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0785" windowHeight="4035" activeTab="1"/>
  </bookViews>
  <sheets>
    <sheet name="12.2" sheetId="7" r:id="rId1"/>
    <sheet name="מטויב" sheetId="8" r:id="rId2"/>
    <sheet name="פיווט" sheetId="9" r:id="rId3"/>
  </sheets>
  <definedNames>
    <definedName name="_xlnm._FilterDatabase" localSheetId="0" hidden="1">'12.2'!$A$2:$Q$98</definedName>
    <definedName name="_xlnm._FilterDatabase" localSheetId="1" hidden="1">מטויב!$A$2:$F$78</definedName>
    <definedName name="_xlnm.Print_Area" localSheetId="0">'12.2'!$A$1:$Q$98</definedName>
    <definedName name="_xlnm.Print_Titles" localSheetId="0">'12.2'!$1:$2</definedName>
  </definedNames>
  <calcPr calcId="145621"/>
  <pivotCaches>
    <pivotCache cacheId="0" r:id="rId4"/>
  </pivotCaches>
</workbook>
</file>

<file path=xl/calcChain.xml><?xml version="1.0" encoding="utf-8"?>
<calcChain xmlns="http://schemas.openxmlformats.org/spreadsheetml/2006/main">
  <c r="E77" i="8" l="1"/>
  <c r="E42" i="8" l="1"/>
  <c r="E68" i="8" l="1"/>
  <c r="E76" i="8"/>
  <c r="E72" i="8"/>
  <c r="E58" i="8"/>
  <c r="E55" i="8"/>
  <c r="E49" i="8"/>
</calcChain>
</file>

<file path=xl/comments1.xml><?xml version="1.0" encoding="utf-8"?>
<comments xmlns="http://schemas.openxmlformats.org/spreadsheetml/2006/main">
  <authors>
    <author>דוד חתמוף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ביצוע בפועל</t>
        </r>
      </text>
    </comment>
    <comment ref="E18" authorId="0">
      <text>
        <r>
          <rPr>
            <sz val="10"/>
            <color indexed="81"/>
            <rFont val="Tahoma"/>
            <family val="2"/>
          </rPr>
          <t>ביצוע בפועל במהלך השנה</t>
        </r>
      </text>
    </comment>
    <comment ref="E19" authorId="0">
      <text>
        <r>
          <rPr>
            <sz val="10"/>
            <color indexed="81"/>
            <rFont val="Tahoma"/>
            <family val="2"/>
          </rPr>
          <t>ביצוע בפועל במהלך השנה</t>
        </r>
      </text>
    </comment>
    <comment ref="E20" authorId="0">
      <text>
        <r>
          <rPr>
            <sz val="10"/>
            <color indexed="81"/>
            <rFont val="Tahoma"/>
            <family val="2"/>
          </rPr>
          <t>ביצוע בפועל במהלך השנה</t>
        </r>
      </text>
    </comment>
    <comment ref="E21" authorId="0">
      <text>
        <r>
          <rPr>
            <sz val="10"/>
            <color indexed="81"/>
            <rFont val="Tahoma"/>
            <family val="2"/>
          </rPr>
          <t>ביצוע בפועל במהלך השנה</t>
        </r>
      </text>
    </comment>
    <comment ref="E22" authorId="0">
      <text>
        <r>
          <rPr>
            <sz val="10"/>
            <color indexed="81"/>
            <rFont val="Tahoma"/>
            <family val="2"/>
          </rPr>
          <t>ביצוע בפועל במהלך השנה</t>
        </r>
      </text>
    </comment>
  </commentList>
</comments>
</file>

<file path=xl/comments2.xml><?xml version="1.0" encoding="utf-8"?>
<comments xmlns="http://schemas.openxmlformats.org/spreadsheetml/2006/main">
  <authors>
    <author>דוד חתמוף</author>
  </authors>
  <commentList>
    <comment ref="E56" authorId="0">
      <text>
        <r>
          <rPr>
            <sz val="10"/>
            <color indexed="81"/>
            <rFont val="Tahoma"/>
            <family val="2"/>
          </rPr>
          <t>ביצוע בפועל במהלך השנה</t>
        </r>
      </text>
    </comment>
  </commentList>
</comments>
</file>

<file path=xl/sharedStrings.xml><?xml version="1.0" encoding="utf-8"?>
<sst xmlns="http://schemas.openxmlformats.org/spreadsheetml/2006/main" count="1198" uniqueCount="607">
  <si>
    <t>מינהל/ אגף</t>
  </si>
  <si>
    <t>אגף/ מחלקה</t>
  </si>
  <si>
    <t>זכאות לשירות מכוח חוק/החלטת ממשלה/חוזר מנכ"ל/אחר</t>
  </si>
  <si>
    <t>מספר ספקים</t>
  </si>
  <si>
    <t>אגף א נכסים ולוגיסטיקה</t>
  </si>
  <si>
    <t>טיפולי שיניים לתלמידים שנפגעו בתאונה</t>
  </si>
  <si>
    <t>כלל בתי הספר</t>
  </si>
  <si>
    <t>מכרז</t>
  </si>
  <si>
    <t>מזכירות פדגוגית</t>
  </si>
  <si>
    <t>אגף מורשת עם אגף אומנויות</t>
  </si>
  <si>
    <t xml:space="preserve">פייטן נגן-תוכנית שמקיימת מפגשים בין תלמידים לפייטנים,מיועד לכיתות ד'-ו' אשר לומדים את תוכנים שירים ושורשים </t>
  </si>
  <si>
    <t xml:space="preserve">אגף רוח וחברה </t>
  </si>
  <si>
    <t>סופר אורח- תוכנית של בתי ספר מארחים מפגשים עם סופר כיתות:ד'-יב'.</t>
  </si>
  <si>
    <t xml:space="preserve">אגף מורשת </t>
  </si>
  <si>
    <t>מיזם משותף הפעלת תוכנית יצירת תרבות יהודית במוסדות תל"י</t>
  </si>
  <si>
    <t>מיזם משותף</t>
  </si>
  <si>
    <t>מיזם משותף להפעלת תוכנית מארג לקידום מצויינות בחינוך יהודי ציוני ואזרחי במערכת החינוך הממלכתית</t>
  </si>
  <si>
    <t xml:space="preserve">אגף מדעים </t>
  </si>
  <si>
    <t>הפעלת מעבדה לסיוע ותמיכה בהוראת ביולוגיה</t>
  </si>
  <si>
    <t>תוכנית בארי מכון הרטמן</t>
  </si>
  <si>
    <t>תוכנית הדרכה בעזרה ראשונה לתלמידי כתות י</t>
  </si>
  <si>
    <t>פרוייקט התנ"ך- הסיפור של כולנו</t>
  </si>
  <si>
    <t>הציבור הרחב</t>
  </si>
  <si>
    <t>מיזם משותף- תרבות ישראל במערכת החינוך הממלכתית</t>
  </si>
  <si>
    <t>הפעלה של מרכזי מורים ארציים במקצועות מדעיים</t>
  </si>
  <si>
    <t>טיפול רפואי ראשוני לתלמידים שנפצעו במוסדות חינוך</t>
  </si>
  <si>
    <t xml:space="preserve">מינהל החינוך הדתי </t>
  </si>
  <si>
    <t xml:space="preserve">מינהל הכשרה והתפתחות מקצועית לעובדי הוראה </t>
  </si>
  <si>
    <t>הכשרת עו"ה</t>
  </si>
  <si>
    <t>תוכנית להכשרת מצטיינים מקרב יוצאי יחידות שדה בצה"ל להוראה</t>
  </si>
  <si>
    <t>התמחות וכניסה להוראה</t>
  </si>
  <si>
    <t>ליווי קליטתם של 100 מורים ערבים מצטיינים</t>
  </si>
  <si>
    <t>ספק יחיד</t>
  </si>
  <si>
    <t>פיתוח מקצועי לעו"ה</t>
  </si>
  <si>
    <t>הפעלת מרכז להשתלמויות בתחומי יהדות ודמוקרטיה</t>
  </si>
  <si>
    <t>הפעלת מרכז ארצי להשתלמויות מורים במדעים וטכנולוגיה</t>
  </si>
  <si>
    <t>ביצוע השתלמויות וימי עיון לעו"ה</t>
  </si>
  <si>
    <t>הסכמי עבודה</t>
  </si>
  <si>
    <t>מינהל חברה ונוער</t>
  </si>
  <si>
    <t>עמ"ן- עיר מתנדבת נוער</t>
  </si>
  <si>
    <t>משלחות נוער לפולין</t>
  </si>
  <si>
    <t>55 משלחות ממלכתיות 330 משלחות בית ספריות</t>
  </si>
  <si>
    <t>ארגון וביצוע של שירותי הטסה וקרקע של משלחות תלמידים לפולין</t>
  </si>
  <si>
    <t>הפעלת תהליך הכנה והכוונה לשירות משמעותי בצה"ל בקרב בני נוער מהפריפריה</t>
  </si>
  <si>
    <t>הפעלת סמינרים ומחנות בתנאי פנימיה לתלמידים למדריכים ולרכזי טיולים</t>
  </si>
  <si>
    <t>הפעלת תוכנית חינוכית להעמקת הזהות האזרחית והזהות היהודית ציונית</t>
  </si>
  <si>
    <t>הפעלת המתנ"סים</t>
  </si>
  <si>
    <t>פטור ממכרז</t>
  </si>
  <si>
    <t>מינהל מדע וטכנולוגיה</t>
  </si>
  <si>
    <t>מינהל פדגוגי</t>
  </si>
  <si>
    <t>הפעלת תוכניות לחיזוק דימוי עצמי</t>
  </si>
  <si>
    <t xml:space="preserve">קליטת תלמידים עולים </t>
  </si>
  <si>
    <t>ארגון והפעלת תוכנית ע"ם ומדינה" להעצמת הזהות והשייכות בקרב תלמידים עולים</t>
  </si>
  <si>
    <t>מחוננים</t>
  </si>
  <si>
    <t>תוכנית אלפא</t>
  </si>
  <si>
    <t>פרוייקט מנחים עמיתים</t>
  </si>
  <si>
    <t>חינוך מיוחד</t>
  </si>
  <si>
    <t>הנגשת ספרי לימוד לתלמידים עם עיוורון</t>
  </si>
  <si>
    <t>פסיקה</t>
  </si>
  <si>
    <t xml:space="preserve">מטה המינהל </t>
  </si>
  <si>
    <t>תוכנית מפרש-תכנית לקידום יוזמות חדשניות של מנהלים וצוותיהם המיושמות בבתי הספר</t>
  </si>
  <si>
    <t>אספקת סדרות של הפוגה חינוך והעשרה לתלמידים חולים במחלות כרונייות ומסכנות חיים</t>
  </si>
  <si>
    <t>מיזם משותף לעידוד יוזמות חינוכיות -פיתוח יוזמות חינוכיות של מורים וגננות</t>
  </si>
  <si>
    <t>יישומי חוק ומדיניות</t>
  </si>
  <si>
    <t>רכישת מארזי ספרים והפצתם</t>
  </si>
  <si>
    <t>חינוך יסודי</t>
  </si>
  <si>
    <t>אגף זה"ב</t>
  </si>
  <si>
    <t>מיזם משותף- חינוך לפסגות</t>
  </si>
  <si>
    <t>מיזם משותף- מצויינות 2000</t>
  </si>
  <si>
    <t>הפעלת תוכניות בנושא זהירות בדרכים</t>
  </si>
  <si>
    <t>תוכנית פותחים עתיד לבני נוער בסיכון</t>
  </si>
  <si>
    <t>תגבור לימודי תוספתי לתלמידים עולים (סל"ע)</t>
  </si>
  <si>
    <t>הפעלת תוכניות בנושא מגדר</t>
  </si>
  <si>
    <t>מוסדות ניסויים</t>
  </si>
  <si>
    <t>תוכניות משלימות למידה</t>
  </si>
  <si>
    <t>הפעלת תוכניות לאורח חיים בריא</t>
  </si>
  <si>
    <t>תוכנית אסכולה לשיפור ההישגים והעלאת שיעור הזכאים לתעודת בגרות בכיתות אתגר בבתי ספר מקיפים</t>
  </si>
  <si>
    <t>הפעלת בית הספר לפיתוח מנהיגות חינוכית</t>
  </si>
  <si>
    <t>מבצעי פעילויות ספורט אתגרי נופש וחוויה למוסדות החינוך המיוחד</t>
  </si>
  <si>
    <t>אגף הבחינות</t>
  </si>
  <si>
    <t>הקמה והפעלה מינהלה למימוש חוק עידוד מעורבות סטודנטים ביוח"א</t>
  </si>
  <si>
    <t>עידוד מעורבות סטודנטיםביום חינוך ארוך</t>
  </si>
  <si>
    <t>הפקה ואספקת ספרי קריאה בגנ"י (ספריית פיג'מה)</t>
  </si>
  <si>
    <t>רכישת שירותי אימון וליווי פדגוגי לבתי ספר מובילי פדגוגיה איכותית</t>
  </si>
  <si>
    <t>תכנית החומש לקידום לימודי של בני העדה האתיופית</t>
  </si>
  <si>
    <t>חינוך על יסודי</t>
  </si>
  <si>
    <t>המחצית השלישית-סמסטר קיץ</t>
  </si>
  <si>
    <t>תכנית להפעלת מגשרים לתלמידים בני הקהילה האתיופית</t>
  </si>
  <si>
    <t>שירותי תשתיות לבתי"ס בפזורה הבדואית</t>
  </si>
  <si>
    <t>מתן שירותי חינוך הדרכה ופעילות חינוכית מחקרית של חינוך למדעי הסביבה בנגב</t>
  </si>
  <si>
    <t>תכנון הנחייה ליווי מעקב והפעלת תוכניות אגף שח"ר</t>
  </si>
  <si>
    <t>עריכת מבחני קבלה לתלמידים מחוננים</t>
  </si>
  <si>
    <t>הפעלת סל תרבות ארצי</t>
  </si>
  <si>
    <t>זרוע ביצוע</t>
  </si>
  <si>
    <t>הפעלת תוכנית לשיפור זכאות לבגרות- לב"ם</t>
  </si>
  <si>
    <t>הפעלת שירותי חינוך לילדים חולים בביתם</t>
  </si>
  <si>
    <t>חינוך חינם לילדים חולים</t>
  </si>
  <si>
    <t>מינהלת תפעול תכניות פדגוגיות במגזר הערבי הדרוזי והבדואי</t>
  </si>
  <si>
    <t>מינהלת לניהול רכישת ספרי לימוד</t>
  </si>
  <si>
    <t>חוק השאלת ספרים</t>
  </si>
  <si>
    <t>אספקת שירותים רפואיים לתלמידים במסגרות החינוך המיוחד</t>
  </si>
  <si>
    <t>פיתוח והכנת שאלוני בחינות הבגרות</t>
  </si>
  <si>
    <t>הפעלת מערך כולל של מסגרות לימודיות ותוספתיות (מיל"ת)</t>
  </si>
  <si>
    <t>הפעלת שירותי חינוך והשכלה לנוער מנותק</t>
  </si>
  <si>
    <t>לימודי חובה</t>
  </si>
  <si>
    <t>הפעלת מסגרות ציל"ה</t>
  </si>
  <si>
    <t>מתן שירותי ניהול ותפעול של תכניות העשרה (קרב)</t>
  </si>
  <si>
    <t>מתן שירותים מינהלתיים להפעלת תוכנית ההזנה</t>
  </si>
  <si>
    <t>מינהל רישוי אכיפה ובקרה</t>
  </si>
  <si>
    <t>מינהלת לטיפול בבקשות לרישוי מוסדות חינוך</t>
  </si>
  <si>
    <t xml:space="preserve">מינהל תאום ובקרה </t>
  </si>
  <si>
    <t>אגף לחינוך מבוגרים</t>
  </si>
  <si>
    <t>הפעלת תכניות פנאי לבעלי מוגבלויות</t>
  </si>
  <si>
    <t>מערך מבחנים למבוגרים בהשלמת השכלה ובאולפנים</t>
  </si>
  <si>
    <t>מינהל תיאום ובקרה</t>
  </si>
  <si>
    <t xml:space="preserve">מאגר יוזמי ומפעילי פעילות למבוגרים </t>
  </si>
  <si>
    <t>משנה למנכ"ל</t>
  </si>
  <si>
    <t>קשרי חוץ</t>
  </si>
  <si>
    <t>פעילות לעידוד הגשמה במוסדות ציוניים בתפוצות</t>
  </si>
  <si>
    <t>הפעלת רשת בתי ספר יהודיים בתפוצות - חי"ל</t>
  </si>
  <si>
    <t>35 בתי ספר, 30,000 תלמידים</t>
  </si>
  <si>
    <t>היקף התקשרות שנתי (אש"ח)</t>
  </si>
  <si>
    <t>מי מבצע את תהליך הפיקוח/בקרה/הערכה</t>
  </si>
  <si>
    <t>שם ספק</t>
  </si>
  <si>
    <t>ח.פ/מס' עמותה</t>
  </si>
  <si>
    <t>האם מתבצע תהליך פיקוח/בקרה/הערכה</t>
  </si>
  <si>
    <t>מספר האופציות שהוגדרו בחוזה</t>
  </si>
  <si>
    <t>אפיון מקבלי השירות</t>
  </si>
  <si>
    <t>מספר מקבלי השרות</t>
  </si>
  <si>
    <t>התקשרות בהליך מכרז/פטור ממכרז</t>
  </si>
  <si>
    <t xml:space="preserve">תאריך תחילת ההתקשרות בשנת 2016 </t>
  </si>
  <si>
    <t xml:space="preserve">תאריך סיום ההתקשרות בשנת 2016 </t>
  </si>
  <si>
    <t>קש"ח</t>
  </si>
  <si>
    <t>מוסדות ציוניים בתפוצות</t>
  </si>
  <si>
    <t>הסתדרות ציונית</t>
  </si>
  <si>
    <t>1.1.2016</t>
  </si>
  <si>
    <t>15.6.2016</t>
  </si>
  <si>
    <t>כן</t>
  </si>
  <si>
    <t>רו"ח</t>
  </si>
  <si>
    <t>החלטת ממשלה 4405 מיום 13.10.98</t>
  </si>
  <si>
    <t>עולמית חברת בת של הסוכנות היהודית</t>
  </si>
  <si>
    <t>31.12.2016</t>
  </si>
  <si>
    <t>1+3</t>
  </si>
  <si>
    <t xml:space="preserve">החברה למתנ"סים  </t>
  </si>
  <si>
    <t>1.9.2016</t>
  </si>
  <si>
    <t>31.8.2017</t>
  </si>
  <si>
    <t>פיקוח</t>
  </si>
  <si>
    <t>מרמנ"ת ארגון וניהול פרויקטים בע"מ</t>
  </si>
  <si>
    <t>512027129</t>
  </si>
  <si>
    <t>פיקוח ומדריכים</t>
  </si>
  <si>
    <t xml:space="preserve">   512201187    511579252</t>
  </si>
  <si>
    <t>פיקוח / הדרכה</t>
  </si>
  <si>
    <t>טלדור מערכות מחשבים (1986) בע"מ</t>
  </si>
  <si>
    <t>רישום הפניה מעקב הפעלה פדגוגית על המכינות הקדם אקדמיות</t>
  </si>
  <si>
    <t>1+3+1+1 8חוד'</t>
  </si>
  <si>
    <t>31.8.2016</t>
  </si>
  <si>
    <t xml:space="preserve"> מטה האגף</t>
  </si>
  <si>
    <t xml:space="preserve">פעילות של נכי צה"ל בבתי ספר לרגל יום ההוקרה לפצועי מערכות ישראל ופעולות האיבה
</t>
  </si>
  <si>
    <t>תלמידים</t>
  </si>
  <si>
    <t>כ-3000</t>
  </si>
  <si>
    <t>ארגון נכי צה"ל</t>
  </si>
  <si>
    <t>01.01.2016</t>
  </si>
  <si>
    <t>31.01.2016</t>
  </si>
  <si>
    <t xml:space="preserve">פיקוח </t>
  </si>
  <si>
    <t>מצטיינים מקרב יוצאי יחידות שדה בצה"ל להוראה</t>
  </si>
  <si>
    <t>שנה+3 אופציות להארכה לשנה,</t>
  </si>
  <si>
    <t>אוניברסיטת בר אילן</t>
  </si>
  <si>
    <t>מטעם אגף הכשרת עו"ה</t>
  </si>
  <si>
    <t>מימוש אופציה שנה ראשונה</t>
  </si>
  <si>
    <t>מרחבים - המכון לקידום אזרחות משותפת</t>
  </si>
  <si>
    <t xml:space="preserve">כן </t>
  </si>
  <si>
    <t>קול קורא</t>
  </si>
  <si>
    <t>מכללת קיי</t>
  </si>
  <si>
    <t>1.1.16</t>
  </si>
  <si>
    <t>31.12.16</t>
  </si>
  <si>
    <t>הערכה פנימית ע"י המכללה, בקרה חצונית באמצעות מכרז הבקרה שיש לאגף</t>
  </si>
  <si>
    <t>אוניברסיטת אריאל</t>
  </si>
  <si>
    <t>הערכה פנימית ע"י צוות המרכז, בקרה חצונית באמצעות מכרז הבקרה שיש לאגף</t>
  </si>
  <si>
    <t>רשת עתיד</t>
  </si>
  <si>
    <t>בקרה על קורסי הפיתוח המקצועי באמצעות מכרז הבקרה שיש לאגף</t>
  </si>
  <si>
    <t>פטור ממכרז ספק יחיד</t>
  </si>
  <si>
    <t>1+1</t>
  </si>
  <si>
    <t>ג'וינט ישראל</t>
  </si>
  <si>
    <t>23.11.15</t>
  </si>
  <si>
    <t>31.08.16</t>
  </si>
  <si>
    <t>פיקוח מטה</t>
  </si>
  <si>
    <t xml:space="preserve">מכרז - 36/8.2010 תאום ובקרת תוכניות של מסעות בני נוער לפולין  </t>
  </si>
  <si>
    <t>3+1</t>
  </si>
  <si>
    <t>מרמנת</t>
  </si>
  <si>
    <t>2.2.16</t>
  </si>
  <si>
    <t>מנהלת פולין מנהל ח-ן</t>
  </si>
  <si>
    <t>מכרז - 31/11.2014 ארגון שירותי הטסה ושירותי קרקע עבור משלחות תלמידים ובני נוער</t>
  </si>
  <si>
    <t>513754812  510775950  510000607   512840588  515003465  510613896 511814329 513106963 510766496</t>
  </si>
  <si>
    <t>15.2.16</t>
  </si>
  <si>
    <t>מנהלת פולין</t>
  </si>
  <si>
    <t>אחריי נוער מוביל שינוי</t>
  </si>
  <si>
    <t>1.6.2015</t>
  </si>
  <si>
    <t>31.5.16</t>
  </si>
  <si>
    <t>מפקח מטה</t>
  </si>
  <si>
    <t>מכרז 6/2.2012 מתן שירותים להפעלת סמינרים ומחנות פנימיה לתלמידים מדריכים רכזי טיולים בית ספריים - פטור ממכרז שנה חמישית</t>
  </si>
  <si>
    <t>אגודת אכסניות נוער                   עח"מ דרום</t>
  </si>
  <si>
    <t xml:space="preserve">580009447     580017002 </t>
  </si>
  <si>
    <t>מכרז 37/11.2012 הפעלת תוכנית חינוכית להעמקת  הזהות האזרחית והזהות היהודית ציונית</t>
  </si>
  <si>
    <t>מבראשית</t>
  </si>
  <si>
    <t>16.12.15</t>
  </si>
  <si>
    <t>חברה למתנ"סים</t>
  </si>
  <si>
    <t xml:space="preserve"> ביצוע בקרה ומעקב אחר תוכניות התקשוב והצטיידות מחשבים, טכנולוגיה ומדעים</t>
  </si>
  <si>
    <t>גופים נותני שירות לבתי ספר ובתי ספר</t>
  </si>
  <si>
    <t xml:space="preserve"> מכרז מספר 25/8.2012: ביצוע בקרה ומעקב אחר תוכניות התקשוב והצטיידות מחשבים, טכנולוגיה ומדעים.</t>
  </si>
  <si>
    <t>שנה+3 אופציות להארכה בנות שנה כל אחת</t>
  </si>
  <si>
    <t>טלדור מערכות מחשבים (1986)</t>
  </si>
  <si>
    <t>מפקחים ובעלי תפקידים במינהל</t>
  </si>
  <si>
    <t>ריכוז, הנחייה והטמעת תכנית התקשוב במוסדות החינוך</t>
  </si>
  <si>
    <t xml:space="preserve"> בתי ספר, בעלי תפקידים במינהל </t>
  </si>
  <si>
    <t xml:space="preserve"> כ- 1000 בתי ספר וכ- 15 בעלי תפקידים במינהל  </t>
  </si>
  <si>
    <t>מכרז מספר 39/12.2013: ריכוז, הנחייה והטמעת תכנית התקשוב במוסדות החינוך.</t>
  </si>
  <si>
    <t>אוניברסיטת אריאל בשומרון</t>
  </si>
  <si>
    <t>כן. על ידי בעלי התפקידים במינהל ועל ידי מוקד הבקרה.</t>
  </si>
  <si>
    <t xml:space="preserve">בעלי התפקידים במינהל ומוקד הבקרה. </t>
  </si>
  <si>
    <t>בדיקת חומרי לימוד דיגיטליים, תוכנות לימודיות ומערכות מתוקשבות.</t>
  </si>
  <si>
    <t>מכרז מספר 20/9.2013: בדיקת חומרי לימוד דיגיטליים, תוכנות לימודיות ומערכות מתוקשבות.</t>
  </si>
  <si>
    <t>מוקד הבקרה - חברת טלדור ונציגי המינהל</t>
  </si>
  <si>
    <t xml:space="preserve">שרותי תחזוקה של ציוד מחשוב במוסדות חינוך </t>
  </si>
  <si>
    <t>בתי הספר</t>
  </si>
  <si>
    <t>מכרז מספר 90/06.14: שרותי תחזוקה של ציוד מחשוב במוסדות חינוך</t>
  </si>
  <si>
    <t>שנה+5 אופציות להארכה בנות שנה כל אחת</t>
  </si>
  <si>
    <t>1. נס-מטח בע"מ, 2. טלקוד מחשבים בע"מ</t>
  </si>
  <si>
    <t>1. נס-מטח בע"מ 512885120, 2. טלקוד מחשבים בע"מ 510592728</t>
  </si>
  <si>
    <t>מוקד בקרה [חברת טלדור]  ובעלי תפקידים במינהל</t>
  </si>
  <si>
    <t>עבודה מעשית של תלמידים במפעלי תעשיה וכן חשיפה לתעשייה</t>
  </si>
  <si>
    <t>נוער לא בסיכון: תלמידי מגמת בריאות. נוער בסיכון: בתי"ס</t>
  </si>
  <si>
    <t>נוער לא בסיכון: 538 תלמידים. נוער בסיכון: 68 בתי"ס</t>
  </si>
  <si>
    <t>ללא אופציות</t>
  </si>
  <si>
    <t>תעשיידע- תעשייה למען חינוך</t>
  </si>
  <si>
    <t>01.09.2016</t>
  </si>
  <si>
    <t>31.03.2017</t>
  </si>
  <si>
    <t>נוער לא בסיכון: עמותת תעשיידע ודווח לאגף טכנולוגיה. נוער בסיכון: מוקד הבקרה</t>
  </si>
  <si>
    <t>נוער לא בסיכון: תלמידי החינוך הטכנולוגי בהתנסות בתעשייה. נוער ביכון: בתי"ס</t>
  </si>
  <si>
    <t>01.10.2015</t>
  </si>
  <si>
    <t>31.08.2016</t>
  </si>
  <si>
    <t>פטור ממכרז-ספק יחיד</t>
  </si>
  <si>
    <t>1)מכון הנרייטה סאלד המכון הארצי למחקר 2)המרכז לטכנולוגיה חינוכית</t>
  </si>
  <si>
    <t>580052124  51055770</t>
  </si>
  <si>
    <t>לא</t>
  </si>
  <si>
    <t>אין</t>
  </si>
  <si>
    <t>פרוייקט אור ירוק-סינמה דרייב לתלמידי כיתות  י"א המפגיש אותם  עם סיטואציות מעולם הנהיגה כגון אלכוהול ונהיגה , לחץ חברתי ועוד</t>
  </si>
  <si>
    <t>פטור ממכרז - ספק יחיד</t>
  </si>
  <si>
    <t>עמותת אור ירוק</t>
  </si>
  <si>
    <t>פיקוח והערכה</t>
  </si>
  <si>
    <t>פיקוח - ממונים מחוזיים בחינוך לזה"ב, נגישות ואורח חיים בטוח
הערכה - טכניון</t>
  </si>
  <si>
    <t>מכרז היקפים משתנים</t>
  </si>
  <si>
    <t>חברת מרמנת - ניהול פרויקטים בע"מ</t>
  </si>
  <si>
    <t>1.9.15</t>
  </si>
  <si>
    <t>31.12.15</t>
  </si>
  <si>
    <t>ממונים מחוזיים בחינוך לזהירות ולבטיחות בדרכים</t>
  </si>
  <si>
    <t>היחידה המקצועית</t>
  </si>
  <si>
    <t xml:space="preserve">אקסיומה </t>
  </si>
  <si>
    <t>15.6.16</t>
  </si>
  <si>
    <t xml:space="preserve">ביקורים בבתי הספר </t>
  </si>
  <si>
    <t xml:space="preserve">מרמנת </t>
  </si>
  <si>
    <t>הערכה פנימית</t>
  </si>
  <si>
    <t>הערכה חיצונית</t>
  </si>
  <si>
    <t>החברה למתנסים</t>
  </si>
  <si>
    <t>הספרייה המרכזית לעיוורים בישראל</t>
  </si>
  <si>
    <t>כפר נהר הירדן</t>
  </si>
  <si>
    <t>1 + 3</t>
  </si>
  <si>
    <t>עמותת אתגרים</t>
  </si>
  <si>
    <t>קדימה מדע</t>
  </si>
  <si>
    <t>פמי פרימיום בע"מ</t>
  </si>
  <si>
    <t>מכרז 38/12.2013</t>
  </si>
  <si>
    <t>שנה+3 שנים</t>
  </si>
  <si>
    <t>ויצ"ו העולמית</t>
  </si>
  <si>
    <t>01.06.16</t>
  </si>
  <si>
    <t>31.05.17</t>
  </si>
  <si>
    <t>לא מתבצע</t>
  </si>
  <si>
    <t>מכרז 19/8.2013</t>
  </si>
  <si>
    <t>ניהול תשתיות להסדרה ופיתוח של מוסדות ניסויים, מרכזי הפצה, מוסדות ייחודיים, מרחבי חינוך ובחירת הורים מבוקרת</t>
  </si>
  <si>
    <t xml:space="preserve">שנה+3 שנים </t>
  </si>
  <si>
    <t>בקרה</t>
  </si>
  <si>
    <t>עמותת קרן קרב</t>
  </si>
  <si>
    <t>עמותת חינוך לפסגות</t>
  </si>
  <si>
    <t>המרכז הישראלי למצויינות</t>
  </si>
  <si>
    <t>מכון סאלד
מכון קרני</t>
  </si>
  <si>
    <t>58005214
51463468</t>
  </si>
  <si>
    <t>בתי ספר</t>
  </si>
  <si>
    <t>מיזם משותף תקנה 3/ג</t>
  </si>
  <si>
    <t>1 + 2 בפרסום בכוונה להתקשרות</t>
  </si>
  <si>
    <t>העמותה לתפנית בחינוך (ע"ר)</t>
  </si>
  <si>
    <t>פיקוח פדגוגי</t>
  </si>
  <si>
    <t>מפקח מטה ,מתבצעת הערכה ע"י גוף חיצוני היחידה להערכה של המכון לחינוך דמוקרטי</t>
  </si>
  <si>
    <t>הקרן לעידוד יוזמות חינוכיות</t>
  </si>
  <si>
    <t>מפקח מטה מתבצעת הערכה התכנית ע"י גוף חיצוני היחידה להערכה של המכון לחינוך דמוקרטי</t>
  </si>
  <si>
    <t>עמיתים במכון מנדל</t>
  </si>
  <si>
    <t>שנה +  בפרסום בדבר הכוונה להתקשר</t>
  </si>
  <si>
    <t>ביה"ס מנדל למנהיגות חינוכית ( ע"ר)</t>
  </si>
  <si>
    <t>8 בתי"ס ו-1 גנים</t>
  </si>
  <si>
    <t>מדובר בשירותים הניתנים ככלל על פי טיבם ע"י רשויות מוניציפליות, המדינה מעדיפה כי שירותי חינוך על כלל היבטיהם יסופקו ע"י הרשויות המקומיות ולא ע"י גורמים פרטיים</t>
  </si>
  <si>
    <t>ספק יחיד  3/29 כרגע אושר במסגרת מימוש זכות ברירה 3/ג</t>
  </si>
  <si>
    <t>1+5 בפרסום בדבר כוונה להתקשר</t>
  </si>
  <si>
    <t>מועצה אזורית נווה מדבר</t>
  </si>
  <si>
    <t>23,000 ימי פעילות</t>
  </si>
  <si>
    <t>פטור ממכרז תקנה 3(4)(ב)(3)</t>
  </si>
  <si>
    <t>מדרשת שדה בוקר בנגב (חל"צ)</t>
  </si>
  <si>
    <t>החלטות ממשלה 1480 ( ערב/3) ו 3211 בדואים צפון ,   3708 בדואים דרום , 59 ו 2332 דרוזים</t>
  </si>
  <si>
    <t>מכרז 47/12.2012 מתן שירותים פדגוגיים ומנהלתיים במסגרת תכנית החומש במגזר הערבי הדרוזי והבדואי</t>
  </si>
  <si>
    <t>אקסיומה הישגים בהשכלה בע"מ</t>
  </si>
  <si>
    <t>מטה המנהל הפדגוגי</t>
  </si>
  <si>
    <t xml:space="preserve"> כיתות</t>
  </si>
  <si>
    <t xml:space="preserve">תוקף חוק לימוד עזרה ראשונה בבתי ספר תשס"א 2001 </t>
  </si>
  <si>
    <t>מכרז 2/3.2015 תכנית הדרכה בעזרה ראשונה לתלמידי כיתות י'</t>
  </si>
  <si>
    <t>שנה + 3</t>
  </si>
  <si>
    <t xml:space="preserve">הל"ח המרכז לרפואת חרום בע"מ </t>
  </si>
  <si>
    <t>פיקוח ע"י המפקח הכולל על נושא הבריאות</t>
  </si>
  <si>
    <t>עבר מהמזכירות הפדגוגית</t>
  </si>
  <si>
    <t>10,932 ארועים</t>
  </si>
  <si>
    <t>מכרז 34/10.2012 מתן מענה טיפול רפואי ראשוני לתלמידים שנפצעו במוסדות חינוך</t>
  </si>
  <si>
    <t>3+3</t>
  </si>
  <si>
    <t xml:space="preserve">מגן דוד אדום בישראל </t>
  </si>
  <si>
    <t>פקוח פדגוגי ע"י המפקחת הכוללת על הבריאות</t>
  </si>
  <si>
    <t>חברת מקום</t>
  </si>
  <si>
    <t>הפיקוח מתבצע ע"י מדריכי האגף</t>
  </si>
  <si>
    <t>סייט אנד סאונד</t>
  </si>
  <si>
    <t>האגודה לקידום החינוך</t>
  </si>
  <si>
    <t>אגף א' לחינוך ילדים ונוער בסיכון</t>
  </si>
  <si>
    <t>3 שנים עם אופציה להארכה</t>
  </si>
  <si>
    <t>סמ"ל</t>
  </si>
  <si>
    <t>ח"פ 515041176</t>
  </si>
  <si>
    <t>1.3.16</t>
  </si>
  <si>
    <t>31.8.16</t>
  </si>
  <si>
    <t>מיזם משותף ל-5 שנים</t>
  </si>
  <si>
    <t>קרן רש"י</t>
  </si>
  <si>
    <t>ח"פ 580180941</t>
  </si>
  <si>
    <t>מכרז 29/9.2012</t>
  </si>
  <si>
    <t>סייט אנד סאונד חינוך בע"מ</t>
  </si>
  <si>
    <t>מפקחים מחוזיים ומפקחים כלליים</t>
  </si>
  <si>
    <t>ממוני ומפקחי שח"ר במטה ובמחוזות</t>
  </si>
  <si>
    <t>מכרז 7/3.12</t>
  </si>
  <si>
    <t>חברת עתיד- רשת חינוך ובתי ספר בע"מ(חל"צ)</t>
  </si>
  <si>
    <t xml:space="preserve">מרמנת- מכרז 16/8.2013 על סך 3,417,547 ₪ </t>
  </si>
  <si>
    <t>מפקחי האגף במטה</t>
  </si>
  <si>
    <t>ילדים אשר משתתפים בתכנית מפעל הזנה (יוח"א)</t>
  </si>
  <si>
    <t>מכרז 13/9.15</t>
  </si>
  <si>
    <t>שנה+3</t>
  </si>
  <si>
    <t>אדיוסיסטמס בע"מ</t>
  </si>
  <si>
    <t>הערכה, בקרה</t>
  </si>
  <si>
    <t>יחידה, ראמ"ה</t>
  </si>
  <si>
    <t>ילדים אשר הוגדרו כזכאים בהתאם להחלטות המשרד</t>
  </si>
  <si>
    <t>שנת לימודים</t>
  </si>
  <si>
    <t>חברה למתנסים</t>
  </si>
  <si>
    <t>יחידה</t>
  </si>
  <si>
    <t>כלל ילדים בבתי ספר במערכת החינוך</t>
  </si>
  <si>
    <t>מכרז 3/1.2012</t>
  </si>
  <si>
    <t>פיקוח, בקרה</t>
  </si>
  <si>
    <t>מחוזות, יחידה</t>
  </si>
  <si>
    <t>ילדים אשר הוגדרו - זכאים בהתאם לקריטריונים אשר נכללו במכרז מיל"ת</t>
  </si>
  <si>
    <t>מכרז 22/6.14</t>
  </si>
  <si>
    <t>שנה+4</t>
  </si>
  <si>
    <t>עמותה לתפנית בחינוך</t>
  </si>
  <si>
    <t xml:space="preserve"> ילדים באשכולות 1-3 בגילאי 3-8</t>
  </si>
  <si>
    <t>החלטת ממשלה</t>
  </si>
  <si>
    <t>קול קורא לשנת הלימודים</t>
  </si>
  <si>
    <t>רשויות</t>
  </si>
  <si>
    <t>כ-75 רשויות</t>
  </si>
  <si>
    <t>ילדים אשר זכאים להשתתף בתכניות יוח"א, מיל"ת ומיל"ת טרכטנברג</t>
  </si>
  <si>
    <t>יוח"א-חוק, ציל"ה-החלטת ממשלה, מיל"ת-אחר</t>
  </si>
  <si>
    <t>מכרז 7/7.13</t>
  </si>
  <si>
    <t>חברת מילגם בע"מ</t>
  </si>
  <si>
    <t>רישוי</t>
  </si>
  <si>
    <t>בעלויות מוכש"ר</t>
  </si>
  <si>
    <t>כ- 8,500 מוסדות</t>
  </si>
  <si>
    <t>חוק הפיקוח, התשכ"ט -1969</t>
  </si>
  <si>
    <t>מכרז 7/2.2010 מינהלת לטיפול בבקשות לרישוי מוסדות חינוך ובנוהל התקצוב</t>
  </si>
  <si>
    <t>שנה + 3 אופציות להארכה לשנה</t>
  </si>
  <si>
    <t>מרמנת ארגון וניהול פרוייקטים בע"מ</t>
  </si>
  <si>
    <t>בקרה פנימית</t>
  </si>
  <si>
    <t xml:space="preserve">בקרה </t>
  </si>
  <si>
    <t>בקרה רב תחומית בבתי הספר היסודיים ובחטיבות הביניים</t>
  </si>
  <si>
    <t>מוסדות חינוך</t>
  </si>
  <si>
    <t>כ- 700 מוסדות</t>
  </si>
  <si>
    <t>-</t>
  </si>
  <si>
    <t>מכרז 12/8.2015 ביצוע בקרה מקיפה בבתי ספר במערכת החינוך</t>
  </si>
  <si>
    <t>ריבה יחזקאל ושות'</t>
  </si>
  <si>
    <t>בקרת ביצוע של שכר לימוד בבתי ספר בחטיבה העליונה</t>
  </si>
  <si>
    <t>כ- 400 מוסדות</t>
  </si>
  <si>
    <t>מכרז 19/11.2015 בקרת ביצוע של שכר לימוד בבתי ספר בחטיבה העליונה, חטיבה על תיכונית ובמוסדות חינוך מיוחדים</t>
  </si>
  <si>
    <t>יועץ ניהול ופיתוח תוכן בקרת התקן בבתי הספר היסודיים ובחטיבות הביניים</t>
  </si>
  <si>
    <t>אגף בקרה</t>
  </si>
  <si>
    <t>מכרז 3/1.2011 ניהול ופיתוח תוכן בקרת התקן בבתי הספר היסודיים ובחטיבות הביניים</t>
  </si>
  <si>
    <t xml:space="preserve">מנחם קפלן </t>
  </si>
  <si>
    <t>009715160</t>
  </si>
  <si>
    <t>אכיפה</t>
  </si>
  <si>
    <t>בדיקת מהימנות פרטים בגני ילדים</t>
  </si>
  <si>
    <t>גני ילדים</t>
  </si>
  <si>
    <t>כ- 300 גני ילדים</t>
  </si>
  <si>
    <t>מכרז 3/3.2015 ביצוע בדיקת מהימנות פרטים בגני ילדים</t>
  </si>
  <si>
    <t>ניר ביטחון בע"מ</t>
  </si>
  <si>
    <t>פיקוח ואכיפה על חוקים, תקנות, צוים והנחיות המנהלת הכללית הנוגעים למערכת החינוך</t>
  </si>
  <si>
    <t>מכרז 21/11.2015 ביצוע  אימות נתונים בנוגע למערכת החינוך</t>
  </si>
  <si>
    <t>א. חיימוביץ חקירות</t>
  </si>
  <si>
    <t>פנימי</t>
  </si>
  <si>
    <t>תעשיידע</t>
  </si>
  <si>
    <t>(החלטות ממשלה 4193 - טרכטנברג, 3708 - בדואים בנגב)</t>
  </si>
  <si>
    <t>פנימי+ראמ"ה</t>
  </si>
  <si>
    <t>ראמ"ה</t>
  </si>
  <si>
    <t>36/12.2011 -מכרז  הפעלת תכנית פנאי לבעלי מוגבלויות ושילובם בקהילה</t>
  </si>
  <si>
    <t>24/11.2015 מכרז - ארגון וביצוע למידת מבוגרים באזורים שונים בארץ</t>
  </si>
  <si>
    <t>27.3/09 מכרז - רישום הפניה מעקב הפעלה פדגוגית על המכינות הקדם אקדמיות</t>
  </si>
  <si>
    <t xml:space="preserve">פטור ממכרז </t>
  </si>
  <si>
    <t xml:space="preserve">11/7.2010מכרז </t>
  </si>
  <si>
    <t xml:space="preserve">מיזם משותף </t>
  </si>
  <si>
    <t>מורים</t>
  </si>
  <si>
    <t xml:space="preserve"> עו"ה</t>
  </si>
  <si>
    <t>עו"ה</t>
  </si>
  <si>
    <t xml:space="preserve"> רשויות מקומיות</t>
  </si>
  <si>
    <t xml:space="preserve"> תלמידים</t>
  </si>
  <si>
    <t xml:space="preserve"> מתנ"סים</t>
  </si>
  <si>
    <t xml:space="preserve"> בתי ספר</t>
  </si>
  <si>
    <t xml:space="preserve"> בתי"ס</t>
  </si>
  <si>
    <t xml:space="preserve">  גני ילדים       בתי ספר</t>
  </si>
  <si>
    <t>בתי"ס,  גנ"י</t>
  </si>
  <si>
    <t xml:space="preserve"> מוסדות</t>
  </si>
  <si>
    <t xml:space="preserve"> מרכזים</t>
  </si>
  <si>
    <t xml:space="preserve"> רשויות</t>
  </si>
  <si>
    <t>בתי"ס גנים</t>
  </si>
  <si>
    <t xml:space="preserve"> תלמידים עולים</t>
  </si>
  <si>
    <t xml:space="preserve"> קבוצות</t>
  </si>
  <si>
    <t>מוסדות  רשויות</t>
  </si>
  <si>
    <t>מערכת החינוך</t>
  </si>
  <si>
    <t>איסתא,      גשר לעולם     י.הלל     חוויה ישראלית אקדמי טרוול אילה       גלעד  דיזנהאוז סיגנל טורס</t>
  </si>
  <si>
    <r>
      <t xml:space="preserve">החברה </t>
    </r>
    <r>
      <rPr>
        <b/>
        <u/>
        <sz val="12"/>
        <rFont val="Gisha"/>
        <family val="2"/>
      </rPr>
      <t>למתנ"סים</t>
    </r>
    <r>
      <rPr>
        <b/>
        <sz val="12"/>
        <rFont val="Gisha"/>
        <family val="2"/>
      </rPr>
      <t xml:space="preserve">   אדיוסיסטמס </t>
    </r>
    <r>
      <rPr>
        <b/>
        <u/>
        <sz val="12"/>
        <rFont val="Gisha"/>
        <family val="2"/>
      </rPr>
      <t>בע"מ</t>
    </r>
  </si>
  <si>
    <t>11/8.2013 מכרז  - הפעלת מערכת הבחינות למבוגרים בהשכלה ובאולפנים</t>
  </si>
  <si>
    <t xml:space="preserve">מכון סאלד
</t>
  </si>
  <si>
    <r>
      <t>הפעלת מעבדה לסיוע ותמיכה בהוראת ביולוגיה בבתי הספר</t>
    </r>
    <r>
      <rPr>
        <b/>
        <sz val="12"/>
        <color theme="1"/>
        <rFont val="David"/>
        <family val="2"/>
        <charset val="177"/>
      </rPr>
      <t xml:space="preserve"> 16/7.2011</t>
    </r>
  </si>
  <si>
    <t>שנה + 4 אופציות</t>
  </si>
  <si>
    <t xml:space="preserve">בקרה פנימית </t>
  </si>
  <si>
    <t>בקרה ופיקוח ע"י מפקחת על הוראת הביולוגיה</t>
  </si>
  <si>
    <t>הקמה והפעלה של מרכזי מורים ארציים בתחומים  שונים 9/7.2013</t>
  </si>
  <si>
    <t>בקרה פנימית + חיצונית</t>
  </si>
  <si>
    <t>בקרה ופיקוח על ידי הפיקוח וע"י מינהלת מל"מ</t>
  </si>
  <si>
    <t>אוניברסיטת ת"א - 589931187 אוניברסיטת בר אילן - 580063683  אוניברסיטת חיפה - 500701628 מכון ויצמן - 520016858 הטכניון - 500701636</t>
  </si>
  <si>
    <t>כ-40</t>
  </si>
  <si>
    <t>קול קורא: מפגשי פייטן-נגן בתכנית שירים ושורשים</t>
  </si>
  <si>
    <t>שנה + אופציה לשנה נוספת (תשע"ו + תשע"ז)</t>
  </si>
  <si>
    <t>עזרי פינקר, קובי הגואל, איתמר הולין, יניב קקון, דוד כהן נחמיה, עקיבא גולדשטיין</t>
  </si>
  <si>
    <t>פברואר 2016 (שנה"ל תשע"ו)</t>
  </si>
  <si>
    <t>יוני 2016 (שנה"ל תשע"ו)</t>
  </si>
  <si>
    <t>הפיקוח על החינוך המוסיקלי אגף אומנויות</t>
  </si>
  <si>
    <t>כ-500</t>
  </si>
  <si>
    <t>מכרז 18/5.06 מפעל סופר אורח (שנה ראשונה)</t>
  </si>
  <si>
    <t>שנה + אופציה ל-3 שנים נוספות (החל משנה"ל תשע"ז)</t>
  </si>
  <si>
    <t>ספט' 2016</t>
  </si>
  <si>
    <t>יוני 2017 (שנה"ל תשע"ז)</t>
  </si>
  <si>
    <t>בשנה"ל תשע"ו לא התקיים פרוייקט סופר אורח. בתחילת שנת 2016 פורסם המכרז בנושא לשנה"ל תשע"ז + אופציה ל-3 שנים נוספות.</t>
  </si>
  <si>
    <t xml:space="preserve">בתי ספר וגנים </t>
  </si>
  <si>
    <t>38 בתי"ס ו- 60 גנים</t>
  </si>
  <si>
    <t>פטור ממכרז (שנה ראשונה)</t>
  </si>
  <si>
    <t>שנה + אופצייה לשנתיים נוספות (החל משנה"ל תשע"ו)</t>
  </si>
  <si>
    <t>קרן החינוך למען בתי ספר תל"י</t>
  </si>
  <si>
    <t>30.9.2016</t>
  </si>
  <si>
    <t>אגף מורשת</t>
  </si>
  <si>
    <t>ההתקשרות לשנת לימודים. מיזם משותף. חלקו של משרד החינוך 1 מיליון ₪.</t>
  </si>
  <si>
    <t xml:space="preserve">בתי ספר </t>
  </si>
  <si>
    <t>כל ישראל חברים (כי"ח)</t>
  </si>
  <si>
    <t>4.4.2016</t>
  </si>
  <si>
    <t>31.10.2016</t>
  </si>
  <si>
    <t>ההתקשרות לשנת לימודים. מיזם משותף. חלקו של משרד החינוך 850,000 ₪ .</t>
  </si>
  <si>
    <t>מכון שלום הרטמן-ישראל (חל"צ)</t>
  </si>
  <si>
    <t>ההתקשרות לשנת הלימודים תשע"ו. מיזם משותף. חלקו של המשרד כ-2.5 מיליון ₪.</t>
  </si>
  <si>
    <t>שנה + אופצייה ל-4 שנים נוספות</t>
  </si>
  <si>
    <t>המרכז לטכנולוגיה חינוכית (חל"צ)</t>
  </si>
  <si>
    <t>שנה + אופצייה לשנתיים נוספות (החל משנה"ל תשע"ה)</t>
  </si>
  <si>
    <t xml:space="preserve">אורות ערכים תורה ומסורת </t>
  </si>
  <si>
    <t>15.10.2016</t>
  </si>
  <si>
    <t>ילדים חולים בבתי חולים</t>
  </si>
  <si>
    <t>מיזם משותף (פרסום הודעה על כוונה להתקשרות)</t>
  </si>
  <si>
    <t>1+2</t>
  </si>
  <si>
    <t>4.2.2016</t>
  </si>
  <si>
    <t>31.1.2017</t>
  </si>
  <si>
    <t>אגף שירות לאומי</t>
  </si>
  <si>
    <t>הפעלת מתנדבי השירות הלאומי במערכת החינוך</t>
  </si>
  <si>
    <t xml:space="preserve">מתנדבי השירות הלאומי </t>
  </si>
  <si>
    <t>מכרז 48/12.12 גיוס, מיון והפעלת מתנדבי השירות הלאומי</t>
  </si>
  <si>
    <t xml:space="preserve">שנה + 3 אוצפיות להארכה בשנה </t>
  </si>
  <si>
    <t>האגודה להתנדבות</t>
  </si>
  <si>
    <t>01.01.16</t>
  </si>
  <si>
    <t>מדריכי המטה וכן מכרז בקרה</t>
  </si>
  <si>
    <t>הנתונים מתבססים על הסכם תשע"ו</t>
  </si>
  <si>
    <t>אלומה-אמונה למעורבות חברתית</t>
  </si>
  <si>
    <t>עמינדב- אגודה תורנית להתנדבות</t>
  </si>
  <si>
    <t>שלומית - עמותה לשירות הלאומי</t>
  </si>
  <si>
    <t xml:space="preserve">ביצוע התשלומים להלוואות מענקים לסטודנטים </t>
  </si>
  <si>
    <t xml:space="preserve">תשלום מענקים לסטודנטים זכאים </t>
  </si>
  <si>
    <t>קרן הסיוע של מל"ג</t>
  </si>
  <si>
    <t>חברת דאר ישראל באמצעות בנק הדואר</t>
  </si>
  <si>
    <t>המחלקה לסטודנטים באגף</t>
  </si>
  <si>
    <t>חלוקת הלוואות ומענקים לסטודנטים מתקציב קרן סיוע של המל"ג</t>
  </si>
  <si>
    <t>חלוקת המלגות במסגרת ההסכם עם חברת דואר ישראל/בנק הדואר כמפורט לעיל</t>
  </si>
  <si>
    <t xml:space="preserve">קליטה ומיון של בקשות למלגות </t>
  </si>
  <si>
    <t>סטודנטים במוסדות להשכלה גבוהה</t>
  </si>
  <si>
    <t>ז</t>
  </si>
  <si>
    <t>פטור ממכרז - הארכה שנה ששית למכרז 11/5.09 סעיף פטור 3(4)ב(3)</t>
  </si>
  <si>
    <t>1 + 3 שנים</t>
  </si>
  <si>
    <t>חברת טלדור</t>
  </si>
  <si>
    <t>תקופת ההתקשרות לשנת הלימודים תשע"ו. כל התשלומים שולמו מתקציב 2016</t>
  </si>
  <si>
    <t>מלגות לתלמידים וסטודנטים</t>
  </si>
  <si>
    <t>תלמידים וסטודנטים</t>
  </si>
  <si>
    <t>מכרז מס. 40/12.14</t>
  </si>
  <si>
    <t xml:space="preserve">אגף השירות הלאומי </t>
  </si>
  <si>
    <t>מיפוי שירותים חברתיים - 2016</t>
  </si>
  <si>
    <t>שם השירות</t>
  </si>
  <si>
    <t>נוער נושר</t>
  </si>
  <si>
    <t>כיתות</t>
  </si>
  <si>
    <t xml:space="preserve"> בתי ספר, תלמידים</t>
  </si>
  <si>
    <t xml:space="preserve">מדערום </t>
  </si>
  <si>
    <t>14.5 אש"ח</t>
  </si>
  <si>
    <t>בתי ספר בצפון ובדרום הארץ</t>
  </si>
  <si>
    <t>אחר</t>
  </si>
  <si>
    <t>בית יציב</t>
  </si>
  <si>
    <t>1.1.16*</t>
  </si>
  <si>
    <t>31.12.16*</t>
  </si>
  <si>
    <t>מנהל אגף (מצוינות בחינוך הטכנולוגי יגאל דור</t>
  </si>
  <si>
    <t>יועץ</t>
  </si>
  <si>
    <t>שפ"י</t>
  </si>
  <si>
    <t>שירותי הפעלת וועדות מומחים יעוץ והדרכה ושירותים פסיכולוגיים</t>
  </si>
  <si>
    <t>כ-500 בתי ספר</t>
  </si>
  <si>
    <t>כ-40 בתי ספר</t>
  </si>
  <si>
    <t>210 רשויות מקומיות</t>
  </si>
  <si>
    <t>52,000 מורים</t>
  </si>
  <si>
    <t>הפעלת שירותי חינוך לילדים חולים בבתי חולים</t>
  </si>
  <si>
    <t>24 בתי ספר בבתי חולים</t>
  </si>
  <si>
    <t>תוויות שורה</t>
  </si>
  <si>
    <t>סכום כולל</t>
  </si>
  <si>
    <t>(ריק)</t>
  </si>
  <si>
    <t>סכום של היקף התקשרות שנתי (אש"ח)</t>
  </si>
  <si>
    <t>6,250 נוער נושר</t>
  </si>
  <si>
    <t>528,569 כלל ילדים בבתי ספר במערכת החינוך</t>
  </si>
  <si>
    <t>549,240 ילדים אשר הוגדרו כזכאים בהתאם להחלטות המשרד</t>
  </si>
  <si>
    <t>מס"ד</t>
  </si>
  <si>
    <t xml:space="preserve">89,470 ילדים באשכולות 1-3 בגילאים 3-8 </t>
  </si>
  <si>
    <t xml:space="preserve">32,939 ילדים אשר הוגדרו זכאים בהתאם לקריטריונים אשר נכללו במכרז מיל"ת </t>
  </si>
  <si>
    <t>21600 ילדים אשר משתתפים בתכנית מפעל הזנה (יוח"א)</t>
  </si>
  <si>
    <t>22,000 גני ילדים ובתי ספר</t>
  </si>
  <si>
    <t>276 בתי ספר</t>
  </si>
  <si>
    <t xml:space="preserve">500 מוסדות </t>
  </si>
  <si>
    <t>17 קבוצות</t>
  </si>
  <si>
    <t>30,000 תלמידים</t>
  </si>
  <si>
    <t>1,300 תלמידים</t>
  </si>
  <si>
    <t>3,500 תלמידים</t>
  </si>
  <si>
    <t>1,568 תלמידם</t>
  </si>
  <si>
    <t>1,000 תלמידים</t>
  </si>
  <si>
    <t>1,050 בתי ספר</t>
  </si>
  <si>
    <t xml:space="preserve">ימי פעילות ל23,000  תלמידים </t>
  </si>
  <si>
    <t xml:space="preserve">10,932 ארועים לתלמידים </t>
  </si>
  <si>
    <t>3,924 כיתות</t>
  </si>
  <si>
    <t>150 בתי ספר</t>
  </si>
  <si>
    <t>6 רשויות</t>
  </si>
  <si>
    <t>20 בתי ספר</t>
  </si>
  <si>
    <t>18,000 תלמידים</t>
  </si>
  <si>
    <t>10,000 תלמידים</t>
  </si>
  <si>
    <t>88,000 תלמידים, יועצים ופסיכולוגים</t>
  </si>
  <si>
    <t>32 מרכזים</t>
  </si>
  <si>
    <t>210 מרכזים</t>
  </si>
  <si>
    <t>276 תלמידים</t>
  </si>
  <si>
    <t>140,000 תלמידים</t>
  </si>
  <si>
    <t>15 תלמידים</t>
  </si>
  <si>
    <t>2,490 בתי ספר</t>
  </si>
  <si>
    <t>80,000 תלמידים</t>
  </si>
  <si>
    <t>833 תלמידים עולים</t>
  </si>
  <si>
    <t>115,100 תלמידים</t>
  </si>
  <si>
    <t>1,203 בתי ספר, גני ילדים</t>
  </si>
  <si>
    <t xml:space="preserve">151 מתנ"סים </t>
  </si>
  <si>
    <t>9,498 תלמידים</t>
  </si>
  <si>
    <t>32,000 תלמידים</t>
  </si>
  <si>
    <t>3,750 תלמידים</t>
  </si>
  <si>
    <t>19,319 תלמידים</t>
  </si>
  <si>
    <t>כ-30 מצטיינים מקרב יוצאי יחידות שדה בצה"ל להוראה</t>
  </si>
  <si>
    <t>100 מורים</t>
  </si>
  <si>
    <t xml:space="preserve">תלמידים מבתי ספר בצפון ובדום </t>
  </si>
  <si>
    <t>35 בתי ספר</t>
  </si>
  <si>
    <t>125 בתי ספר</t>
  </si>
  <si>
    <t>85 בתי ספר</t>
  </si>
  <si>
    <t>38 בתי ספר, 60 גנים</t>
  </si>
  <si>
    <t>571 בתי ספר</t>
  </si>
  <si>
    <t>40 כיתות</t>
  </si>
  <si>
    <t>15,000 נבחנים מבוגרים</t>
  </si>
  <si>
    <t>1,500 תלמידים בעלי מוגבלויות</t>
  </si>
  <si>
    <t>כלל בתי ספר</t>
  </si>
  <si>
    <t>כ-3,000 תלמידים</t>
  </si>
  <si>
    <t>סה"כ תקציב מנהל פדגוגי</t>
  </si>
  <si>
    <t>סה"כ תקציב מנהל חברה ונוער</t>
  </si>
  <si>
    <t>סה"כ תקציב מינהל הכשרה והתפתחות מקצועית ועובדי הוראה</t>
  </si>
  <si>
    <t>סה"כ תקציב מינהל מדע וטכנולוגיה</t>
  </si>
  <si>
    <t xml:space="preserve">סה"כ תקציב מזכירות פדגוגית </t>
  </si>
  <si>
    <t>סה"כ תקציב מנהל תיאום ובקרה</t>
  </si>
  <si>
    <t>סה"כ תקציב משרד החינוך</t>
  </si>
  <si>
    <t>קדם יסודי</t>
  </si>
  <si>
    <t>הפעלת תכנית לקידום מיטבית של ילדים - הדרך החדשה</t>
  </si>
  <si>
    <t>אגף זה"ב, נגישות ואורח חיים בטוח</t>
  </si>
  <si>
    <t>43 גני ילדים, 470 ילדים</t>
  </si>
  <si>
    <t xml:space="preserve">8 בתי ספר </t>
  </si>
  <si>
    <t>281,191 ילדים אשר זכאים להשתתף בתכנית יוח"א ומיל"ת טרכנברג</t>
  </si>
  <si>
    <t>180 עובדי הוראה</t>
  </si>
  <si>
    <t>5,000 עובדי הוראה</t>
  </si>
  <si>
    <t>5,100 עובדי הוראה</t>
  </si>
  <si>
    <t>ביצוע השתלמויות וימי עיון לעובדי הוראה</t>
  </si>
  <si>
    <t>פיתוח מקצועי לעובדי הוראה</t>
  </si>
  <si>
    <t>נוער לא בסיכון: 538 תלמידים ונוער בסיכון: 68 בתי ספר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</si>
</sst>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1" x14ac:knownFonts="1">
    <font>
      <sz val="11"/>
      <color theme="1"/>
      <name val="Arial"/>
      <family val="2"/>
      <charset val="177"/>
      <scheme val="minor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26"/>
      <name val="Gisha"/>
      <family val="2"/>
    </font>
    <font>
      <b/>
      <sz val="14"/>
      <name val="Gisha"/>
      <family val="2"/>
    </font>
    <font>
      <b/>
      <sz val="11"/>
      <name val="Arial"/>
      <family val="2"/>
      <charset val="177"/>
      <scheme val="minor"/>
    </font>
    <font>
      <b/>
      <u/>
      <sz val="12"/>
      <name val="Gisha"/>
      <family val="2"/>
    </font>
    <font>
      <b/>
      <sz val="12"/>
      <name val="Gisha"/>
      <family val="2"/>
    </font>
    <font>
      <b/>
      <sz val="12"/>
      <color theme="1"/>
      <name val="David"/>
      <family val="2"/>
      <charset val="177"/>
    </font>
    <font>
      <b/>
      <sz val="11"/>
      <color rgb="FFFF0000"/>
      <name val="Arial"/>
      <family val="2"/>
      <charset val="177"/>
      <scheme val="minor"/>
    </font>
    <font>
      <b/>
      <sz val="14"/>
      <color theme="5" tint="-0.249977111117893"/>
      <name val="Gisha"/>
      <family val="2"/>
    </font>
    <font>
      <b/>
      <sz val="20"/>
      <color theme="5" tint="-0.249977111117893"/>
      <name val="Gisha"/>
      <family val="2"/>
    </font>
    <font>
      <b/>
      <sz val="14"/>
      <color theme="5" tint="-0.249977111117893"/>
      <name val="Arial"/>
      <family val="2"/>
      <charset val="177"/>
      <scheme val="minor"/>
    </font>
    <font>
      <b/>
      <sz val="14"/>
      <name val="Arial"/>
      <family val="2"/>
      <charset val="177"/>
      <scheme val="minor"/>
    </font>
    <font>
      <sz val="12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5" tint="-0.249977111117893"/>
      <name val="Arial"/>
      <family val="2"/>
      <scheme val="minor"/>
    </font>
    <font>
      <b/>
      <sz val="12"/>
      <name val="Arial"/>
      <family val="2"/>
      <scheme val="minor"/>
    </font>
    <font>
      <b/>
      <sz val="18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0" borderId="1" xfId="0" applyFont="1" applyBorder="1"/>
    <xf numFmtId="0" fontId="4" fillId="0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5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 applyAlignment="1">
      <alignment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9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/>
    <xf numFmtId="0" fontId="10" fillId="0" borderId="1" xfId="0" applyFont="1" applyFill="1" applyBorder="1" applyAlignment="1">
      <alignment horizontal="righ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12" fillId="0" borderId="1" xfId="0" applyFont="1" applyBorder="1"/>
    <xf numFmtId="0" fontId="12" fillId="0" borderId="0" xfId="0" applyFont="1"/>
    <xf numFmtId="0" fontId="12" fillId="4" borderId="1" xfId="0" applyFont="1" applyFill="1" applyBorder="1"/>
    <xf numFmtId="0" fontId="10" fillId="4" borderId="2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2" fillId="4" borderId="0" xfId="0" applyFont="1" applyFill="1"/>
    <xf numFmtId="0" fontId="4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12" fillId="4" borderId="1" xfId="0" applyNumberFormat="1" applyFont="1" applyFill="1" applyBorder="1"/>
    <xf numFmtId="0" fontId="12" fillId="3" borderId="1" xfId="0" applyFont="1" applyFill="1" applyBorder="1"/>
    <xf numFmtId="0" fontId="10" fillId="3" borderId="1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NumberFormat="1"/>
    <xf numFmtId="0" fontId="17" fillId="3" borderId="14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 vertical="center" wrapText="1" readingOrder="2"/>
    </xf>
    <xf numFmtId="3" fontId="14" fillId="4" borderId="2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3" fontId="17" fillId="3" borderId="5" xfId="0" applyNumberFormat="1" applyFont="1" applyFill="1" applyBorder="1" applyAlignment="1">
      <alignment horizontal="center" vertical="center" wrapText="1"/>
    </xf>
    <xf numFmtId="3" fontId="17" fillId="3" borderId="5" xfId="0" applyNumberFormat="1" applyFont="1" applyFill="1" applyBorder="1" applyAlignment="1">
      <alignment horizontal="center" vertical="center" wrapText="1" readingOrder="2"/>
    </xf>
    <xf numFmtId="0" fontId="14" fillId="3" borderId="4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3" fontId="17" fillId="3" borderId="15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3" fontId="18" fillId="5" borderId="15" xfId="0" applyNumberFormat="1" applyFont="1" applyFill="1" applyBorder="1" applyAlignment="1">
      <alignment horizontal="center" vertical="center" wrapText="1"/>
    </xf>
    <xf numFmtId="3" fontId="18" fillId="5" borderId="5" xfId="0" applyNumberFormat="1" applyFont="1" applyFill="1" applyBorder="1" applyAlignment="1">
      <alignment horizontal="center" vertical="center" wrapText="1" readingOrder="2"/>
    </xf>
    <xf numFmtId="0" fontId="16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 readingOrder="2"/>
    </xf>
    <xf numFmtId="3" fontId="20" fillId="4" borderId="1" xfId="1" applyNumberFormat="1" applyFont="1" applyFill="1" applyBorder="1" applyAlignment="1">
      <alignment horizontal="center" vertical="center" wrapText="1" readingOrder="2"/>
    </xf>
    <xf numFmtId="3" fontId="20" fillId="4" borderId="1" xfId="0" applyNumberFormat="1" applyFont="1" applyFill="1" applyBorder="1" applyAlignment="1">
      <alignment horizontal="center" vertical="center" wrapText="1" readingOrder="2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נמרוד דגני" refreshedDate="42956.670523726854" createdVersion="4" refreshedVersion="4" minRefreshableVersion="3" recordCount="66">
  <cacheSource type="worksheet">
    <worksheetSource ref="B2:F75" sheet="מטויב"/>
  </cacheSource>
  <cacheFields count="6">
    <cacheField name="מינהל/ אגף" numFmtId="0">
      <sharedItems count="10">
        <s v="מינהל פדגוגי"/>
        <s v="מינהל חברה ונוער"/>
        <s v="מינהל הכשרה והתפתחות מקצועית לעובדי הוראה "/>
        <s v="מינהל מדע וטכנולוגיה"/>
        <s v="מזכירות פדגוגית"/>
        <s v="מינהל תיאום ובקרה"/>
        <s v="מינהל תאום ובקרה "/>
        <s v="אגף א נכסים ולוגיסטיקה"/>
        <s v="משנה למנכ&quot;ל"/>
        <s v="מינהל החינוך הדתי "/>
      </sharedItems>
    </cacheField>
    <cacheField name="גודל מינהל" numFmtId="0">
      <sharedItems containsSemiMixedTypes="0" containsString="0" containsNumber="1" containsInteger="1" minValue="1" maxValue="9"/>
    </cacheField>
    <cacheField name="אגף/ מחלקה" numFmtId="0">
      <sharedItems containsBlank="1" count="21">
        <s v="אגף א' לחינוך ילדים ונוער בסיכון"/>
        <s v="אגף זה&quot;ב"/>
        <s v="חינוך יסודי"/>
        <s v="חינוך מיוחד"/>
        <s v="חינוך על יסודי"/>
        <s v="יישומי חוק ומדיניות"/>
        <s v="מחוננים"/>
        <s v="מטה המינהל "/>
        <s v="מטה המנהל הפדגוגי"/>
        <s v="קליטת תלמידים עולים "/>
        <s v="שפ&quot;י"/>
        <s v="תוכניות משלימות למידה"/>
        <m/>
        <s v="הכשרת עו&quot;ה"/>
        <s v="התמחות וכניסה להוראה"/>
        <s v="פיתוח מקצועי לעו&quot;ה"/>
        <s v="אגף מדעים "/>
        <s v="אגף מורשת "/>
        <s v="אגף מורשת עם אגף אומנויות"/>
        <s v="אגף רוח וחברה "/>
        <s v="אגף לחינוך מבוגרים"/>
      </sharedItems>
    </cacheField>
    <cacheField name="שם השירות" numFmtId="0">
      <sharedItems/>
    </cacheField>
    <cacheField name="היקף התקשרות שנתי (אש&quot;ח)" numFmtId="0">
      <sharedItems containsSemiMixedTypes="0" containsString="0" containsNumber="1" containsInteger="1" minValue="100" maxValue="453357"/>
    </cacheField>
    <cacheField name="מספר מקבלי השרו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">
  <r>
    <x v="0"/>
    <n v="1"/>
    <x v="0"/>
    <s v="הפעלת שירותי חינוך והשכלה לנוער מנותק"/>
    <n v="158201"/>
    <s v="6250 נוער נושר"/>
  </r>
  <r>
    <x v="0"/>
    <n v="1"/>
    <x v="0"/>
    <s v="תכנון הנחייה ליווי מעקב והפעלת תוכניות אגף שח&quot;ר"/>
    <n v="29559"/>
    <s v="500 מוסדות רשויות "/>
  </r>
  <r>
    <x v="0"/>
    <n v="1"/>
    <x v="0"/>
    <s v="תוכנית אסכולה לשיפור ההישגים והעלאת שיעור הזכאים לתעודת בגרות בכיתות אתגר בבתי ספר מקיפים"/>
    <n v="3539"/>
    <s v=" בתי ספר 8"/>
  </r>
  <r>
    <x v="0"/>
    <n v="1"/>
    <x v="0"/>
    <s v="הפעלת תוכניות לחיזוק דימוי עצמי"/>
    <n v="377"/>
    <s v=" קבוצות 17"/>
  </r>
  <r>
    <x v="0"/>
    <n v="1"/>
    <x v="1"/>
    <s v="הפעלת תוכניות בנושא זהירות בדרכים"/>
    <n v="8242"/>
    <s v=" בתי ספר 2490"/>
  </r>
  <r>
    <x v="0"/>
    <n v="1"/>
    <x v="1"/>
    <s v="פרוייקט אור ירוק-סינמה דרייב לתלמידי כיתות  י&quot;א המפגיש אותם  עם סיטואציות מעולם הנהיגה כגון אלכוהול ונהיגה , לחץ חברתי ועוד"/>
    <n v="1500"/>
    <s v="80000 תלמידים "/>
  </r>
  <r>
    <x v="0"/>
    <n v="1"/>
    <x v="2"/>
    <s v="מתן שירותי ניהול ותפעול של תכניות העשרה (קרב)"/>
    <n v="200000"/>
    <s v="220000 גני ילדים ובתי ספר"/>
  </r>
  <r>
    <x v="0"/>
    <n v="1"/>
    <x v="2"/>
    <s v="הפעלת תוכניות בנושא מגדר"/>
    <n v="349"/>
    <s v=" בתי ספר 276"/>
  </r>
  <r>
    <x v="0"/>
    <n v="1"/>
    <x v="3"/>
    <s v="אספקת שירותים רפואיים לתלמידים במסגרות החינוך המיוחד"/>
    <n v="38717"/>
    <s v="תלמידים 30000"/>
  </r>
  <r>
    <x v="0"/>
    <n v="1"/>
    <x v="3"/>
    <s v="הפעלת שירותי חינוך לילדים חולים בביתם"/>
    <n v="22211"/>
    <s v="1300 תלמידים "/>
  </r>
  <r>
    <x v="0"/>
    <n v="1"/>
    <x v="3"/>
    <s v="מבצעי פעילויות ספורט אתגרי נופש וחוויה למוסדות החינוך המיוחד"/>
    <n v="4071"/>
    <s v=" תלמידים 3500"/>
  </r>
  <r>
    <x v="0"/>
    <n v="1"/>
    <x v="3"/>
    <s v="אספקת סדרות של הפוגה חינוך והעשרה לתלמידים חולים במחלות כרונייות ומסכנות חיים"/>
    <n v="2499"/>
    <s v="1568 תלמידים "/>
  </r>
  <r>
    <x v="0"/>
    <n v="1"/>
    <x v="3"/>
    <s v="הנגשת ספרי לימוד לתלמידים עם עיוורון"/>
    <n v="1732"/>
    <s v=" תלמידים 1000"/>
  </r>
  <r>
    <x v="0"/>
    <n v="1"/>
    <x v="4"/>
    <s v="הפעלת תוכנית לשיפור זכאות לבגרות- לב&quot;ם"/>
    <n v="15999"/>
    <s v="18000 תלמידים "/>
  </r>
  <r>
    <x v="0"/>
    <n v="1"/>
    <x v="4"/>
    <s v="המחצית השלישית-סמסטר קיץ"/>
    <n v="7361"/>
    <s v=" תלמידים 10000"/>
  </r>
  <r>
    <x v="0"/>
    <n v="1"/>
    <x v="5"/>
    <s v="הפקה ואספקת ספרי קריאה בגנ&quot;י (ספריית פיג'מה)"/>
    <n v="6094"/>
    <s v=" תלמידים 115100"/>
  </r>
  <r>
    <x v="0"/>
    <n v="1"/>
    <x v="5"/>
    <s v="רכישת מארזי ספרים והפצתם"/>
    <n v="1231"/>
    <s v=" בתי&quot;ס, גנ&quot;י 1203"/>
  </r>
  <r>
    <x v="0"/>
    <n v="1"/>
    <x v="6"/>
    <s v="מיזם משותף- חינוך לפסגות"/>
    <n v="4480"/>
    <s v=" מרכזים 32"/>
  </r>
  <r>
    <x v="0"/>
    <n v="1"/>
    <x v="6"/>
    <s v="מיזם משותף- מצויינות 2000"/>
    <n v="3294"/>
    <s v="210 בתי ספר "/>
  </r>
  <r>
    <x v="0"/>
    <n v="1"/>
    <x v="6"/>
    <s v="תוכנית אלפא"/>
    <n v="2460"/>
    <s v=" תלמידים 276"/>
  </r>
  <r>
    <x v="0"/>
    <n v="1"/>
    <x v="6"/>
    <s v="עריכת מבחני קבלה לתלמידים מחוננים"/>
    <n v="1821"/>
    <s v=" תלמידים 140000"/>
  </r>
  <r>
    <x v="0"/>
    <n v="1"/>
    <x v="6"/>
    <s v="פרוייקט מנחים עמיתים"/>
    <n v="565"/>
    <s v=" תלמידים 15"/>
  </r>
  <r>
    <x v="0"/>
    <n v="1"/>
    <x v="7"/>
    <s v="מינהלת תפעול תכניות פדגוגיות במגזר הערבי הדרוזי והבדואי"/>
    <n v="37673"/>
    <s v="  בתי ספר 1050"/>
  </r>
  <r>
    <x v="0"/>
    <n v="1"/>
    <x v="7"/>
    <s v="מתן שירותי חינוך הדרכה ופעילות חינוכית מחקרית של חינוך למדעי הסביבה בנגב"/>
    <n v="10246"/>
    <s v="23,000 ימי פעילות ל- תלמידים "/>
  </r>
  <r>
    <x v="0"/>
    <n v="1"/>
    <x v="7"/>
    <s v="תוכנית מפרש-תכנית לקידום יוזמות חדשניות של מנהלים וצוותיהם המיושמות בבתי הספר"/>
    <n v="3482"/>
    <s v=" בתי ספר 150"/>
  </r>
  <r>
    <x v="0"/>
    <n v="1"/>
    <x v="7"/>
    <s v="תוכנית פותחים עתיד לבני נוער בסיכון"/>
    <n v="3200"/>
    <s v=" ראשויות 6"/>
  </r>
  <r>
    <x v="0"/>
    <n v="1"/>
    <x v="7"/>
    <s v="מיזם משותף לעידוד יוזמות חינוכיות -פיתוח יוזמות חינוכיות של מורים וגננות"/>
    <n v="1016"/>
    <s v=" בתי ספר 80"/>
  </r>
  <r>
    <x v="0"/>
    <n v="1"/>
    <x v="8"/>
    <s v="טיפול רפואי ראשוני לתלמידים שנפצעו במוסדות חינוך"/>
    <n v="9120"/>
    <s v="10,932 ארועים לתלמידים"/>
  </r>
  <r>
    <x v="0"/>
    <n v="1"/>
    <x v="8"/>
    <s v="תוכנית הדרכה בעזרה ראשונה לתלמידי כתות י"/>
    <n v="3871"/>
    <s v=" כיתות 3924"/>
  </r>
  <r>
    <x v="0"/>
    <n v="1"/>
    <x v="9"/>
    <s v="תכנית להפעלת מגשרים לתלמידים בני הקהילה האתיופית"/>
    <n v="5722"/>
    <s v=" תלמידים 10000"/>
  </r>
  <r>
    <x v="0"/>
    <n v="1"/>
    <x v="9"/>
    <s v="תגבור לימודי תוספתי לתלמידים עולים (סל&quot;ע)"/>
    <n v="2348"/>
    <s v=" תלמידים עולים 833"/>
  </r>
  <r>
    <x v="0"/>
    <n v="1"/>
    <x v="10"/>
    <s v="שירותי הפעלת וועדות מומחים יעוץ והדרכה ושירותים פסיכולוגיים"/>
    <n v="21639"/>
    <s v="88000 תלמידים יועצים פסיכולוגים "/>
  </r>
  <r>
    <x v="0"/>
    <n v="1"/>
    <x v="11"/>
    <s v="מתן שירותים מינהלתיים להפעלת תוכנית ההזנה"/>
    <n v="453357"/>
    <s v="281191 ילדים אשר זכאים להשתתף בתכניות יוח&quot;א, מיל&quot;ת ומיל&quot;ת טרכטנברג"/>
  </r>
  <r>
    <x v="0"/>
    <n v="1"/>
    <x v="11"/>
    <s v="הפעלת מסגרות ציל&quot;ה"/>
    <n v="164808"/>
    <s v="89470-   ילדים באשכולות 1-3 בגילאי 3-8"/>
  </r>
  <r>
    <x v="0"/>
    <n v="1"/>
    <x v="11"/>
    <s v="הפעלת מערך כולל של מסגרות לימודיות ותוספתיות (מיל&quot;ת)"/>
    <n v="57490"/>
    <s v="32939 ילדים אשר הוגדרו - זכאים בהתאם לקריטריונים אשר נכללו במכרז מיל&quot;ת"/>
  </r>
  <r>
    <x v="0"/>
    <n v="1"/>
    <x v="11"/>
    <s v="מינהלת לניהול רכישת ספרי לימוד"/>
    <n v="28379"/>
    <s v="528569 כלל ילדים בבתי ספר במערכת החינוך"/>
  </r>
  <r>
    <x v="0"/>
    <n v="1"/>
    <x v="11"/>
    <s v="הפעלת סל תרבות ארצי"/>
    <n v="16238"/>
    <s v="549240 ילדים אשר הוגדרו כזכאים בהתאם להחלטות המשרד"/>
  </r>
  <r>
    <x v="0"/>
    <n v="1"/>
    <x v="11"/>
    <s v="הפעלת תוכניות לאורח חיים בריא"/>
    <n v="1775"/>
    <s v=" ילדים אשר משתתפים בתכנית מפעל הזנה (יוח&quot;א) 21600"/>
  </r>
  <r>
    <x v="1"/>
    <n v="2"/>
    <x v="12"/>
    <s v="הפעלת המתנ&quot;סים"/>
    <n v="177197"/>
    <s v="מתנ&quot;סים 151"/>
  </r>
  <r>
    <x v="1"/>
    <n v="2"/>
    <x v="12"/>
    <s v="הפעלת תוכנית חינוכית להעמקת הזהות האזרחית והזהות היהודית ציונית"/>
    <n v="21900"/>
    <s v="תלמידים 9498"/>
  </r>
  <r>
    <x v="1"/>
    <n v="2"/>
    <x v="12"/>
    <s v="ארגון וביצוע של שירותי הטסה וקרקע של משלחות תלמידים לפולין"/>
    <n v="14574"/>
    <s v=" תלמידים 32000"/>
  </r>
  <r>
    <x v="1"/>
    <n v="2"/>
    <x v="12"/>
    <s v="הפעלת סמינרים ומחנות בתנאי פנימיה לתלמידים למדריכים ולרכזי טיולים"/>
    <n v="6000"/>
    <s v=" 3750 תלמידים"/>
  </r>
  <r>
    <x v="1"/>
    <n v="2"/>
    <x v="12"/>
    <s v="הפעלת תהליך הכנה והכוונה לשירות משמעותי בצה&quot;ל בקרב בני נוער מהפריפריה"/>
    <n v="2500"/>
    <s v="19319 תלמידים "/>
  </r>
  <r>
    <x v="1"/>
    <n v="2"/>
    <x v="12"/>
    <s v="עמ&quot;ן- עיר מתנדבת נוער"/>
    <n v="596"/>
    <s v="210 רשויות מקומיות"/>
  </r>
  <r>
    <x v="2"/>
    <n v="3"/>
    <x v="13"/>
    <s v="תוכנית להכשרת מצטיינים מקרב יוצאי יחידות שדה בצה&quot;ל להוראה"/>
    <n v="894"/>
    <s v=" מצטיינים מקרב יוצאי יחידות שדה בצה&quot;ל להוראה 30- "/>
  </r>
  <r>
    <x v="2"/>
    <n v="3"/>
    <x v="14"/>
    <s v="ליווי קליטתם של 100 מורים ערבים מצטיינים"/>
    <n v="500"/>
    <s v="מורים 100"/>
  </r>
  <r>
    <x v="2"/>
    <n v="3"/>
    <x v="15"/>
    <s v="ביצוע השתלמויות וימי עיון לעו&quot;ה"/>
    <n v="75773"/>
    <s v="עו&quot;ה  180000"/>
  </r>
  <r>
    <x v="2"/>
    <n v="3"/>
    <x v="15"/>
    <s v="הפעלת מרכז להשתלמויות בתחומי יהדות ודמוקרטיה"/>
    <n v="6641"/>
    <s v="   עו&quot;ה 5000"/>
  </r>
  <r>
    <x v="2"/>
    <n v="3"/>
    <x v="15"/>
    <s v="הפעלת מרכז ארצי להשתלמויות מורים במדעים וטכנולוגיה"/>
    <n v="2586"/>
    <s v=" עו&quot;ה 5100"/>
  </r>
  <r>
    <x v="3"/>
    <n v="4"/>
    <x v="12"/>
    <s v="עבודה מעשית של תלמידים במפעלי תעשיה וכן חשיפה לתעשייה"/>
    <n v="23637"/>
    <s v="נוער לא בסיכון: 538 תלמידים. נוער בסיכון: 68 בתי&quot;ס"/>
  </r>
  <r>
    <x v="3"/>
    <n v="4"/>
    <x v="12"/>
    <s v="מדערום "/>
    <n v="14500"/>
    <s v="תלמידים מבתי ספר בצפון ובדרום הארץ"/>
  </r>
  <r>
    <x v="4"/>
    <n v="5"/>
    <x v="16"/>
    <s v="הפעלה של מרכזי מורים ארציים במקצועות מדעיים"/>
    <n v="6549"/>
    <s v="52,000 מורים"/>
  </r>
  <r>
    <x v="4"/>
    <n v="5"/>
    <x v="16"/>
    <s v="הפעלת מעבדה לסיוע ותמיכה בהוראת ביולוגיה"/>
    <n v="1529"/>
    <s v=" 571 בתי ספר"/>
  </r>
  <r>
    <x v="4"/>
    <n v="5"/>
    <x v="17"/>
    <s v="פרוייקט התנ&quot;ך- הסיפור של כולנו"/>
    <n v="5000"/>
    <s v="הציבור הרחב"/>
  </r>
  <r>
    <x v="4"/>
    <n v="5"/>
    <x v="17"/>
    <s v="מיזם משותף- תרבות ישראל במערכת החינוך הממלכתית"/>
    <n v="4000"/>
    <s v="  35 בתי ספר "/>
  </r>
  <r>
    <x v="4"/>
    <n v="5"/>
    <x v="17"/>
    <s v="מיזם משותף להפעלת תוכנית מארג לקידום מצויינות בחינוך יהודי ציוני ואזרחי במערכת החינוך הממלכתית"/>
    <n v="2500"/>
    <s v=" בתי ספר 125"/>
  </r>
  <r>
    <x v="4"/>
    <n v="5"/>
    <x v="17"/>
    <s v="תוכנית בארי מכון הרטמן"/>
    <n v="2333"/>
    <s v=" 85 בתי ספר"/>
  </r>
  <r>
    <x v="4"/>
    <n v="5"/>
    <x v="17"/>
    <s v="מיזם משותף הפעלת תוכנית יצירת תרבות יהודית במוסדות תל&quot;י"/>
    <n v="1000"/>
    <s v=" בתי ספר 38 גנים- 60"/>
  </r>
  <r>
    <x v="4"/>
    <n v="5"/>
    <x v="18"/>
    <s v="פייטן נגן-תוכנית שמקיימת מפגשים בין תלמידים לפייטנים,מיועד לכיתות ד'-ו' אשר לומדים את תוכנים שירים ושורשים "/>
    <n v="100"/>
    <s v="כ-40 בתי ספר"/>
  </r>
  <r>
    <x v="4"/>
    <n v="5"/>
    <x v="19"/>
    <s v="סופר אורח- תוכנית של בתי ספר מארחים מפגשים עם סופר כיתות:ד'-יב'."/>
    <n v="500"/>
    <s v="כ-500 בתי ספר"/>
  </r>
  <r>
    <x v="5"/>
    <n v="6"/>
    <x v="20"/>
    <s v="מאגר יוזמי ומפעילי פעילות למבוגרים "/>
    <n v="4000"/>
    <s v=" כיתות 40"/>
  </r>
  <r>
    <x v="6"/>
    <n v="6"/>
    <x v="20"/>
    <s v="מערך מבחנים למבוגרים בהשלמת השכלה ובאולפנים"/>
    <n v="2500"/>
    <s v=" נבחנים מבוגרים 15000"/>
  </r>
  <r>
    <x v="6"/>
    <n v="6"/>
    <x v="20"/>
    <s v="הפעלת תכניות פנאי לבעלי מוגבלויות"/>
    <n v="1700"/>
    <s v=" תלמידים בעלי מוגבלות 1500"/>
  </r>
  <r>
    <x v="7"/>
    <n v="7"/>
    <x v="12"/>
    <s v="טיפולי שיניים לתלמידים שנפגעו בתאונה"/>
    <n v="7866"/>
    <s v="כלל בתי הספר"/>
  </r>
  <r>
    <x v="8"/>
    <n v="8"/>
    <x v="12"/>
    <s v="הפעלת שירותי חינוך לילדים חולים בבתי חולים"/>
    <n v="2000"/>
    <s v="24 בתי ספר בבתי חולים"/>
  </r>
  <r>
    <x v="9"/>
    <n v="9"/>
    <x v="12"/>
    <s v="פעילות של נכי צה&quot;ל בבתי ספר לרגל יום ההוקרה לפצועי מערכות ישראל ופעולות האיבה_x000a_"/>
    <n v="840"/>
    <s v="כ-3000 תלמידים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ערכים" updatedVersion="4" minRefreshableVersion="3" useAutoFormatting="1" itemPrintTitles="1" createdVersion="4" indent="0" outline="1" outlineData="1" multipleFieldFilters="0">
  <location ref="A3:B40" firstHeaderRow="1" firstDataRow="1" firstDataCol="1"/>
  <pivotFields count="6">
    <pivotField axis="axisRow" showAll="0">
      <items count="11">
        <item x="7"/>
        <item x="4"/>
        <item x="9"/>
        <item x="2"/>
        <item x="1"/>
        <item x="3"/>
        <item x="0"/>
        <item x="6"/>
        <item x="5"/>
        <item x="8"/>
        <item t="default"/>
      </items>
    </pivotField>
    <pivotField showAll="0"/>
    <pivotField axis="axisRow" showAll="0" sortType="ascending">
      <items count="22">
        <item x="0"/>
        <item x="1"/>
        <item x="20"/>
        <item x="16"/>
        <item x="17"/>
        <item x="18"/>
        <item x="19"/>
        <item x="13"/>
        <item x="14"/>
        <item x="2"/>
        <item x="3"/>
        <item x="4"/>
        <item x="5"/>
        <item x="6"/>
        <item x="7"/>
        <item x="8"/>
        <item x="15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2">
    <field x="0"/>
    <field x="2"/>
  </rowFields>
  <rowItems count="37">
    <i>
      <x/>
    </i>
    <i r="1">
      <x v="20"/>
    </i>
    <i>
      <x v="1"/>
    </i>
    <i r="1">
      <x v="5"/>
    </i>
    <i r="1">
      <x v="6"/>
    </i>
    <i r="1">
      <x v="3"/>
    </i>
    <i r="1">
      <x v="4"/>
    </i>
    <i>
      <x v="2"/>
    </i>
    <i r="1">
      <x v="20"/>
    </i>
    <i>
      <x v="3"/>
    </i>
    <i r="1">
      <x v="8"/>
    </i>
    <i r="1">
      <x v="7"/>
    </i>
    <i r="1">
      <x v="16"/>
    </i>
    <i>
      <x v="4"/>
    </i>
    <i r="1">
      <x v="20"/>
    </i>
    <i>
      <x v="5"/>
    </i>
    <i r="1">
      <x v="20"/>
    </i>
    <i>
      <x v="6"/>
    </i>
    <i r="1">
      <x v="12"/>
    </i>
    <i r="1">
      <x v="17"/>
    </i>
    <i r="1">
      <x v="1"/>
    </i>
    <i r="1">
      <x v="13"/>
    </i>
    <i r="1">
      <x v="15"/>
    </i>
    <i r="1">
      <x v="18"/>
    </i>
    <i r="1">
      <x v="11"/>
    </i>
    <i r="1">
      <x v="14"/>
    </i>
    <i r="1">
      <x v="10"/>
    </i>
    <i r="1">
      <x/>
    </i>
    <i r="1">
      <x v="9"/>
    </i>
    <i r="1">
      <x v="19"/>
    </i>
    <i>
      <x v="7"/>
    </i>
    <i r="1">
      <x v="2"/>
    </i>
    <i>
      <x v="8"/>
    </i>
    <i r="1">
      <x v="2"/>
    </i>
    <i>
      <x v="9"/>
    </i>
    <i r="1">
      <x v="20"/>
    </i>
    <i t="grand">
      <x/>
    </i>
  </rowItems>
  <colItems count="1">
    <i/>
  </colItems>
  <dataFields count="1">
    <dataField name="סכום של היקף התקשרות שנתי (אש&quot;ח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98"/>
  <sheetViews>
    <sheetView rightToLeft="1" view="pageBreakPreview" zoomScale="50" zoomScaleNormal="50" zoomScaleSheetLayoutView="50" workbookViewId="0">
      <selection sqref="A1:Q98"/>
    </sheetView>
  </sheetViews>
  <sheetFormatPr defaultColWidth="9" defaultRowHeight="94.5" customHeight="1" x14ac:dyDescent="0.25"/>
  <cols>
    <col min="1" max="1" width="11.25" style="11" customWidth="1"/>
    <col min="2" max="2" width="20.5" style="11" customWidth="1"/>
    <col min="3" max="3" width="16.125" style="11" customWidth="1"/>
    <col min="4" max="4" width="21.75" style="11" customWidth="1"/>
    <col min="5" max="5" width="20.125" style="11" customWidth="1"/>
    <col min="6" max="6" width="15.25" style="11" customWidth="1"/>
    <col min="7" max="8" width="16" style="11" customWidth="1"/>
    <col min="9" max="9" width="15.875" style="11" customWidth="1"/>
    <col min="10" max="10" width="14.75" style="11" customWidth="1"/>
    <col min="11" max="11" width="14.5" style="11" customWidth="1"/>
    <col min="12" max="12" width="16.125" style="11" customWidth="1"/>
    <col min="13" max="13" width="14.125" style="11" customWidth="1"/>
    <col min="14" max="14" width="19.5" style="11" customWidth="1"/>
    <col min="15" max="15" width="19.75" style="11" customWidth="1"/>
    <col min="16" max="16" width="21.5" style="11" customWidth="1"/>
    <col min="17" max="17" width="16.875" style="11" customWidth="1"/>
    <col min="18" max="18" width="9" style="11"/>
    <col min="19" max="19" width="12.25" style="11" customWidth="1"/>
    <col min="20" max="16384" width="9" style="11"/>
  </cols>
  <sheetData>
    <row r="1" spans="1:18" s="5" customFormat="1" ht="94.5" customHeight="1" x14ac:dyDescent="0.25">
      <c r="A1" s="4"/>
      <c r="B1" s="85" t="s">
        <v>508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spans="1:18" s="5" customFormat="1" ht="112.5" customHeight="1" x14ac:dyDescent="0.25">
      <c r="A2" s="33"/>
      <c r="B2" s="31" t="s">
        <v>0</v>
      </c>
      <c r="C2" s="31" t="s">
        <v>1</v>
      </c>
      <c r="D2" s="31" t="s">
        <v>509</v>
      </c>
      <c r="E2" s="32" t="s">
        <v>121</v>
      </c>
      <c r="F2" s="32" t="s">
        <v>127</v>
      </c>
      <c r="G2" s="32" t="s">
        <v>128</v>
      </c>
      <c r="H2" s="3" t="s">
        <v>2</v>
      </c>
      <c r="I2" s="3" t="s">
        <v>129</v>
      </c>
      <c r="J2" s="3" t="s">
        <v>126</v>
      </c>
      <c r="K2" s="24" t="s">
        <v>3</v>
      </c>
      <c r="L2" s="3" t="s">
        <v>123</v>
      </c>
      <c r="M2" s="3" t="s">
        <v>124</v>
      </c>
      <c r="N2" s="3" t="s">
        <v>130</v>
      </c>
      <c r="O2" s="3" t="s">
        <v>131</v>
      </c>
      <c r="P2" s="3" t="s">
        <v>125</v>
      </c>
      <c r="Q2" s="3" t="s">
        <v>122</v>
      </c>
      <c r="R2" s="6"/>
    </row>
    <row r="3" spans="1:18" ht="94.5" customHeight="1" x14ac:dyDescent="0.25">
      <c r="A3" s="36">
        <v>1</v>
      </c>
      <c r="B3" s="37" t="s">
        <v>4</v>
      </c>
      <c r="C3" s="37"/>
      <c r="D3" s="37" t="s">
        <v>5</v>
      </c>
      <c r="E3" s="38">
        <v>7866</v>
      </c>
      <c r="F3" s="37" t="s">
        <v>158</v>
      </c>
      <c r="G3" s="38" t="s">
        <v>6</v>
      </c>
      <c r="H3" s="9"/>
      <c r="I3" s="8" t="s">
        <v>7</v>
      </c>
      <c r="J3" s="8"/>
      <c r="K3" s="23">
        <v>1</v>
      </c>
      <c r="L3" s="8"/>
      <c r="M3" s="8"/>
      <c r="N3" s="8"/>
      <c r="O3" s="8"/>
      <c r="P3" s="8" t="s">
        <v>521</v>
      </c>
      <c r="Q3" s="8"/>
      <c r="R3" s="10"/>
    </row>
    <row r="4" spans="1:18" ht="127.5" customHeight="1" x14ac:dyDescent="0.25">
      <c r="A4" s="36">
        <v>2</v>
      </c>
      <c r="B4" s="39" t="s">
        <v>26</v>
      </c>
      <c r="C4" s="39"/>
      <c r="D4" s="39" t="s">
        <v>157</v>
      </c>
      <c r="E4" s="40">
        <v>840</v>
      </c>
      <c r="F4" s="39" t="s">
        <v>158</v>
      </c>
      <c r="G4" s="40" t="s">
        <v>159</v>
      </c>
      <c r="H4" s="2"/>
      <c r="I4" s="2" t="s">
        <v>32</v>
      </c>
      <c r="J4" s="2"/>
      <c r="K4" s="23">
        <v>1</v>
      </c>
      <c r="L4" s="2" t="s">
        <v>160</v>
      </c>
      <c r="M4" s="2">
        <v>580052728</v>
      </c>
      <c r="N4" s="2" t="s">
        <v>161</v>
      </c>
      <c r="O4" s="2" t="s">
        <v>162</v>
      </c>
      <c r="P4" s="2" t="s">
        <v>163</v>
      </c>
      <c r="Q4" s="2" t="s">
        <v>399</v>
      </c>
      <c r="R4" s="10"/>
    </row>
    <row r="5" spans="1:18" ht="138" customHeight="1" x14ac:dyDescent="0.25">
      <c r="A5" s="36">
        <v>3</v>
      </c>
      <c r="B5" s="39" t="s">
        <v>27</v>
      </c>
      <c r="C5" s="39" t="s">
        <v>28</v>
      </c>
      <c r="D5" s="39" t="s">
        <v>29</v>
      </c>
      <c r="E5" s="40">
        <v>894</v>
      </c>
      <c r="F5" s="39" t="s">
        <v>164</v>
      </c>
      <c r="G5" s="40">
        <v>30</v>
      </c>
      <c r="H5" s="2"/>
      <c r="I5" s="2" t="s">
        <v>7</v>
      </c>
      <c r="J5" s="2" t="s">
        <v>165</v>
      </c>
      <c r="K5" s="23">
        <v>1</v>
      </c>
      <c r="L5" s="2" t="s">
        <v>166</v>
      </c>
      <c r="M5" s="2">
        <v>5800636383</v>
      </c>
      <c r="N5" s="2"/>
      <c r="O5" s="2"/>
      <c r="P5" s="2" t="s">
        <v>167</v>
      </c>
      <c r="Q5" s="2" t="s">
        <v>399</v>
      </c>
      <c r="R5" s="10"/>
    </row>
    <row r="6" spans="1:18" ht="124.5" customHeight="1" x14ac:dyDescent="0.25">
      <c r="A6" s="36">
        <v>4</v>
      </c>
      <c r="B6" s="39" t="s">
        <v>27</v>
      </c>
      <c r="C6" s="39" t="s">
        <v>30</v>
      </c>
      <c r="D6" s="39" t="s">
        <v>31</v>
      </c>
      <c r="E6" s="40">
        <v>500</v>
      </c>
      <c r="F6" s="39" t="s">
        <v>410</v>
      </c>
      <c r="G6" s="40">
        <v>100</v>
      </c>
      <c r="H6" s="2"/>
      <c r="I6" s="2" t="s">
        <v>15</v>
      </c>
      <c r="J6" s="2" t="s">
        <v>168</v>
      </c>
      <c r="K6" s="23">
        <v>1</v>
      </c>
      <c r="L6" s="2" t="s">
        <v>169</v>
      </c>
      <c r="M6" s="2">
        <v>580323855</v>
      </c>
      <c r="N6" s="2" t="s">
        <v>135</v>
      </c>
      <c r="O6" s="2" t="s">
        <v>141</v>
      </c>
      <c r="P6" s="2" t="s">
        <v>170</v>
      </c>
      <c r="Q6" s="2" t="s">
        <v>402</v>
      </c>
      <c r="R6" s="10"/>
    </row>
    <row r="7" spans="1:18" ht="210" customHeight="1" x14ac:dyDescent="0.25">
      <c r="A7" s="36">
        <v>6</v>
      </c>
      <c r="B7" s="36" t="s">
        <v>27</v>
      </c>
      <c r="C7" s="36" t="s">
        <v>33</v>
      </c>
      <c r="D7" s="36" t="s">
        <v>34</v>
      </c>
      <c r="E7" s="36">
        <v>6641</v>
      </c>
      <c r="F7" s="36" t="s">
        <v>411</v>
      </c>
      <c r="G7" s="36">
        <v>5000</v>
      </c>
      <c r="H7" s="2"/>
      <c r="I7" s="2" t="s">
        <v>7</v>
      </c>
      <c r="J7" s="2" t="s">
        <v>165</v>
      </c>
      <c r="K7" s="23">
        <v>1</v>
      </c>
      <c r="L7" s="2" t="s">
        <v>172</v>
      </c>
      <c r="M7" s="2">
        <v>511262669</v>
      </c>
      <c r="N7" s="2" t="s">
        <v>173</v>
      </c>
      <c r="O7" s="2" t="s">
        <v>174</v>
      </c>
      <c r="P7" s="2" t="s">
        <v>137</v>
      </c>
      <c r="Q7" s="2" t="s">
        <v>175</v>
      </c>
      <c r="R7" s="10"/>
    </row>
    <row r="8" spans="1:18" ht="156" customHeight="1" x14ac:dyDescent="0.25">
      <c r="A8" s="36">
        <v>7</v>
      </c>
      <c r="B8" s="36" t="s">
        <v>27</v>
      </c>
      <c r="C8" s="36" t="s">
        <v>33</v>
      </c>
      <c r="D8" s="36" t="s">
        <v>35</v>
      </c>
      <c r="E8" s="36">
        <v>2586</v>
      </c>
      <c r="F8" s="36" t="s">
        <v>411</v>
      </c>
      <c r="G8" s="36">
        <v>5100</v>
      </c>
      <c r="H8" s="2"/>
      <c r="I8" s="2" t="s">
        <v>7</v>
      </c>
      <c r="J8" s="2" t="s">
        <v>165</v>
      </c>
      <c r="K8" s="23">
        <v>2</v>
      </c>
      <c r="L8" s="2" t="s">
        <v>176</v>
      </c>
      <c r="M8" s="2">
        <v>580367290</v>
      </c>
      <c r="N8" s="2" t="s">
        <v>173</v>
      </c>
      <c r="O8" s="2" t="s">
        <v>174</v>
      </c>
      <c r="P8" s="2" t="s">
        <v>137</v>
      </c>
      <c r="Q8" s="2" t="s">
        <v>177</v>
      </c>
      <c r="R8" s="10"/>
    </row>
    <row r="9" spans="1:18" ht="154.5" customHeight="1" x14ac:dyDescent="0.25">
      <c r="A9" s="36">
        <v>8</v>
      </c>
      <c r="B9" s="36" t="s">
        <v>27</v>
      </c>
      <c r="C9" s="36" t="s">
        <v>33</v>
      </c>
      <c r="D9" s="36" t="s">
        <v>36</v>
      </c>
      <c r="E9" s="36">
        <v>75773</v>
      </c>
      <c r="F9" s="36" t="s">
        <v>412</v>
      </c>
      <c r="G9" s="36">
        <v>180000</v>
      </c>
      <c r="H9" s="2" t="s">
        <v>37</v>
      </c>
      <c r="I9" s="2" t="s">
        <v>7</v>
      </c>
      <c r="J9" s="2" t="s">
        <v>165</v>
      </c>
      <c r="K9" s="23">
        <v>1</v>
      </c>
      <c r="L9" s="2" t="s">
        <v>178</v>
      </c>
      <c r="M9" s="2">
        <v>5115088186</v>
      </c>
      <c r="N9" s="2" t="s">
        <v>173</v>
      </c>
      <c r="O9" s="2" t="s">
        <v>174</v>
      </c>
      <c r="P9" s="2" t="s">
        <v>137</v>
      </c>
      <c r="Q9" s="2" t="s">
        <v>179</v>
      </c>
      <c r="R9" s="10"/>
    </row>
    <row r="10" spans="1:18" ht="94.5" customHeight="1" x14ac:dyDescent="0.25">
      <c r="A10" s="36">
        <v>9</v>
      </c>
      <c r="B10" s="36" t="s">
        <v>38</v>
      </c>
      <c r="C10" s="36"/>
      <c r="D10" s="36" t="s">
        <v>39</v>
      </c>
      <c r="E10" s="36">
        <v>596</v>
      </c>
      <c r="F10" s="36" t="s">
        <v>413</v>
      </c>
      <c r="G10" s="36">
        <v>210</v>
      </c>
      <c r="H10" s="2"/>
      <c r="I10" s="2" t="s">
        <v>407</v>
      </c>
      <c r="J10" s="2" t="s">
        <v>181</v>
      </c>
      <c r="K10" s="23">
        <v>1</v>
      </c>
      <c r="L10" s="2" t="s">
        <v>182</v>
      </c>
      <c r="M10" s="2">
        <v>510681414</v>
      </c>
      <c r="N10" s="2" t="s">
        <v>183</v>
      </c>
      <c r="O10" s="2" t="s">
        <v>184</v>
      </c>
      <c r="P10" s="2" t="s">
        <v>185</v>
      </c>
      <c r="Q10" s="2"/>
      <c r="R10" s="10"/>
    </row>
    <row r="11" spans="1:18" ht="153" customHeight="1" x14ac:dyDescent="0.25">
      <c r="A11" s="34">
        <v>10</v>
      </c>
      <c r="B11" s="29" t="s">
        <v>38</v>
      </c>
      <c r="C11" s="29"/>
      <c r="D11" s="29" t="s">
        <v>40</v>
      </c>
      <c r="E11" s="30">
        <v>580</v>
      </c>
      <c r="F11" s="29" t="s">
        <v>41</v>
      </c>
      <c r="G11" s="29"/>
      <c r="H11" s="2"/>
      <c r="I11" s="2" t="s">
        <v>186</v>
      </c>
      <c r="J11" s="2" t="s">
        <v>187</v>
      </c>
      <c r="K11" s="23">
        <v>1</v>
      </c>
      <c r="L11" s="2" t="s">
        <v>188</v>
      </c>
      <c r="M11" s="2">
        <v>512027129</v>
      </c>
      <c r="N11" s="2" t="s">
        <v>189</v>
      </c>
      <c r="O11" s="2" t="s">
        <v>174</v>
      </c>
      <c r="P11" s="2" t="s">
        <v>190</v>
      </c>
      <c r="Q11" s="2"/>
      <c r="R11" s="10"/>
    </row>
    <row r="12" spans="1:18" ht="175.5" customHeight="1" x14ac:dyDescent="0.25">
      <c r="A12" s="36">
        <v>11</v>
      </c>
      <c r="B12" s="36" t="s">
        <v>38</v>
      </c>
      <c r="C12" s="36"/>
      <c r="D12" s="36" t="s">
        <v>42</v>
      </c>
      <c r="E12" s="36">
        <v>14574</v>
      </c>
      <c r="F12" s="36" t="s">
        <v>158</v>
      </c>
      <c r="G12" s="44">
        <v>32000</v>
      </c>
      <c r="H12" s="2"/>
      <c r="I12" s="2" t="s">
        <v>191</v>
      </c>
      <c r="J12" s="2" t="s">
        <v>187</v>
      </c>
      <c r="K12" s="23">
        <v>9</v>
      </c>
      <c r="L12" s="2" t="s">
        <v>428</v>
      </c>
      <c r="M12" s="2" t="s">
        <v>192</v>
      </c>
      <c r="N12" s="2" t="s">
        <v>193</v>
      </c>
      <c r="O12" s="2" t="s">
        <v>174</v>
      </c>
      <c r="P12" s="2" t="s">
        <v>137</v>
      </c>
      <c r="Q12" s="2" t="s">
        <v>194</v>
      </c>
      <c r="R12" s="10"/>
    </row>
    <row r="13" spans="1:18" ht="118.5" customHeight="1" x14ac:dyDescent="0.25">
      <c r="A13" s="36">
        <v>12</v>
      </c>
      <c r="B13" s="36" t="s">
        <v>38</v>
      </c>
      <c r="C13" s="36"/>
      <c r="D13" s="39" t="s">
        <v>43</v>
      </c>
      <c r="E13" s="36">
        <v>2500</v>
      </c>
      <c r="F13" s="36" t="s">
        <v>414</v>
      </c>
      <c r="G13" s="36">
        <v>19319</v>
      </c>
      <c r="H13" s="2"/>
      <c r="I13" s="2" t="s">
        <v>180</v>
      </c>
      <c r="J13" s="2" t="s">
        <v>181</v>
      </c>
      <c r="K13" s="23">
        <v>1</v>
      </c>
      <c r="L13" s="2" t="s">
        <v>195</v>
      </c>
      <c r="M13" s="2">
        <v>580336659</v>
      </c>
      <c r="N13" s="2" t="s">
        <v>196</v>
      </c>
      <c r="O13" s="2" t="s">
        <v>197</v>
      </c>
      <c r="P13" s="2" t="s">
        <v>198</v>
      </c>
      <c r="Q13" s="2"/>
      <c r="R13" s="10"/>
    </row>
    <row r="14" spans="1:18" ht="111" customHeight="1" x14ac:dyDescent="0.25">
      <c r="A14" s="36">
        <v>13</v>
      </c>
      <c r="B14" s="36" t="s">
        <v>38</v>
      </c>
      <c r="C14" s="36"/>
      <c r="D14" s="39" t="s">
        <v>44</v>
      </c>
      <c r="E14" s="36">
        <v>6000</v>
      </c>
      <c r="F14" s="36" t="s">
        <v>414</v>
      </c>
      <c r="G14" s="36">
        <v>3750</v>
      </c>
      <c r="H14" s="2"/>
      <c r="I14" s="2" t="s">
        <v>199</v>
      </c>
      <c r="J14" s="2" t="s">
        <v>187</v>
      </c>
      <c r="K14" s="23">
        <v>2</v>
      </c>
      <c r="L14" s="2" t="s">
        <v>200</v>
      </c>
      <c r="M14" s="2" t="s">
        <v>201</v>
      </c>
      <c r="N14" s="2" t="s">
        <v>173</v>
      </c>
      <c r="O14" s="2" t="s">
        <v>174</v>
      </c>
      <c r="P14" s="2"/>
      <c r="Q14" s="2"/>
      <c r="R14" s="10"/>
    </row>
    <row r="15" spans="1:18" ht="115.5" customHeight="1" x14ac:dyDescent="0.25">
      <c r="A15" s="36">
        <v>14</v>
      </c>
      <c r="B15" s="36" t="s">
        <v>38</v>
      </c>
      <c r="C15" s="36"/>
      <c r="D15" s="39" t="s">
        <v>45</v>
      </c>
      <c r="E15" s="36">
        <v>21900</v>
      </c>
      <c r="F15" s="36" t="s">
        <v>414</v>
      </c>
      <c r="G15" s="36">
        <v>9498</v>
      </c>
      <c r="H15" s="2"/>
      <c r="I15" s="2" t="s">
        <v>202</v>
      </c>
      <c r="J15" s="2" t="s">
        <v>187</v>
      </c>
      <c r="K15" s="23">
        <v>1</v>
      </c>
      <c r="L15" s="2" t="s">
        <v>203</v>
      </c>
      <c r="M15" s="2">
        <v>580272011</v>
      </c>
      <c r="N15" s="2" t="s">
        <v>204</v>
      </c>
      <c r="O15" s="2" t="s">
        <v>174</v>
      </c>
      <c r="P15" s="2"/>
      <c r="Q15" s="2"/>
      <c r="R15" s="10"/>
    </row>
    <row r="16" spans="1:18" ht="94.5" customHeight="1" x14ac:dyDescent="0.25">
      <c r="A16" s="36">
        <v>15</v>
      </c>
      <c r="B16" s="36" t="s">
        <v>38</v>
      </c>
      <c r="C16" s="36"/>
      <c r="D16" s="36" t="s">
        <v>46</v>
      </c>
      <c r="E16" s="36">
        <v>177197</v>
      </c>
      <c r="F16" s="36" t="s">
        <v>415</v>
      </c>
      <c r="G16" s="36">
        <v>151</v>
      </c>
      <c r="H16" s="2"/>
      <c r="I16" s="2" t="s">
        <v>93</v>
      </c>
      <c r="J16" s="2" t="s">
        <v>181</v>
      </c>
      <c r="K16" s="23">
        <v>1</v>
      </c>
      <c r="L16" s="2" t="s">
        <v>205</v>
      </c>
      <c r="M16" s="2">
        <v>510525348</v>
      </c>
      <c r="N16" s="2" t="s">
        <v>173</v>
      </c>
      <c r="O16" s="2" t="s">
        <v>174</v>
      </c>
      <c r="P16" s="2" t="s">
        <v>185</v>
      </c>
      <c r="Q16" s="2" t="s">
        <v>399</v>
      </c>
      <c r="R16" s="10"/>
    </row>
    <row r="17" spans="1:19" ht="207" customHeight="1" x14ac:dyDescent="0.25">
      <c r="A17" s="34">
        <v>16</v>
      </c>
      <c r="B17" s="29" t="s">
        <v>48</v>
      </c>
      <c r="C17" s="29"/>
      <c r="D17" s="29" t="s">
        <v>206</v>
      </c>
      <c r="E17" s="30">
        <v>9033</v>
      </c>
      <c r="F17" s="29" t="s">
        <v>207</v>
      </c>
      <c r="G17" s="30">
        <v>3500</v>
      </c>
      <c r="H17" s="2"/>
      <c r="I17" s="2" t="s">
        <v>208</v>
      </c>
      <c r="J17" s="2" t="s">
        <v>209</v>
      </c>
      <c r="K17" s="23">
        <v>1</v>
      </c>
      <c r="L17" s="2" t="s">
        <v>210</v>
      </c>
      <c r="M17" s="2">
        <v>520039710</v>
      </c>
      <c r="N17" s="2"/>
      <c r="O17" s="2"/>
      <c r="P17" s="2" t="s">
        <v>137</v>
      </c>
      <c r="Q17" s="2" t="s">
        <v>211</v>
      </c>
      <c r="R17" s="10"/>
    </row>
    <row r="18" spans="1:19" ht="180" customHeight="1" x14ac:dyDescent="0.25">
      <c r="A18" s="34">
        <v>17</v>
      </c>
      <c r="B18" s="29" t="s">
        <v>48</v>
      </c>
      <c r="C18" s="29"/>
      <c r="D18" s="29" t="s">
        <v>212</v>
      </c>
      <c r="E18" s="30">
        <v>7527</v>
      </c>
      <c r="F18" s="29" t="s">
        <v>213</v>
      </c>
      <c r="G18" s="30" t="s">
        <v>214</v>
      </c>
      <c r="H18" s="2"/>
      <c r="I18" s="2" t="s">
        <v>215</v>
      </c>
      <c r="J18" s="2" t="s">
        <v>209</v>
      </c>
      <c r="K18" s="23">
        <v>1</v>
      </c>
      <c r="L18" s="2" t="s">
        <v>216</v>
      </c>
      <c r="M18" s="2">
        <v>580367290</v>
      </c>
      <c r="N18" s="2"/>
      <c r="O18" s="2"/>
      <c r="P18" s="2" t="s">
        <v>217</v>
      </c>
      <c r="Q18" s="2" t="s">
        <v>218</v>
      </c>
      <c r="R18" s="10"/>
    </row>
    <row r="19" spans="1:19" ht="181.5" customHeight="1" x14ac:dyDescent="0.25">
      <c r="A19" s="34">
        <v>18</v>
      </c>
      <c r="B19" s="29" t="s">
        <v>48</v>
      </c>
      <c r="C19" s="29"/>
      <c r="D19" s="29" t="s">
        <v>219</v>
      </c>
      <c r="E19" s="30">
        <v>797</v>
      </c>
      <c r="F19" s="29" t="s">
        <v>427</v>
      </c>
      <c r="G19" s="30"/>
      <c r="H19" s="2"/>
      <c r="I19" s="2" t="s">
        <v>220</v>
      </c>
      <c r="J19" s="2" t="s">
        <v>209</v>
      </c>
      <c r="K19" s="23">
        <v>1</v>
      </c>
      <c r="L19" s="2" t="s">
        <v>216</v>
      </c>
      <c r="M19" s="2">
        <v>580367290</v>
      </c>
      <c r="N19" s="2"/>
      <c r="O19" s="2"/>
      <c r="P19" s="2" t="s">
        <v>137</v>
      </c>
      <c r="Q19" s="2" t="s">
        <v>221</v>
      </c>
      <c r="R19" s="10"/>
    </row>
    <row r="20" spans="1:19" ht="145.5" customHeight="1" x14ac:dyDescent="0.25">
      <c r="A20" s="34">
        <v>19</v>
      </c>
      <c r="B20" s="29" t="s">
        <v>48</v>
      </c>
      <c r="C20" s="29"/>
      <c r="D20" s="29" t="s">
        <v>222</v>
      </c>
      <c r="E20" s="30">
        <v>28699</v>
      </c>
      <c r="F20" s="29" t="s">
        <v>223</v>
      </c>
      <c r="G20" s="30">
        <v>1750</v>
      </c>
      <c r="H20" s="2"/>
      <c r="I20" s="2" t="s">
        <v>224</v>
      </c>
      <c r="J20" s="2" t="s">
        <v>225</v>
      </c>
      <c r="K20" s="23">
        <v>2</v>
      </c>
      <c r="L20" s="2" t="s">
        <v>226</v>
      </c>
      <c r="M20" s="2" t="s">
        <v>227</v>
      </c>
      <c r="N20" s="2"/>
      <c r="O20" s="2"/>
      <c r="P20" s="2" t="s">
        <v>137</v>
      </c>
      <c r="Q20" s="2" t="s">
        <v>228</v>
      </c>
      <c r="R20" s="10"/>
    </row>
    <row r="21" spans="1:19" ht="207" customHeight="1" x14ac:dyDescent="0.25">
      <c r="A21" s="36">
        <v>20</v>
      </c>
      <c r="B21" s="39" t="s">
        <v>48</v>
      </c>
      <c r="C21" s="39"/>
      <c r="D21" s="39" t="s">
        <v>229</v>
      </c>
      <c r="E21" s="40">
        <v>5628</v>
      </c>
      <c r="F21" s="39" t="s">
        <v>230</v>
      </c>
      <c r="G21" s="40" t="s">
        <v>231</v>
      </c>
      <c r="H21" s="2"/>
      <c r="I21" s="2" t="s">
        <v>32</v>
      </c>
      <c r="J21" s="2" t="s">
        <v>232</v>
      </c>
      <c r="K21" s="23">
        <v>1</v>
      </c>
      <c r="L21" s="2" t="s">
        <v>233</v>
      </c>
      <c r="M21" s="2">
        <v>580210094</v>
      </c>
      <c r="N21" s="2" t="s">
        <v>234</v>
      </c>
      <c r="O21" s="2" t="s">
        <v>235</v>
      </c>
      <c r="P21" s="2" t="s">
        <v>137</v>
      </c>
      <c r="Q21" s="2" t="s">
        <v>236</v>
      </c>
      <c r="R21" s="10"/>
    </row>
    <row r="22" spans="1:19" ht="192" customHeight="1" x14ac:dyDescent="0.25">
      <c r="A22" s="34">
        <v>21</v>
      </c>
      <c r="B22" s="29" t="s">
        <v>48</v>
      </c>
      <c r="C22" s="29"/>
      <c r="D22" s="29" t="s">
        <v>400</v>
      </c>
      <c r="E22" s="30">
        <v>18009</v>
      </c>
      <c r="F22" s="29" t="s">
        <v>237</v>
      </c>
      <c r="G22" s="30" t="s">
        <v>231</v>
      </c>
      <c r="H22" s="2"/>
      <c r="I22" s="2" t="s">
        <v>32</v>
      </c>
      <c r="J22" s="2" t="s">
        <v>232</v>
      </c>
      <c r="K22" s="23">
        <v>1</v>
      </c>
      <c r="L22" s="2" t="s">
        <v>233</v>
      </c>
      <c r="M22" s="2">
        <v>580210094</v>
      </c>
      <c r="N22" s="2" t="s">
        <v>238</v>
      </c>
      <c r="O22" s="2" t="s">
        <v>239</v>
      </c>
      <c r="P22" s="2" t="s">
        <v>137</v>
      </c>
      <c r="Q22" s="2" t="s">
        <v>236</v>
      </c>
      <c r="R22" s="10"/>
    </row>
    <row r="23" spans="1:19" ht="94.5" customHeight="1" x14ac:dyDescent="0.25">
      <c r="A23" s="36"/>
      <c r="B23" s="39" t="s">
        <v>48</v>
      </c>
      <c r="C23" s="39"/>
      <c r="D23" s="37" t="s">
        <v>513</v>
      </c>
      <c r="E23" s="38" t="s">
        <v>514</v>
      </c>
      <c r="F23" s="37" t="s">
        <v>158</v>
      </c>
      <c r="G23" s="38" t="s">
        <v>515</v>
      </c>
      <c r="H23" s="51" t="s">
        <v>516</v>
      </c>
      <c r="I23" s="8" t="s">
        <v>7</v>
      </c>
      <c r="J23" s="8">
        <v>3</v>
      </c>
      <c r="K23" s="49">
        <v>1</v>
      </c>
      <c r="L23" s="8" t="s">
        <v>517</v>
      </c>
      <c r="M23" s="8">
        <v>510237894</v>
      </c>
      <c r="N23" s="8" t="s">
        <v>518</v>
      </c>
      <c r="O23" s="8" t="s">
        <v>519</v>
      </c>
      <c r="P23" s="8" t="s">
        <v>137</v>
      </c>
      <c r="Q23" s="8" t="s">
        <v>520</v>
      </c>
      <c r="R23" s="12"/>
      <c r="S23" s="13"/>
    </row>
    <row r="24" spans="1:19" ht="157.5" customHeight="1" x14ac:dyDescent="0.25">
      <c r="A24" s="34">
        <v>22</v>
      </c>
      <c r="B24" s="29" t="s">
        <v>49</v>
      </c>
      <c r="C24" s="29" t="s">
        <v>79</v>
      </c>
      <c r="D24" s="29" t="s">
        <v>101</v>
      </c>
      <c r="E24" s="30">
        <v>37000</v>
      </c>
      <c r="F24" s="29" t="s">
        <v>6</v>
      </c>
      <c r="G24" s="30">
        <v>1300</v>
      </c>
      <c r="H24" s="2"/>
      <c r="I24" s="2" t="s">
        <v>240</v>
      </c>
      <c r="J24" s="2" t="s">
        <v>181</v>
      </c>
      <c r="K24" s="23">
        <v>2</v>
      </c>
      <c r="L24" s="2" t="s">
        <v>241</v>
      </c>
      <c r="M24" s="2" t="s">
        <v>242</v>
      </c>
      <c r="N24" s="2" t="s">
        <v>173</v>
      </c>
      <c r="O24" s="2" t="s">
        <v>174</v>
      </c>
      <c r="P24" s="2" t="s">
        <v>243</v>
      </c>
      <c r="Q24" s="2" t="s">
        <v>244</v>
      </c>
      <c r="R24" s="10"/>
    </row>
    <row r="25" spans="1:19" ht="94.5" customHeight="1" x14ac:dyDescent="0.25">
      <c r="A25" s="36">
        <v>23</v>
      </c>
      <c r="B25" s="39" t="s">
        <v>49</v>
      </c>
      <c r="C25" s="39" t="s">
        <v>66</v>
      </c>
      <c r="D25" s="39" t="s">
        <v>245</v>
      </c>
      <c r="E25" s="40">
        <v>1500</v>
      </c>
      <c r="F25" s="39" t="s">
        <v>158</v>
      </c>
      <c r="G25" s="40">
        <v>80000</v>
      </c>
      <c r="H25" s="2"/>
      <c r="I25" s="2" t="s">
        <v>246</v>
      </c>
      <c r="J25" s="2">
        <v>2</v>
      </c>
      <c r="K25" s="23">
        <v>1</v>
      </c>
      <c r="L25" s="2" t="s">
        <v>247</v>
      </c>
      <c r="M25" s="2">
        <v>580333524</v>
      </c>
      <c r="N25" s="2" t="s">
        <v>173</v>
      </c>
      <c r="O25" s="2" t="s">
        <v>174</v>
      </c>
      <c r="P25" s="2" t="s">
        <v>248</v>
      </c>
      <c r="Q25" s="2" t="s">
        <v>249</v>
      </c>
      <c r="R25" s="12"/>
      <c r="S25" s="13"/>
    </row>
    <row r="26" spans="1:19" ht="94.5" customHeight="1" x14ac:dyDescent="0.25">
      <c r="A26" s="36">
        <v>24</v>
      </c>
      <c r="B26" s="39" t="s">
        <v>49</v>
      </c>
      <c r="C26" s="39" t="s">
        <v>66</v>
      </c>
      <c r="D26" s="39" t="s">
        <v>69</v>
      </c>
      <c r="E26" s="40">
        <v>8242</v>
      </c>
      <c r="F26" s="39" t="s">
        <v>223</v>
      </c>
      <c r="G26" s="40">
        <v>2490</v>
      </c>
      <c r="H26" s="2"/>
      <c r="I26" s="2" t="s">
        <v>250</v>
      </c>
      <c r="J26" s="2"/>
      <c r="K26" s="23">
        <v>1</v>
      </c>
      <c r="L26" s="2" t="s">
        <v>251</v>
      </c>
      <c r="M26" s="2">
        <v>512027129</v>
      </c>
      <c r="N26" s="2" t="s">
        <v>252</v>
      </c>
      <c r="O26" s="2" t="s">
        <v>253</v>
      </c>
      <c r="P26" s="2" t="s">
        <v>146</v>
      </c>
      <c r="Q26" s="2" t="s">
        <v>254</v>
      </c>
      <c r="R26" s="14"/>
      <c r="S26" s="15"/>
    </row>
    <row r="27" spans="1:19" ht="94.5" customHeight="1" x14ac:dyDescent="0.25">
      <c r="A27" s="36">
        <v>26</v>
      </c>
      <c r="B27" s="39" t="s">
        <v>49</v>
      </c>
      <c r="C27" s="39" t="s">
        <v>65</v>
      </c>
      <c r="D27" s="39" t="s">
        <v>72</v>
      </c>
      <c r="E27" s="40">
        <v>349</v>
      </c>
      <c r="F27" s="39" t="s">
        <v>416</v>
      </c>
      <c r="G27" s="40">
        <v>276</v>
      </c>
      <c r="H27" s="2"/>
      <c r="I27" s="2" t="s">
        <v>7</v>
      </c>
      <c r="J27" s="2"/>
      <c r="K27" s="23"/>
      <c r="L27" s="2" t="s">
        <v>256</v>
      </c>
      <c r="M27" s="2">
        <v>512693987</v>
      </c>
      <c r="N27" s="2" t="s">
        <v>173</v>
      </c>
      <c r="O27" s="2" t="s">
        <v>257</v>
      </c>
      <c r="P27" s="2" t="s">
        <v>258</v>
      </c>
      <c r="Q27" s="2" t="s">
        <v>255</v>
      </c>
      <c r="R27" s="16"/>
      <c r="S27" s="17"/>
    </row>
    <row r="28" spans="1:19" ht="94.5" customHeight="1" x14ac:dyDescent="0.25">
      <c r="A28" s="34">
        <v>27</v>
      </c>
      <c r="B28" s="29" t="s">
        <v>49</v>
      </c>
      <c r="C28" s="29" t="s">
        <v>65</v>
      </c>
      <c r="D28" s="29" t="s">
        <v>80</v>
      </c>
      <c r="E28" s="30">
        <v>6672</v>
      </c>
      <c r="F28" s="29" t="s">
        <v>417</v>
      </c>
      <c r="G28" s="30">
        <v>188</v>
      </c>
      <c r="H28" s="2" t="s">
        <v>81</v>
      </c>
      <c r="I28" s="2" t="s">
        <v>7</v>
      </c>
      <c r="J28" s="2"/>
      <c r="K28" s="23">
        <v>1</v>
      </c>
      <c r="L28" s="2" t="s">
        <v>259</v>
      </c>
      <c r="M28" s="2">
        <v>512027129</v>
      </c>
      <c r="N28" s="2" t="s">
        <v>161</v>
      </c>
      <c r="O28" s="2" t="s">
        <v>239</v>
      </c>
      <c r="P28" s="2" t="s">
        <v>260</v>
      </c>
      <c r="Q28" s="2" t="s">
        <v>260</v>
      </c>
      <c r="R28" s="14"/>
      <c r="S28" s="15"/>
    </row>
    <row r="29" spans="1:19" ht="94.5" customHeight="1" x14ac:dyDescent="0.25">
      <c r="A29" s="34">
        <v>28</v>
      </c>
      <c r="B29" s="29" t="s">
        <v>49</v>
      </c>
      <c r="C29" s="29" t="s">
        <v>65</v>
      </c>
      <c r="D29" s="29" t="s">
        <v>83</v>
      </c>
      <c r="E29" s="30">
        <v>7348</v>
      </c>
      <c r="F29" s="29" t="s">
        <v>416</v>
      </c>
      <c r="G29" s="30">
        <v>152</v>
      </c>
      <c r="H29" s="2"/>
      <c r="I29" s="2" t="s">
        <v>7</v>
      </c>
      <c r="J29" s="2"/>
      <c r="K29" s="23">
        <v>1</v>
      </c>
      <c r="L29" s="2" t="s">
        <v>188</v>
      </c>
      <c r="M29" s="2">
        <v>512027129</v>
      </c>
      <c r="N29" s="2" t="s">
        <v>161</v>
      </c>
      <c r="O29" s="2" t="s">
        <v>239</v>
      </c>
      <c r="P29" s="2" t="s">
        <v>261</v>
      </c>
      <c r="Q29" s="2" t="s">
        <v>403</v>
      </c>
      <c r="R29" s="18"/>
      <c r="S29" s="7"/>
    </row>
    <row r="30" spans="1:19" ht="94.5" customHeight="1" x14ac:dyDescent="0.25">
      <c r="A30" s="39">
        <v>29</v>
      </c>
      <c r="B30" s="39" t="s">
        <v>49</v>
      </c>
      <c r="C30" s="39" t="s">
        <v>65</v>
      </c>
      <c r="D30" s="39" t="s">
        <v>106</v>
      </c>
      <c r="E30" s="39">
        <v>200000</v>
      </c>
      <c r="F30" s="39" t="s">
        <v>418</v>
      </c>
      <c r="G30" s="39">
        <v>220000</v>
      </c>
      <c r="H30" s="2"/>
      <c r="I30" s="2" t="s">
        <v>7</v>
      </c>
      <c r="J30" s="2"/>
      <c r="K30" s="23"/>
      <c r="L30" s="2" t="s">
        <v>262</v>
      </c>
      <c r="M30" s="2">
        <v>510525348</v>
      </c>
      <c r="N30" s="2" t="s">
        <v>161</v>
      </c>
      <c r="O30" s="2" t="s">
        <v>239</v>
      </c>
      <c r="P30" s="2" t="s">
        <v>261</v>
      </c>
      <c r="Q30" s="2" t="s">
        <v>403</v>
      </c>
      <c r="R30" s="18"/>
      <c r="S30" s="7"/>
    </row>
    <row r="31" spans="1:19" ht="94.5" customHeight="1" x14ac:dyDescent="0.25">
      <c r="A31" s="45">
        <v>30</v>
      </c>
      <c r="B31" s="46" t="s">
        <v>49</v>
      </c>
      <c r="C31" s="46" t="s">
        <v>56</v>
      </c>
      <c r="D31" s="46" t="s">
        <v>57</v>
      </c>
      <c r="E31" s="47">
        <v>1732</v>
      </c>
      <c r="F31" s="46" t="s">
        <v>158</v>
      </c>
      <c r="G31" s="47">
        <v>150</v>
      </c>
      <c r="H31" s="2" t="s">
        <v>58</v>
      </c>
      <c r="I31" s="2" t="s">
        <v>32</v>
      </c>
      <c r="J31" s="2">
        <v>2</v>
      </c>
      <c r="K31" s="23">
        <v>1</v>
      </c>
      <c r="L31" s="2" t="s">
        <v>263</v>
      </c>
      <c r="M31" s="2">
        <v>580030799</v>
      </c>
      <c r="N31" s="2"/>
      <c r="O31" s="2"/>
      <c r="P31" s="2" t="s">
        <v>137</v>
      </c>
      <c r="Q31" s="2" t="s">
        <v>399</v>
      </c>
      <c r="R31" s="18"/>
      <c r="S31" s="7"/>
    </row>
    <row r="32" spans="1:19" ht="94.5" customHeight="1" x14ac:dyDescent="0.25">
      <c r="A32" s="36">
        <v>31</v>
      </c>
      <c r="B32" s="39" t="s">
        <v>49</v>
      </c>
      <c r="C32" s="39" t="s">
        <v>56</v>
      </c>
      <c r="D32" s="39" t="s">
        <v>61</v>
      </c>
      <c r="E32" s="40">
        <v>2499</v>
      </c>
      <c r="F32" s="39" t="s">
        <v>158</v>
      </c>
      <c r="G32" s="40">
        <v>1568</v>
      </c>
      <c r="H32" s="2"/>
      <c r="I32" s="2" t="s">
        <v>32</v>
      </c>
      <c r="J32" s="2">
        <v>2</v>
      </c>
      <c r="K32" s="23">
        <v>1</v>
      </c>
      <c r="L32" s="2" t="s">
        <v>264</v>
      </c>
      <c r="M32" s="2">
        <v>580355584</v>
      </c>
      <c r="N32" s="2"/>
      <c r="O32" s="2"/>
      <c r="P32" s="2" t="s">
        <v>137</v>
      </c>
      <c r="Q32" s="2" t="s">
        <v>399</v>
      </c>
      <c r="R32" s="18"/>
      <c r="S32" s="7"/>
    </row>
    <row r="33" spans="1:19" ht="94.5" customHeight="1" x14ac:dyDescent="0.25">
      <c r="A33" s="36">
        <v>32</v>
      </c>
      <c r="B33" s="39" t="s">
        <v>49</v>
      </c>
      <c r="C33" s="39" t="s">
        <v>56</v>
      </c>
      <c r="D33" s="39" t="s">
        <v>78</v>
      </c>
      <c r="E33" s="40">
        <v>4071</v>
      </c>
      <c r="F33" s="41" t="s">
        <v>158</v>
      </c>
      <c r="G33" s="40">
        <v>3500</v>
      </c>
      <c r="H33" s="2"/>
      <c r="I33" s="2" t="s">
        <v>7</v>
      </c>
      <c r="J33" s="2" t="s">
        <v>265</v>
      </c>
      <c r="K33" s="23">
        <v>1</v>
      </c>
      <c r="L33" s="2" t="s">
        <v>266</v>
      </c>
      <c r="M33" s="2">
        <v>580258242</v>
      </c>
      <c r="N33" s="2"/>
      <c r="O33" s="2"/>
      <c r="P33" s="2" t="s">
        <v>137</v>
      </c>
      <c r="Q33" s="2" t="s">
        <v>399</v>
      </c>
      <c r="R33" s="18"/>
      <c r="S33" s="7"/>
    </row>
    <row r="34" spans="1:19" ht="94.5" customHeight="1" x14ac:dyDescent="0.25">
      <c r="A34" s="36">
        <v>33</v>
      </c>
      <c r="B34" s="39" t="s">
        <v>49</v>
      </c>
      <c r="C34" s="39" t="s">
        <v>56</v>
      </c>
      <c r="D34" s="39" t="s">
        <v>95</v>
      </c>
      <c r="E34" s="40">
        <v>22211</v>
      </c>
      <c r="F34" s="39" t="s">
        <v>158</v>
      </c>
      <c r="G34" s="40">
        <v>1300</v>
      </c>
      <c r="H34" s="2" t="s">
        <v>96</v>
      </c>
      <c r="I34" s="2" t="s">
        <v>7</v>
      </c>
      <c r="J34" s="2" t="s">
        <v>265</v>
      </c>
      <c r="K34" s="23">
        <v>1</v>
      </c>
      <c r="L34" s="2" t="s">
        <v>267</v>
      </c>
      <c r="M34" s="2">
        <v>513927541</v>
      </c>
      <c r="N34" s="2"/>
      <c r="O34" s="2"/>
      <c r="P34" s="2" t="s">
        <v>137</v>
      </c>
      <c r="Q34" s="2" t="s">
        <v>399</v>
      </c>
      <c r="R34" s="18"/>
      <c r="S34" s="7"/>
    </row>
    <row r="35" spans="1:19" ht="94.5" customHeight="1" x14ac:dyDescent="0.25">
      <c r="A35" s="36">
        <v>34</v>
      </c>
      <c r="B35" s="39" t="s">
        <v>49</v>
      </c>
      <c r="C35" s="39" t="s">
        <v>56</v>
      </c>
      <c r="D35" s="39" t="s">
        <v>100</v>
      </c>
      <c r="E35" s="40">
        <v>38717</v>
      </c>
      <c r="F35" s="41" t="s">
        <v>158</v>
      </c>
      <c r="G35" s="40">
        <v>30000</v>
      </c>
      <c r="H35" s="2"/>
      <c r="I35" s="2" t="s">
        <v>7</v>
      </c>
      <c r="J35" s="2" t="s">
        <v>265</v>
      </c>
      <c r="K35" s="23">
        <v>1</v>
      </c>
      <c r="L35" s="2" t="s">
        <v>268</v>
      </c>
      <c r="M35" s="2">
        <v>512676206</v>
      </c>
      <c r="N35" s="2"/>
      <c r="O35" s="2"/>
      <c r="P35" s="2" t="s">
        <v>137</v>
      </c>
      <c r="Q35" s="2" t="s">
        <v>399</v>
      </c>
      <c r="R35" s="18"/>
      <c r="S35" s="7"/>
    </row>
    <row r="36" spans="1:19" ht="94.5" customHeight="1" x14ac:dyDescent="0.25">
      <c r="A36" s="36">
        <v>35</v>
      </c>
      <c r="B36" s="39" t="s">
        <v>49</v>
      </c>
      <c r="C36" s="39" t="s">
        <v>85</v>
      </c>
      <c r="D36" s="39" t="s">
        <v>86</v>
      </c>
      <c r="E36" s="40">
        <v>7361</v>
      </c>
      <c r="F36" s="39" t="s">
        <v>158</v>
      </c>
      <c r="G36" s="40">
        <v>10000</v>
      </c>
      <c r="H36" s="18"/>
      <c r="I36" s="2" t="s">
        <v>269</v>
      </c>
      <c r="J36" s="2" t="s">
        <v>270</v>
      </c>
      <c r="K36" s="23">
        <v>1</v>
      </c>
      <c r="L36" s="2" t="s">
        <v>271</v>
      </c>
      <c r="M36" s="2">
        <v>580057321</v>
      </c>
      <c r="N36" s="2" t="s">
        <v>272</v>
      </c>
      <c r="O36" s="2" t="s">
        <v>273</v>
      </c>
      <c r="P36" s="2" t="s">
        <v>274</v>
      </c>
      <c r="Q36" s="2"/>
      <c r="R36" s="18"/>
      <c r="S36" s="7"/>
    </row>
    <row r="37" spans="1:19" ht="94.5" customHeight="1" x14ac:dyDescent="0.25">
      <c r="A37" s="36">
        <v>36</v>
      </c>
      <c r="B37" s="39" t="s">
        <v>49</v>
      </c>
      <c r="C37" s="39" t="s">
        <v>85</v>
      </c>
      <c r="D37" s="39" t="s">
        <v>94</v>
      </c>
      <c r="E37" s="40">
        <v>15999</v>
      </c>
      <c r="F37" s="39" t="s">
        <v>414</v>
      </c>
      <c r="G37" s="40">
        <v>18000</v>
      </c>
      <c r="H37" s="18"/>
      <c r="I37" s="2" t="s">
        <v>275</v>
      </c>
      <c r="J37" s="2" t="s">
        <v>270</v>
      </c>
      <c r="K37" s="23">
        <v>1</v>
      </c>
      <c r="L37" s="2" t="s">
        <v>271</v>
      </c>
      <c r="M37" s="2">
        <v>580057321</v>
      </c>
      <c r="N37" s="2">
        <v>101.16</v>
      </c>
      <c r="O37" s="2">
        <v>31.121600000000001</v>
      </c>
      <c r="P37" s="2" t="s">
        <v>274</v>
      </c>
      <c r="Q37" s="2"/>
      <c r="R37" s="2"/>
      <c r="S37" s="2"/>
    </row>
    <row r="38" spans="1:19" ht="94.5" customHeight="1" x14ac:dyDescent="0.25">
      <c r="A38" s="36">
        <v>37</v>
      </c>
      <c r="B38" s="39" t="s">
        <v>49</v>
      </c>
      <c r="C38" s="39" t="s">
        <v>63</v>
      </c>
      <c r="D38" s="39" t="s">
        <v>64</v>
      </c>
      <c r="E38" s="40">
        <v>1231</v>
      </c>
      <c r="F38" s="39" t="s">
        <v>419</v>
      </c>
      <c r="G38" s="40">
        <v>1203</v>
      </c>
      <c r="H38" s="2"/>
      <c r="I38" s="2" t="s">
        <v>7</v>
      </c>
      <c r="J38" s="2"/>
      <c r="K38" s="23"/>
      <c r="L38" s="2"/>
      <c r="M38" s="2"/>
      <c r="N38" s="2"/>
      <c r="O38" s="2"/>
      <c r="P38" s="2"/>
      <c r="Q38" s="2"/>
      <c r="R38" s="2"/>
      <c r="S38" s="2"/>
    </row>
    <row r="39" spans="1:19" ht="94.5" customHeight="1" x14ac:dyDescent="0.25">
      <c r="A39" s="36">
        <v>38</v>
      </c>
      <c r="B39" s="39" t="s">
        <v>49</v>
      </c>
      <c r="C39" s="39" t="s">
        <v>63</v>
      </c>
      <c r="D39" s="39" t="s">
        <v>82</v>
      </c>
      <c r="E39" s="40">
        <v>6094</v>
      </c>
      <c r="F39" s="39" t="s">
        <v>158</v>
      </c>
      <c r="G39" s="40">
        <v>115100</v>
      </c>
      <c r="H39" s="2"/>
      <c r="I39" s="2" t="s">
        <v>180</v>
      </c>
      <c r="J39" s="2"/>
      <c r="K39" s="23">
        <v>1</v>
      </c>
      <c r="L39" s="2"/>
      <c r="M39" s="2"/>
      <c r="N39" s="2"/>
      <c r="O39" s="2"/>
      <c r="P39" s="2"/>
      <c r="Q39" s="2"/>
      <c r="R39" s="18"/>
      <c r="S39" s="7"/>
    </row>
    <row r="40" spans="1:19" ht="94.5" customHeight="1" x14ac:dyDescent="0.25">
      <c r="A40" s="34">
        <v>39</v>
      </c>
      <c r="B40" s="29" t="s">
        <v>49</v>
      </c>
      <c r="C40" s="29" t="s">
        <v>73</v>
      </c>
      <c r="D40" s="29" t="s">
        <v>276</v>
      </c>
      <c r="E40" s="30">
        <v>3200</v>
      </c>
      <c r="F40" s="29" t="s">
        <v>420</v>
      </c>
      <c r="G40" s="30">
        <v>673</v>
      </c>
      <c r="H40" s="2"/>
      <c r="I40" s="2" t="s">
        <v>408</v>
      </c>
      <c r="J40" s="2" t="s">
        <v>277</v>
      </c>
      <c r="K40" s="23">
        <v>1</v>
      </c>
      <c r="L40" s="2" t="s">
        <v>188</v>
      </c>
      <c r="M40" s="2"/>
      <c r="N40" s="2" t="s">
        <v>135</v>
      </c>
      <c r="O40" s="2" t="s">
        <v>141</v>
      </c>
      <c r="P40" s="2" t="s">
        <v>278</v>
      </c>
      <c r="Q40" s="2"/>
      <c r="R40" s="16"/>
      <c r="S40" s="17"/>
    </row>
    <row r="41" spans="1:19" ht="94.5" customHeight="1" x14ac:dyDescent="0.25">
      <c r="A41" s="36">
        <v>40</v>
      </c>
      <c r="B41" s="39" t="s">
        <v>49</v>
      </c>
      <c r="C41" s="39" t="s">
        <v>53</v>
      </c>
      <c r="D41" s="39" t="s">
        <v>54</v>
      </c>
      <c r="E41" s="40">
        <v>2460</v>
      </c>
      <c r="F41" s="39" t="s">
        <v>414</v>
      </c>
      <c r="G41" s="40">
        <v>276</v>
      </c>
      <c r="H41" s="19"/>
      <c r="I41" s="2" t="s">
        <v>47</v>
      </c>
      <c r="J41" s="2">
        <v>2</v>
      </c>
      <c r="K41" s="23">
        <v>1</v>
      </c>
      <c r="L41" s="2" t="s">
        <v>279</v>
      </c>
      <c r="M41" s="2">
        <v>580418564</v>
      </c>
      <c r="N41" s="2"/>
      <c r="O41" s="2"/>
      <c r="P41" s="2" t="s">
        <v>137</v>
      </c>
      <c r="Q41" s="2" t="s">
        <v>399</v>
      </c>
      <c r="R41" s="18"/>
      <c r="S41" s="7"/>
    </row>
    <row r="42" spans="1:19" ht="94.5" customHeight="1" x14ac:dyDescent="0.25">
      <c r="A42" s="36">
        <v>41</v>
      </c>
      <c r="B42" s="39" t="s">
        <v>49</v>
      </c>
      <c r="C42" s="39" t="s">
        <v>53</v>
      </c>
      <c r="D42" s="39" t="s">
        <v>55</v>
      </c>
      <c r="E42" s="40">
        <v>565</v>
      </c>
      <c r="F42" s="39" t="s">
        <v>414</v>
      </c>
      <c r="G42" s="40">
        <v>15</v>
      </c>
      <c r="H42" s="19"/>
      <c r="I42" s="2" t="s">
        <v>180</v>
      </c>
      <c r="J42" s="2">
        <v>0</v>
      </c>
      <c r="K42" s="23">
        <v>1</v>
      </c>
      <c r="L42" s="2" t="s">
        <v>431</v>
      </c>
      <c r="M42" s="2">
        <v>580052124</v>
      </c>
      <c r="N42" s="2"/>
      <c r="O42" s="2"/>
      <c r="P42" s="2" t="s">
        <v>137</v>
      </c>
      <c r="Q42" s="2" t="s">
        <v>399</v>
      </c>
      <c r="R42" s="16"/>
      <c r="S42" s="17"/>
    </row>
    <row r="43" spans="1:19" ht="94.5" customHeight="1" x14ac:dyDescent="0.25">
      <c r="A43" s="36">
        <v>42</v>
      </c>
      <c r="B43" s="39" t="s">
        <v>49</v>
      </c>
      <c r="C43" s="39" t="s">
        <v>53</v>
      </c>
      <c r="D43" s="39" t="s">
        <v>67</v>
      </c>
      <c r="E43" s="40">
        <v>4480</v>
      </c>
      <c r="F43" s="39" t="s">
        <v>421</v>
      </c>
      <c r="G43" s="40">
        <v>32</v>
      </c>
      <c r="H43" s="2"/>
      <c r="I43" s="2" t="s">
        <v>15</v>
      </c>
      <c r="J43" s="2">
        <v>0</v>
      </c>
      <c r="K43" s="23">
        <v>1</v>
      </c>
      <c r="L43" s="2" t="s">
        <v>280</v>
      </c>
      <c r="M43" s="2">
        <v>580364347</v>
      </c>
      <c r="N43" s="2"/>
      <c r="O43" s="2"/>
      <c r="P43" s="2" t="s">
        <v>137</v>
      </c>
      <c r="Q43" s="2" t="s">
        <v>399</v>
      </c>
      <c r="R43" s="18"/>
      <c r="S43" s="7"/>
    </row>
    <row r="44" spans="1:19" ht="94.5" customHeight="1" x14ac:dyDescent="0.25">
      <c r="A44" s="36">
        <v>43</v>
      </c>
      <c r="B44" s="39" t="s">
        <v>49</v>
      </c>
      <c r="C44" s="39" t="s">
        <v>53</v>
      </c>
      <c r="D44" s="39" t="s">
        <v>68</v>
      </c>
      <c r="E44" s="40">
        <v>3294</v>
      </c>
      <c r="F44" s="39" t="s">
        <v>416</v>
      </c>
      <c r="G44" s="40">
        <v>210</v>
      </c>
      <c r="H44" s="2"/>
      <c r="I44" s="2" t="s">
        <v>15</v>
      </c>
      <c r="J44" s="2">
        <v>0</v>
      </c>
      <c r="K44" s="23">
        <v>1</v>
      </c>
      <c r="L44" s="2" t="s">
        <v>281</v>
      </c>
      <c r="M44" s="2">
        <v>580114536</v>
      </c>
      <c r="N44" s="2"/>
      <c r="O44" s="2"/>
      <c r="P44" s="2" t="s">
        <v>137</v>
      </c>
      <c r="Q44" s="2" t="s">
        <v>399</v>
      </c>
      <c r="R44" s="18"/>
      <c r="S44" s="7"/>
    </row>
    <row r="45" spans="1:19" ht="150" customHeight="1" x14ac:dyDescent="0.25">
      <c r="A45" s="34">
        <v>44</v>
      </c>
      <c r="B45" s="39" t="s">
        <v>49</v>
      </c>
      <c r="C45" s="39" t="s">
        <v>53</v>
      </c>
      <c r="D45" s="39" t="s">
        <v>91</v>
      </c>
      <c r="E45" s="40">
        <v>1821</v>
      </c>
      <c r="F45" s="39" t="s">
        <v>414</v>
      </c>
      <c r="G45" s="40">
        <v>140000</v>
      </c>
      <c r="H45" s="2"/>
      <c r="I45" s="2" t="s">
        <v>7</v>
      </c>
      <c r="J45" s="2" t="s">
        <v>142</v>
      </c>
      <c r="K45" s="23">
        <v>2</v>
      </c>
      <c r="L45" s="2" t="s">
        <v>282</v>
      </c>
      <c r="M45" s="2" t="s">
        <v>283</v>
      </c>
      <c r="N45" s="2"/>
      <c r="O45" s="2"/>
      <c r="P45" s="2" t="s">
        <v>137</v>
      </c>
      <c r="Q45" s="2" t="s">
        <v>399</v>
      </c>
      <c r="R45" s="18"/>
      <c r="S45" s="7"/>
    </row>
    <row r="46" spans="1:19" ht="165" customHeight="1" x14ac:dyDescent="0.25">
      <c r="A46" s="34">
        <v>45</v>
      </c>
      <c r="B46" s="39" t="s">
        <v>49</v>
      </c>
      <c r="C46" s="39" t="s">
        <v>59</v>
      </c>
      <c r="D46" s="39" t="s">
        <v>60</v>
      </c>
      <c r="E46" s="40">
        <v>3482</v>
      </c>
      <c r="F46" s="39" t="s">
        <v>284</v>
      </c>
      <c r="G46" s="40">
        <v>150</v>
      </c>
      <c r="H46" s="2"/>
      <c r="I46" s="2" t="s">
        <v>285</v>
      </c>
      <c r="J46" s="2" t="s">
        <v>286</v>
      </c>
      <c r="K46" s="23">
        <v>1</v>
      </c>
      <c r="L46" s="2" t="s">
        <v>287</v>
      </c>
      <c r="M46" s="2">
        <v>580418564</v>
      </c>
      <c r="N46" s="2" t="s">
        <v>135</v>
      </c>
      <c r="O46" s="2" t="s">
        <v>141</v>
      </c>
      <c r="P46" s="2" t="s">
        <v>288</v>
      </c>
      <c r="Q46" s="2" t="s">
        <v>289</v>
      </c>
      <c r="R46" s="18"/>
      <c r="S46" s="7"/>
    </row>
    <row r="47" spans="1:19" ht="94.5" customHeight="1" x14ac:dyDescent="0.25">
      <c r="A47" s="34">
        <v>46</v>
      </c>
      <c r="B47" s="39" t="s">
        <v>49</v>
      </c>
      <c r="C47" s="39" t="s">
        <v>59</v>
      </c>
      <c r="D47" s="39" t="s">
        <v>62</v>
      </c>
      <c r="E47" s="40">
        <v>1016</v>
      </c>
      <c r="F47" s="39" t="s">
        <v>284</v>
      </c>
      <c r="G47" s="40">
        <v>80</v>
      </c>
      <c r="H47" s="2"/>
      <c r="I47" s="2" t="s">
        <v>285</v>
      </c>
      <c r="J47" s="2" t="s">
        <v>286</v>
      </c>
      <c r="K47" s="23">
        <v>1</v>
      </c>
      <c r="L47" s="2" t="s">
        <v>290</v>
      </c>
      <c r="M47" s="2">
        <v>580152684</v>
      </c>
      <c r="N47" s="2" t="s">
        <v>135</v>
      </c>
      <c r="O47" s="2" t="s">
        <v>141</v>
      </c>
      <c r="P47" s="2" t="s">
        <v>288</v>
      </c>
      <c r="Q47" s="2" t="s">
        <v>291</v>
      </c>
      <c r="R47" s="2"/>
      <c r="S47" s="2"/>
    </row>
    <row r="48" spans="1:19" ht="94.5" customHeight="1" x14ac:dyDescent="0.25">
      <c r="A48" s="45">
        <v>47</v>
      </c>
      <c r="B48" s="46" t="s">
        <v>49</v>
      </c>
      <c r="C48" s="46" t="s">
        <v>59</v>
      </c>
      <c r="D48" s="46" t="s">
        <v>70</v>
      </c>
      <c r="E48" s="47">
        <v>3200</v>
      </c>
      <c r="F48" s="46" t="s">
        <v>422</v>
      </c>
      <c r="G48" s="47">
        <v>6</v>
      </c>
      <c r="H48" s="2"/>
      <c r="I48" s="2" t="s">
        <v>47</v>
      </c>
      <c r="J48" s="2"/>
      <c r="K48" s="23"/>
      <c r="L48" s="2"/>
      <c r="M48" s="2"/>
      <c r="N48" s="2"/>
      <c r="O48" s="2"/>
      <c r="P48" s="2"/>
      <c r="Q48" s="2"/>
      <c r="R48" s="18"/>
      <c r="S48" s="7"/>
    </row>
    <row r="49" spans="1:19" ht="94.5" customHeight="1" x14ac:dyDescent="0.25">
      <c r="A49" s="34">
        <v>48</v>
      </c>
      <c r="B49" s="29" t="s">
        <v>49</v>
      </c>
      <c r="C49" s="29" t="s">
        <v>59</v>
      </c>
      <c r="D49" s="29" t="s">
        <v>77</v>
      </c>
      <c r="E49" s="30">
        <v>4000</v>
      </c>
      <c r="F49" s="29" t="s">
        <v>292</v>
      </c>
      <c r="G49" s="30">
        <v>40</v>
      </c>
      <c r="H49" s="2"/>
      <c r="I49" s="2" t="s">
        <v>409</v>
      </c>
      <c r="J49" s="2" t="s">
        <v>293</v>
      </c>
      <c r="K49" s="23">
        <v>1</v>
      </c>
      <c r="L49" s="2" t="s">
        <v>294</v>
      </c>
      <c r="M49" s="2">
        <v>580213627</v>
      </c>
      <c r="N49" s="2" t="s">
        <v>135</v>
      </c>
      <c r="O49" s="2" t="s">
        <v>141</v>
      </c>
      <c r="P49" s="2" t="s">
        <v>185</v>
      </c>
      <c r="Q49" s="2"/>
      <c r="R49" s="20"/>
      <c r="S49" s="4"/>
    </row>
    <row r="50" spans="1:19" ht="94.5" customHeight="1" x14ac:dyDescent="0.25">
      <c r="A50" s="34">
        <v>49</v>
      </c>
      <c r="B50" s="29" t="s">
        <v>49</v>
      </c>
      <c r="C50" s="29" t="s">
        <v>59</v>
      </c>
      <c r="D50" s="29" t="s">
        <v>88</v>
      </c>
      <c r="E50" s="30">
        <v>8107</v>
      </c>
      <c r="F50" s="29" t="s">
        <v>423</v>
      </c>
      <c r="G50" s="30" t="s">
        <v>295</v>
      </c>
      <c r="H50" s="2" t="s">
        <v>296</v>
      </c>
      <c r="I50" s="2" t="s">
        <v>297</v>
      </c>
      <c r="J50" s="2" t="s">
        <v>298</v>
      </c>
      <c r="K50" s="23">
        <v>1</v>
      </c>
      <c r="L50" s="2" t="s">
        <v>299</v>
      </c>
      <c r="M50" s="2">
        <v>500262688</v>
      </c>
      <c r="N50" s="2" t="s">
        <v>135</v>
      </c>
      <c r="O50" s="2" t="s">
        <v>141</v>
      </c>
      <c r="P50" s="2" t="s">
        <v>274</v>
      </c>
      <c r="Q50" s="2"/>
      <c r="R50" s="20"/>
      <c r="S50" s="4"/>
    </row>
    <row r="51" spans="1:19" ht="225" customHeight="1" x14ac:dyDescent="0.25">
      <c r="A51" s="39">
        <v>50</v>
      </c>
      <c r="B51" s="39" t="s">
        <v>49</v>
      </c>
      <c r="C51" s="39" t="s">
        <v>59</v>
      </c>
      <c r="D51" s="39" t="s">
        <v>89</v>
      </c>
      <c r="E51" s="39">
        <v>10246</v>
      </c>
      <c r="F51" s="39" t="s">
        <v>158</v>
      </c>
      <c r="G51" s="39" t="s">
        <v>300</v>
      </c>
      <c r="H51" s="2"/>
      <c r="I51" s="2" t="s">
        <v>301</v>
      </c>
      <c r="J51" s="2"/>
      <c r="K51" s="23">
        <v>1</v>
      </c>
      <c r="L51" s="2" t="s">
        <v>302</v>
      </c>
      <c r="M51" s="2">
        <v>510658735</v>
      </c>
      <c r="N51" s="2" t="s">
        <v>135</v>
      </c>
      <c r="O51" s="2" t="s">
        <v>141</v>
      </c>
      <c r="P51" s="2" t="s">
        <v>288</v>
      </c>
      <c r="Q51" s="2" t="s">
        <v>185</v>
      </c>
      <c r="R51" s="18"/>
      <c r="S51" s="7"/>
    </row>
    <row r="52" spans="1:19" ht="133.5" customHeight="1" x14ac:dyDescent="0.25">
      <c r="A52" s="39">
        <v>51</v>
      </c>
      <c r="B52" s="39" t="s">
        <v>49</v>
      </c>
      <c r="C52" s="39" t="s">
        <v>59</v>
      </c>
      <c r="D52" s="39" t="s">
        <v>97</v>
      </c>
      <c r="E52" s="39">
        <v>37673</v>
      </c>
      <c r="F52" s="39" t="s">
        <v>284</v>
      </c>
      <c r="G52" s="39">
        <v>1050</v>
      </c>
      <c r="H52" s="2" t="s">
        <v>303</v>
      </c>
      <c r="I52" s="2" t="s">
        <v>304</v>
      </c>
      <c r="J52" s="2" t="s">
        <v>265</v>
      </c>
      <c r="K52" s="23">
        <v>1</v>
      </c>
      <c r="L52" s="2" t="s">
        <v>305</v>
      </c>
      <c r="M52" s="2">
        <v>512693987</v>
      </c>
      <c r="N52" s="2" t="s">
        <v>135</v>
      </c>
      <c r="O52" s="2" t="s">
        <v>141</v>
      </c>
      <c r="P52" s="2" t="s">
        <v>288</v>
      </c>
      <c r="Q52" s="2" t="s">
        <v>198</v>
      </c>
      <c r="R52" s="2"/>
      <c r="S52" s="2" t="s">
        <v>313</v>
      </c>
    </row>
    <row r="53" spans="1:19" ht="153" customHeight="1" x14ac:dyDescent="0.25">
      <c r="A53" s="45">
        <v>52</v>
      </c>
      <c r="B53" s="46" t="s">
        <v>49</v>
      </c>
      <c r="C53" s="46" t="s">
        <v>306</v>
      </c>
      <c r="D53" s="46" t="s">
        <v>20</v>
      </c>
      <c r="E53" s="47">
        <v>3871</v>
      </c>
      <c r="F53" s="46" t="s">
        <v>307</v>
      </c>
      <c r="G53" s="47">
        <v>3924</v>
      </c>
      <c r="H53" s="2" t="s">
        <v>308</v>
      </c>
      <c r="I53" s="2" t="s">
        <v>309</v>
      </c>
      <c r="J53" s="2" t="s">
        <v>310</v>
      </c>
      <c r="K53" s="23">
        <v>1</v>
      </c>
      <c r="L53" s="2" t="s">
        <v>311</v>
      </c>
      <c r="M53" s="2">
        <v>511380214</v>
      </c>
      <c r="N53" s="2" t="s">
        <v>135</v>
      </c>
      <c r="O53" s="2" t="s">
        <v>141</v>
      </c>
      <c r="P53" s="2" t="s">
        <v>312</v>
      </c>
      <c r="Q53" s="2"/>
      <c r="R53" s="2"/>
      <c r="S53" s="2" t="s">
        <v>313</v>
      </c>
    </row>
    <row r="54" spans="1:19" ht="94.5" customHeight="1" x14ac:dyDescent="0.25">
      <c r="A54" s="36">
        <v>53</v>
      </c>
      <c r="B54" s="39" t="s">
        <v>49</v>
      </c>
      <c r="C54" s="39" t="s">
        <v>306</v>
      </c>
      <c r="D54" s="39" t="s">
        <v>25</v>
      </c>
      <c r="E54" s="40">
        <v>9120</v>
      </c>
      <c r="F54" s="39" t="s">
        <v>158</v>
      </c>
      <c r="G54" s="40" t="s">
        <v>314</v>
      </c>
      <c r="H54" s="2"/>
      <c r="I54" s="2" t="s">
        <v>315</v>
      </c>
      <c r="J54" s="2" t="s">
        <v>316</v>
      </c>
      <c r="K54" s="23">
        <v>1</v>
      </c>
      <c r="L54" s="2" t="s">
        <v>317</v>
      </c>
      <c r="M54" s="2">
        <v>589104751</v>
      </c>
      <c r="N54" s="2" t="s">
        <v>135</v>
      </c>
      <c r="O54" s="2" t="s">
        <v>141</v>
      </c>
      <c r="P54" s="2" t="s">
        <v>318</v>
      </c>
      <c r="Q54" s="2"/>
      <c r="R54" s="16"/>
      <c r="S54" s="17"/>
    </row>
    <row r="55" spans="1:19" ht="94.5" customHeight="1" x14ac:dyDescent="0.25">
      <c r="A55" s="45">
        <v>54</v>
      </c>
      <c r="B55" s="46" t="s">
        <v>49</v>
      </c>
      <c r="C55" s="46" t="s">
        <v>51</v>
      </c>
      <c r="D55" s="46" t="s">
        <v>52</v>
      </c>
      <c r="E55" s="47">
        <v>584</v>
      </c>
      <c r="F55" s="46" t="s">
        <v>424</v>
      </c>
      <c r="G55" s="47">
        <v>697</v>
      </c>
      <c r="H55" s="2"/>
      <c r="I55" s="2" t="s">
        <v>7</v>
      </c>
      <c r="J55" s="2"/>
      <c r="K55" s="23">
        <v>1</v>
      </c>
      <c r="L55" s="2" t="s">
        <v>319</v>
      </c>
      <c r="M55" s="2">
        <v>511926479</v>
      </c>
      <c r="N55" s="2"/>
      <c r="O55" s="2"/>
      <c r="P55" s="2" t="s">
        <v>320</v>
      </c>
      <c r="Q55" s="2"/>
      <c r="R55" s="16"/>
      <c r="S55" s="17"/>
    </row>
    <row r="56" spans="1:19" ht="94.5" customHeight="1" x14ac:dyDescent="0.25">
      <c r="A56" s="45">
        <v>57</v>
      </c>
      <c r="B56" s="46" t="s">
        <v>49</v>
      </c>
      <c r="C56" s="46" t="s">
        <v>51</v>
      </c>
      <c r="D56" s="46" t="s">
        <v>71</v>
      </c>
      <c r="E56" s="47">
        <v>2348</v>
      </c>
      <c r="F56" s="46" t="s">
        <v>424</v>
      </c>
      <c r="G56" s="47">
        <v>833</v>
      </c>
      <c r="H56" s="18"/>
      <c r="I56" s="2" t="s">
        <v>7</v>
      </c>
      <c r="J56" s="2"/>
      <c r="K56" s="23">
        <v>1</v>
      </c>
      <c r="L56" s="2" t="s">
        <v>321</v>
      </c>
      <c r="M56" s="2">
        <v>510526106</v>
      </c>
      <c r="N56" s="2" t="s">
        <v>161</v>
      </c>
      <c r="O56" s="2" t="s">
        <v>141</v>
      </c>
      <c r="P56" s="2" t="s">
        <v>320</v>
      </c>
      <c r="Q56" s="2"/>
      <c r="R56" s="16"/>
      <c r="S56" s="17"/>
    </row>
    <row r="57" spans="1:19" ht="94.5" customHeight="1" x14ac:dyDescent="0.25">
      <c r="A57" s="45">
        <v>59</v>
      </c>
      <c r="B57" s="46" t="s">
        <v>49</v>
      </c>
      <c r="C57" s="46" t="s">
        <v>51</v>
      </c>
      <c r="D57" s="46" t="s">
        <v>84</v>
      </c>
      <c r="E57" s="47">
        <v>7200</v>
      </c>
      <c r="F57" s="48"/>
      <c r="G57" s="47">
        <v>2496</v>
      </c>
      <c r="H57" s="18"/>
      <c r="I57" s="2" t="s">
        <v>7</v>
      </c>
      <c r="J57" s="2"/>
      <c r="K57" s="23">
        <v>1</v>
      </c>
      <c r="L57" s="2"/>
      <c r="M57" s="2"/>
      <c r="N57" s="2"/>
      <c r="O57" s="2"/>
      <c r="P57" s="2" t="s">
        <v>320</v>
      </c>
      <c r="Q57" s="2"/>
      <c r="R57" s="21"/>
      <c r="S57" s="22"/>
    </row>
    <row r="58" spans="1:19" ht="94.5" customHeight="1" x14ac:dyDescent="0.25">
      <c r="A58" s="36">
        <v>60</v>
      </c>
      <c r="B58" s="39" t="s">
        <v>49</v>
      </c>
      <c r="C58" s="39" t="s">
        <v>51</v>
      </c>
      <c r="D58" s="39" t="s">
        <v>87</v>
      </c>
      <c r="E58" s="40">
        <v>5722</v>
      </c>
      <c r="F58" s="41"/>
      <c r="G58" s="40">
        <v>10000</v>
      </c>
      <c r="H58" s="18"/>
      <c r="I58" s="2" t="s">
        <v>7</v>
      </c>
      <c r="J58" s="2"/>
      <c r="K58" s="23">
        <v>1</v>
      </c>
      <c r="L58" s="2" t="s">
        <v>322</v>
      </c>
      <c r="M58" s="2">
        <v>580028116</v>
      </c>
      <c r="N58" s="2" t="s">
        <v>161</v>
      </c>
      <c r="O58" s="2" t="s">
        <v>239</v>
      </c>
      <c r="P58" s="2" t="s">
        <v>320</v>
      </c>
      <c r="Q58" s="2"/>
      <c r="R58" s="12"/>
      <c r="S58" s="13"/>
    </row>
    <row r="59" spans="1:19" ht="142.5" customHeight="1" x14ac:dyDescent="0.25">
      <c r="A59" s="36">
        <v>61</v>
      </c>
      <c r="B59" s="39" t="s">
        <v>49</v>
      </c>
      <c r="C59" s="39" t="s">
        <v>323</v>
      </c>
      <c r="D59" s="39" t="s">
        <v>50</v>
      </c>
      <c r="E59" s="40">
        <v>377</v>
      </c>
      <c r="F59" s="39" t="s">
        <v>425</v>
      </c>
      <c r="G59" s="40">
        <v>17</v>
      </c>
      <c r="H59" s="23"/>
      <c r="I59" s="2" t="s">
        <v>7</v>
      </c>
      <c r="J59" s="2" t="s">
        <v>324</v>
      </c>
      <c r="K59" s="23">
        <v>1</v>
      </c>
      <c r="L59" s="2" t="s">
        <v>325</v>
      </c>
      <c r="M59" s="2" t="s">
        <v>326</v>
      </c>
      <c r="N59" s="2" t="s">
        <v>327</v>
      </c>
      <c r="O59" s="2" t="s">
        <v>328</v>
      </c>
      <c r="P59" s="2" t="s">
        <v>137</v>
      </c>
      <c r="Q59" s="2" t="s">
        <v>399</v>
      </c>
      <c r="R59" s="12"/>
      <c r="S59" s="13"/>
    </row>
    <row r="60" spans="1:19" ht="94.5" customHeight="1" x14ac:dyDescent="0.25">
      <c r="A60" s="36">
        <v>62</v>
      </c>
      <c r="B60" s="39" t="s">
        <v>49</v>
      </c>
      <c r="C60" s="39" t="s">
        <v>323</v>
      </c>
      <c r="D60" s="39" t="s">
        <v>76</v>
      </c>
      <c r="E60" s="40">
        <v>3539</v>
      </c>
      <c r="F60" s="39" t="s">
        <v>416</v>
      </c>
      <c r="G60" s="40">
        <v>8</v>
      </c>
      <c r="H60" s="23"/>
      <c r="I60" s="2" t="s">
        <v>15</v>
      </c>
      <c r="J60" s="2" t="s">
        <v>329</v>
      </c>
      <c r="K60" s="23">
        <v>1</v>
      </c>
      <c r="L60" s="2" t="s">
        <v>330</v>
      </c>
      <c r="M60" s="2" t="s">
        <v>331</v>
      </c>
      <c r="N60" s="2" t="s">
        <v>252</v>
      </c>
      <c r="O60" s="2" t="s">
        <v>328</v>
      </c>
      <c r="P60" s="2" t="s">
        <v>137</v>
      </c>
      <c r="Q60" s="2" t="s">
        <v>399</v>
      </c>
      <c r="R60" s="19"/>
      <c r="S60" s="19"/>
    </row>
    <row r="61" spans="1:19" ht="117" customHeight="1" x14ac:dyDescent="0.25">
      <c r="A61" s="39">
        <v>64</v>
      </c>
      <c r="B61" s="39" t="s">
        <v>49</v>
      </c>
      <c r="C61" s="39" t="s">
        <v>323</v>
      </c>
      <c r="D61" s="40" t="s">
        <v>90</v>
      </c>
      <c r="E61" s="39">
        <v>29559</v>
      </c>
      <c r="F61" s="39" t="s">
        <v>426</v>
      </c>
      <c r="G61" s="39">
        <v>500</v>
      </c>
      <c r="H61" s="10"/>
      <c r="I61" s="2" t="s">
        <v>332</v>
      </c>
      <c r="J61" s="2"/>
      <c r="K61" s="23">
        <v>1</v>
      </c>
      <c r="L61" s="2" t="s">
        <v>333</v>
      </c>
      <c r="M61" s="2">
        <v>510526106</v>
      </c>
      <c r="N61" s="2" t="s">
        <v>173</v>
      </c>
      <c r="O61" s="2" t="s">
        <v>174</v>
      </c>
      <c r="P61" s="2" t="s">
        <v>334</v>
      </c>
      <c r="Q61" s="2" t="s">
        <v>335</v>
      </c>
      <c r="R61" s="12"/>
      <c r="S61" s="13"/>
    </row>
    <row r="62" spans="1:19" ht="94.5" customHeight="1" x14ac:dyDescent="0.25">
      <c r="A62" s="36">
        <v>65</v>
      </c>
      <c r="B62" s="39" t="s">
        <v>49</v>
      </c>
      <c r="C62" s="39" t="s">
        <v>323</v>
      </c>
      <c r="D62" s="39" t="s">
        <v>103</v>
      </c>
      <c r="E62" s="40">
        <v>158201</v>
      </c>
      <c r="F62" s="39" t="s">
        <v>510</v>
      </c>
      <c r="G62" s="40">
        <v>6250</v>
      </c>
      <c r="H62" s="2" t="s">
        <v>104</v>
      </c>
      <c r="I62" s="2" t="s">
        <v>336</v>
      </c>
      <c r="J62" s="2"/>
      <c r="K62" s="23">
        <v>1</v>
      </c>
      <c r="L62" s="2" t="s">
        <v>337</v>
      </c>
      <c r="M62" s="2">
        <v>513532333</v>
      </c>
      <c r="N62" s="2" t="s">
        <v>173</v>
      </c>
      <c r="O62" s="2" t="s">
        <v>174</v>
      </c>
      <c r="P62" s="2" t="s">
        <v>338</v>
      </c>
      <c r="Q62" s="2" t="s">
        <v>339</v>
      </c>
      <c r="R62" s="20"/>
      <c r="S62" s="4"/>
    </row>
    <row r="63" spans="1:19" ht="94.5" customHeight="1" x14ac:dyDescent="0.25">
      <c r="A63" s="36">
        <v>66</v>
      </c>
      <c r="B63" s="39" t="s">
        <v>49</v>
      </c>
      <c r="C63" s="39" t="s">
        <v>74</v>
      </c>
      <c r="D63" s="39" t="s">
        <v>75</v>
      </c>
      <c r="E63" s="40">
        <v>1775</v>
      </c>
      <c r="F63" s="39" t="s">
        <v>340</v>
      </c>
      <c r="G63" s="40">
        <v>21600</v>
      </c>
      <c r="H63" s="23"/>
      <c r="I63" s="2" t="s">
        <v>341</v>
      </c>
      <c r="J63" s="2" t="s">
        <v>342</v>
      </c>
      <c r="K63" s="23">
        <v>1</v>
      </c>
      <c r="L63" s="2" t="s">
        <v>343</v>
      </c>
      <c r="M63" s="2">
        <v>512201187</v>
      </c>
      <c r="N63" s="2">
        <v>42491</v>
      </c>
      <c r="O63" s="2">
        <v>42705</v>
      </c>
      <c r="P63" s="2" t="s">
        <v>344</v>
      </c>
      <c r="Q63" s="2" t="s">
        <v>345</v>
      </c>
      <c r="R63" s="18"/>
      <c r="S63" s="7"/>
    </row>
    <row r="64" spans="1:19" ht="94.5" customHeight="1" x14ac:dyDescent="0.25">
      <c r="A64" s="36">
        <v>68</v>
      </c>
      <c r="B64" s="39" t="s">
        <v>49</v>
      </c>
      <c r="C64" s="39" t="s">
        <v>74</v>
      </c>
      <c r="D64" s="39" t="s">
        <v>92</v>
      </c>
      <c r="E64" s="40">
        <v>16238</v>
      </c>
      <c r="F64" s="39" t="s">
        <v>346</v>
      </c>
      <c r="G64" s="40">
        <v>549240</v>
      </c>
      <c r="H64" s="23"/>
      <c r="I64" s="2"/>
      <c r="J64" s="2" t="s">
        <v>347</v>
      </c>
      <c r="K64" s="23">
        <v>1</v>
      </c>
      <c r="L64" s="2" t="s">
        <v>348</v>
      </c>
      <c r="M64" s="2">
        <v>510525438</v>
      </c>
      <c r="N64" s="2">
        <v>42370</v>
      </c>
      <c r="O64" s="2">
        <v>42735</v>
      </c>
      <c r="P64" s="2" t="s">
        <v>278</v>
      </c>
      <c r="Q64" s="2" t="s">
        <v>349</v>
      </c>
      <c r="R64" s="20"/>
      <c r="S64" s="4"/>
    </row>
    <row r="65" spans="1:19" ht="94.5" customHeight="1" x14ac:dyDescent="0.25">
      <c r="A65" s="36">
        <v>69</v>
      </c>
      <c r="B65" s="39" t="s">
        <v>49</v>
      </c>
      <c r="C65" s="39" t="s">
        <v>74</v>
      </c>
      <c r="D65" s="39" t="s">
        <v>98</v>
      </c>
      <c r="E65" s="40">
        <v>28379</v>
      </c>
      <c r="F65" s="39" t="s">
        <v>350</v>
      </c>
      <c r="G65" s="40">
        <v>528569</v>
      </c>
      <c r="H65" s="19" t="s">
        <v>99</v>
      </c>
      <c r="I65" s="2" t="s">
        <v>351</v>
      </c>
      <c r="J65" s="2" t="s">
        <v>342</v>
      </c>
      <c r="K65" s="23">
        <v>1</v>
      </c>
      <c r="L65" s="2" t="s">
        <v>188</v>
      </c>
      <c r="M65" s="2">
        <v>512027129</v>
      </c>
      <c r="N65" s="2">
        <v>42370</v>
      </c>
      <c r="O65" s="2"/>
      <c r="P65" s="2" t="s">
        <v>352</v>
      </c>
      <c r="Q65" s="2" t="s">
        <v>353</v>
      </c>
      <c r="R65" s="20"/>
      <c r="S65" s="4"/>
    </row>
    <row r="66" spans="1:19" ht="94.5" customHeight="1" x14ac:dyDescent="0.25">
      <c r="A66" s="36">
        <v>70</v>
      </c>
      <c r="B66" s="39" t="s">
        <v>49</v>
      </c>
      <c r="C66" s="39" t="s">
        <v>74</v>
      </c>
      <c r="D66" s="39" t="s">
        <v>102</v>
      </c>
      <c r="E66" s="40">
        <v>57490</v>
      </c>
      <c r="F66" s="39" t="s">
        <v>354</v>
      </c>
      <c r="G66" s="40">
        <v>32939</v>
      </c>
      <c r="H66" s="19"/>
      <c r="I66" s="2" t="s">
        <v>355</v>
      </c>
      <c r="J66" s="2" t="s">
        <v>356</v>
      </c>
      <c r="K66" s="23">
        <v>1</v>
      </c>
      <c r="L66" s="2" t="s">
        <v>357</v>
      </c>
      <c r="M66" s="2">
        <v>580418564</v>
      </c>
      <c r="N66" s="2">
        <v>42370</v>
      </c>
      <c r="O66" s="2">
        <v>42735</v>
      </c>
      <c r="P66" s="2" t="s">
        <v>278</v>
      </c>
      <c r="Q66" s="2" t="s">
        <v>349</v>
      </c>
      <c r="R66" s="18"/>
      <c r="S66" s="7"/>
    </row>
    <row r="67" spans="1:19" ht="184.5" customHeight="1" x14ac:dyDescent="0.25">
      <c r="A67" s="36">
        <v>71</v>
      </c>
      <c r="B67" s="39" t="s">
        <v>49</v>
      </c>
      <c r="C67" s="39" t="s">
        <v>74</v>
      </c>
      <c r="D67" s="39" t="s">
        <v>105</v>
      </c>
      <c r="E67" s="40">
        <v>164808</v>
      </c>
      <c r="F67" s="39" t="s">
        <v>358</v>
      </c>
      <c r="G67" s="40">
        <v>89470</v>
      </c>
      <c r="H67" s="2" t="s">
        <v>359</v>
      </c>
      <c r="I67" s="2" t="s">
        <v>171</v>
      </c>
      <c r="J67" s="2" t="s">
        <v>360</v>
      </c>
      <c r="K67" s="23"/>
      <c r="L67" s="2" t="s">
        <v>361</v>
      </c>
      <c r="M67" s="2" t="s">
        <v>362</v>
      </c>
      <c r="N67" s="2">
        <v>42370</v>
      </c>
      <c r="O67" s="2">
        <v>42735</v>
      </c>
      <c r="P67" s="2" t="s">
        <v>278</v>
      </c>
      <c r="Q67" s="2" t="s">
        <v>188</v>
      </c>
      <c r="R67" s="18"/>
      <c r="S67" s="7"/>
    </row>
    <row r="68" spans="1:19" ht="94.5" customHeight="1" x14ac:dyDescent="0.25">
      <c r="A68" s="39">
        <v>73</v>
      </c>
      <c r="B68" s="39" t="s">
        <v>49</v>
      </c>
      <c r="C68" s="39" t="s">
        <v>74</v>
      </c>
      <c r="D68" s="39" t="s">
        <v>107</v>
      </c>
      <c r="E68" s="39">
        <v>453357</v>
      </c>
      <c r="F68" s="39" t="s">
        <v>363</v>
      </c>
      <c r="G68" s="39">
        <v>281191</v>
      </c>
      <c r="H68" s="2" t="s">
        <v>364</v>
      </c>
      <c r="I68" s="2" t="s">
        <v>365</v>
      </c>
      <c r="J68" s="2" t="s">
        <v>356</v>
      </c>
      <c r="K68" s="23">
        <v>1</v>
      </c>
      <c r="L68" s="2" t="s">
        <v>366</v>
      </c>
      <c r="M68" s="2">
        <v>510982325</v>
      </c>
      <c r="N68" s="2">
        <v>42370</v>
      </c>
      <c r="O68" s="2">
        <v>42735</v>
      </c>
      <c r="P68" s="2" t="s">
        <v>278</v>
      </c>
      <c r="Q68" s="2" t="s">
        <v>188</v>
      </c>
      <c r="R68" s="18"/>
      <c r="S68" s="7"/>
    </row>
    <row r="69" spans="1:19" ht="94.5" customHeight="1" x14ac:dyDescent="0.25">
      <c r="A69" s="34">
        <v>74</v>
      </c>
      <c r="B69" s="29" t="s">
        <v>108</v>
      </c>
      <c r="C69" s="29" t="s">
        <v>367</v>
      </c>
      <c r="D69" s="29" t="s">
        <v>109</v>
      </c>
      <c r="E69" s="30"/>
      <c r="F69" s="29" t="s">
        <v>368</v>
      </c>
      <c r="G69" s="30" t="s">
        <v>369</v>
      </c>
      <c r="H69" s="2" t="s">
        <v>370</v>
      </c>
      <c r="I69" s="2" t="s">
        <v>371</v>
      </c>
      <c r="J69" s="2" t="s">
        <v>372</v>
      </c>
      <c r="K69" s="23">
        <v>1</v>
      </c>
      <c r="L69" s="2" t="s">
        <v>373</v>
      </c>
      <c r="M69" s="2">
        <v>512027129</v>
      </c>
      <c r="N69" s="2"/>
      <c r="O69" s="2"/>
      <c r="P69" s="2" t="s">
        <v>278</v>
      </c>
      <c r="Q69" s="2" t="s">
        <v>374</v>
      </c>
      <c r="R69" s="18"/>
      <c r="S69" s="7"/>
    </row>
    <row r="70" spans="1:19" ht="94.5" customHeight="1" x14ac:dyDescent="0.25">
      <c r="A70" s="34">
        <v>75</v>
      </c>
      <c r="B70" s="29" t="s">
        <v>108</v>
      </c>
      <c r="C70" s="29" t="s">
        <v>375</v>
      </c>
      <c r="D70" s="29" t="s">
        <v>376</v>
      </c>
      <c r="E70" s="30">
        <v>568</v>
      </c>
      <c r="F70" s="29" t="s">
        <v>377</v>
      </c>
      <c r="G70" s="30" t="s">
        <v>378</v>
      </c>
      <c r="H70" s="2" t="s">
        <v>379</v>
      </c>
      <c r="I70" s="2" t="s">
        <v>380</v>
      </c>
      <c r="J70" s="2" t="s">
        <v>372</v>
      </c>
      <c r="K70" s="23">
        <v>1</v>
      </c>
      <c r="L70" s="2" t="s">
        <v>381</v>
      </c>
      <c r="M70" s="2">
        <v>540181146</v>
      </c>
      <c r="N70" s="2"/>
      <c r="O70" s="2"/>
      <c r="P70" s="2" t="s">
        <v>278</v>
      </c>
      <c r="Q70" s="2" t="s">
        <v>374</v>
      </c>
      <c r="R70" s="10"/>
    </row>
    <row r="71" spans="1:19" ht="94.5" customHeight="1" x14ac:dyDescent="0.25">
      <c r="A71" s="34">
        <v>76</v>
      </c>
      <c r="B71" s="29" t="s">
        <v>108</v>
      </c>
      <c r="C71" s="29" t="s">
        <v>375</v>
      </c>
      <c r="D71" s="29" t="s">
        <v>382</v>
      </c>
      <c r="E71" s="30"/>
      <c r="F71" s="29" t="s">
        <v>377</v>
      </c>
      <c r="G71" s="30" t="s">
        <v>383</v>
      </c>
      <c r="H71" s="2" t="s">
        <v>379</v>
      </c>
      <c r="I71" s="2" t="s">
        <v>384</v>
      </c>
      <c r="J71" s="2" t="s">
        <v>372</v>
      </c>
      <c r="K71" s="23">
        <v>1</v>
      </c>
      <c r="L71" s="2" t="s">
        <v>152</v>
      </c>
      <c r="M71" s="2">
        <v>520039710</v>
      </c>
      <c r="N71" s="2"/>
      <c r="O71" s="2"/>
      <c r="P71" s="2" t="s">
        <v>278</v>
      </c>
      <c r="Q71" s="2" t="s">
        <v>399</v>
      </c>
      <c r="R71" s="10"/>
    </row>
    <row r="72" spans="1:19" ht="145.5" customHeight="1" x14ac:dyDescent="0.25">
      <c r="A72" s="34">
        <v>77</v>
      </c>
      <c r="B72" s="29" t="s">
        <v>108</v>
      </c>
      <c r="C72" s="29" t="s">
        <v>375</v>
      </c>
      <c r="D72" s="29" t="s">
        <v>385</v>
      </c>
      <c r="E72" s="30">
        <v>21</v>
      </c>
      <c r="F72" s="29" t="s">
        <v>386</v>
      </c>
      <c r="G72" s="30"/>
      <c r="H72" s="2" t="s">
        <v>379</v>
      </c>
      <c r="I72" s="2" t="s">
        <v>387</v>
      </c>
      <c r="J72" s="2" t="s">
        <v>372</v>
      </c>
      <c r="K72" s="23">
        <v>1</v>
      </c>
      <c r="L72" s="2" t="s">
        <v>388</v>
      </c>
      <c r="M72" s="2" t="s">
        <v>389</v>
      </c>
      <c r="N72" s="2"/>
      <c r="O72" s="2"/>
      <c r="P72" s="2" t="s">
        <v>278</v>
      </c>
      <c r="Q72" s="2" t="s">
        <v>399</v>
      </c>
      <c r="R72" s="10"/>
    </row>
    <row r="73" spans="1:19" ht="174" customHeight="1" x14ac:dyDescent="0.25">
      <c r="A73" s="34">
        <v>78</v>
      </c>
      <c r="B73" s="29" t="s">
        <v>108</v>
      </c>
      <c r="C73" s="29" t="s">
        <v>390</v>
      </c>
      <c r="D73" s="29" t="s">
        <v>391</v>
      </c>
      <c r="E73" s="30">
        <v>172</v>
      </c>
      <c r="F73" s="29" t="s">
        <v>392</v>
      </c>
      <c r="G73" s="30" t="s">
        <v>393</v>
      </c>
      <c r="H73" s="2" t="s">
        <v>379</v>
      </c>
      <c r="I73" s="2" t="s">
        <v>394</v>
      </c>
      <c r="J73" s="2" t="s">
        <v>372</v>
      </c>
      <c r="K73" s="23">
        <v>1</v>
      </c>
      <c r="L73" s="2" t="s">
        <v>395</v>
      </c>
      <c r="M73" s="2">
        <v>512994757</v>
      </c>
      <c r="N73" s="2"/>
      <c r="O73" s="2"/>
      <c r="P73" s="2" t="s">
        <v>278</v>
      </c>
      <c r="Q73" s="2" t="s">
        <v>399</v>
      </c>
      <c r="R73" s="10"/>
    </row>
    <row r="74" spans="1:19" ht="153" customHeight="1" x14ac:dyDescent="0.25">
      <c r="A74" s="34">
        <v>79</v>
      </c>
      <c r="B74" s="29" t="s">
        <v>108</v>
      </c>
      <c r="C74" s="29" t="s">
        <v>390</v>
      </c>
      <c r="D74" s="29" t="s">
        <v>396</v>
      </c>
      <c r="E74" s="30">
        <v>22</v>
      </c>
      <c r="F74" s="29" t="s">
        <v>377</v>
      </c>
      <c r="G74" s="30" t="s">
        <v>383</v>
      </c>
      <c r="H74" s="2" t="s">
        <v>379</v>
      </c>
      <c r="I74" s="2" t="s">
        <v>397</v>
      </c>
      <c r="J74" s="2" t="s">
        <v>372</v>
      </c>
      <c r="K74" s="23">
        <v>1</v>
      </c>
      <c r="L74" s="2" t="s">
        <v>398</v>
      </c>
      <c r="M74" s="2">
        <v>512361940</v>
      </c>
      <c r="N74" s="2"/>
      <c r="O74" s="2"/>
      <c r="P74" s="2" t="s">
        <v>278</v>
      </c>
      <c r="Q74" s="2" t="s">
        <v>374</v>
      </c>
      <c r="R74" s="10"/>
    </row>
    <row r="75" spans="1:19" ht="151.5" customHeight="1" x14ac:dyDescent="0.25">
      <c r="A75" s="36">
        <v>80</v>
      </c>
      <c r="B75" s="39" t="s">
        <v>110</v>
      </c>
      <c r="C75" s="39" t="s">
        <v>111</v>
      </c>
      <c r="D75" s="39" t="s">
        <v>112</v>
      </c>
      <c r="E75" s="40">
        <v>1700</v>
      </c>
      <c r="F75" s="41"/>
      <c r="G75" s="40">
        <v>1500</v>
      </c>
      <c r="H75" s="2"/>
      <c r="I75" s="2" t="s">
        <v>404</v>
      </c>
      <c r="J75" s="2" t="s">
        <v>142</v>
      </c>
      <c r="K75" s="23">
        <v>1</v>
      </c>
      <c r="L75" s="2" t="s">
        <v>143</v>
      </c>
      <c r="M75" s="2">
        <v>510525348</v>
      </c>
      <c r="N75" s="2" t="s">
        <v>144</v>
      </c>
      <c r="O75" s="2" t="s">
        <v>145</v>
      </c>
      <c r="P75" s="2" t="s">
        <v>146</v>
      </c>
      <c r="Q75" s="2"/>
      <c r="R75" s="10"/>
    </row>
    <row r="76" spans="1:19" ht="94.5" customHeight="1" x14ac:dyDescent="0.25">
      <c r="A76" s="36">
        <v>81</v>
      </c>
      <c r="B76" s="39" t="s">
        <v>110</v>
      </c>
      <c r="C76" s="39" t="s">
        <v>111</v>
      </c>
      <c r="D76" s="39" t="s">
        <v>113</v>
      </c>
      <c r="E76" s="40">
        <v>2500</v>
      </c>
      <c r="F76" s="41"/>
      <c r="G76" s="40">
        <v>15000</v>
      </c>
      <c r="H76" s="2"/>
      <c r="I76" s="2" t="s">
        <v>430</v>
      </c>
      <c r="J76" s="2" t="s">
        <v>142</v>
      </c>
      <c r="K76" s="23">
        <v>1</v>
      </c>
      <c r="L76" s="2" t="s">
        <v>147</v>
      </c>
      <c r="M76" s="2" t="s">
        <v>148</v>
      </c>
      <c r="N76" s="2" t="s">
        <v>135</v>
      </c>
      <c r="O76" s="2" t="s">
        <v>141</v>
      </c>
      <c r="P76" s="2" t="s">
        <v>149</v>
      </c>
      <c r="Q76" s="2"/>
      <c r="R76" s="10"/>
    </row>
    <row r="77" spans="1:19" ht="124.5" customHeight="1" x14ac:dyDescent="0.25">
      <c r="A77" s="36">
        <v>82</v>
      </c>
      <c r="B77" s="39" t="s">
        <v>114</v>
      </c>
      <c r="C77" s="39" t="s">
        <v>111</v>
      </c>
      <c r="D77" s="39" t="s">
        <v>115</v>
      </c>
      <c r="E77" s="40">
        <v>4000</v>
      </c>
      <c r="F77" s="39" t="s">
        <v>511</v>
      </c>
      <c r="G77" s="40">
        <v>40</v>
      </c>
      <c r="H77" s="2" t="s">
        <v>401</v>
      </c>
      <c r="I77" s="2" t="s">
        <v>405</v>
      </c>
      <c r="J77" s="2" t="s">
        <v>142</v>
      </c>
      <c r="K77" s="23">
        <v>2</v>
      </c>
      <c r="L77" s="2" t="s">
        <v>429</v>
      </c>
      <c r="M77" s="2" t="s">
        <v>150</v>
      </c>
      <c r="N77" s="2"/>
      <c r="O77" s="2"/>
      <c r="P77" s="2" t="s">
        <v>151</v>
      </c>
      <c r="Q77" s="2"/>
      <c r="R77" s="10"/>
    </row>
    <row r="78" spans="1:19" ht="94.5" customHeight="1" x14ac:dyDescent="0.25">
      <c r="A78" s="34">
        <v>83</v>
      </c>
      <c r="B78" s="29" t="s">
        <v>114</v>
      </c>
      <c r="C78" s="29" t="s">
        <v>111</v>
      </c>
      <c r="D78" s="29" t="s">
        <v>153</v>
      </c>
      <c r="E78" s="30">
        <v>1500</v>
      </c>
      <c r="F78" s="35"/>
      <c r="G78" s="30">
        <v>13500</v>
      </c>
      <c r="H78" s="2"/>
      <c r="I78" s="2" t="s">
        <v>406</v>
      </c>
      <c r="J78" s="2" t="s">
        <v>154</v>
      </c>
      <c r="K78" s="23">
        <v>1</v>
      </c>
      <c r="L78" s="2" t="s">
        <v>147</v>
      </c>
      <c r="M78" s="2" t="s">
        <v>148</v>
      </c>
      <c r="N78" s="2" t="s">
        <v>135</v>
      </c>
      <c r="O78" s="2" t="s">
        <v>155</v>
      </c>
      <c r="P78" s="2" t="s">
        <v>156</v>
      </c>
      <c r="Q78" s="2"/>
      <c r="R78" s="10"/>
    </row>
    <row r="79" spans="1:19" ht="94.5" customHeight="1" x14ac:dyDescent="0.25">
      <c r="A79" s="29">
        <v>84</v>
      </c>
      <c r="B79" s="29" t="s">
        <v>117</v>
      </c>
      <c r="C79" s="29" t="s">
        <v>132</v>
      </c>
      <c r="D79" s="29" t="s">
        <v>118</v>
      </c>
      <c r="E79" s="29">
        <v>1342</v>
      </c>
      <c r="F79" s="29" t="s">
        <v>133</v>
      </c>
      <c r="G79" s="29"/>
      <c r="H79" s="2"/>
      <c r="I79" s="2" t="s">
        <v>47</v>
      </c>
      <c r="J79" s="2"/>
      <c r="K79" s="23"/>
      <c r="L79" s="2" t="s">
        <v>134</v>
      </c>
      <c r="M79" s="2">
        <v>941007353</v>
      </c>
      <c r="N79" s="2" t="s">
        <v>135</v>
      </c>
      <c r="O79" s="2" t="s">
        <v>136</v>
      </c>
      <c r="P79" s="2" t="s">
        <v>137</v>
      </c>
      <c r="Q79" s="2" t="s">
        <v>138</v>
      </c>
      <c r="R79" s="10"/>
    </row>
    <row r="80" spans="1:19" s="25" customFormat="1" ht="94.5" customHeight="1" x14ac:dyDescent="0.25">
      <c r="A80" s="29">
        <v>85</v>
      </c>
      <c r="B80" s="29" t="s">
        <v>117</v>
      </c>
      <c r="C80" s="29" t="s">
        <v>132</v>
      </c>
      <c r="D80" s="29" t="s">
        <v>119</v>
      </c>
      <c r="E80" s="29">
        <v>14566</v>
      </c>
      <c r="F80" s="29" t="s">
        <v>512</v>
      </c>
      <c r="G80" s="29" t="s">
        <v>120</v>
      </c>
      <c r="H80" s="19" t="s">
        <v>139</v>
      </c>
      <c r="I80" s="2" t="s">
        <v>47</v>
      </c>
      <c r="J80" s="2"/>
      <c r="K80" s="24">
        <v>1</v>
      </c>
      <c r="L80" s="2" t="s">
        <v>140</v>
      </c>
      <c r="M80" s="2">
        <v>510987415</v>
      </c>
      <c r="N80" s="2">
        <v>1.12016</v>
      </c>
      <c r="O80" s="2" t="s">
        <v>141</v>
      </c>
      <c r="P80" s="2" t="s">
        <v>137</v>
      </c>
      <c r="Q80" s="2" t="s">
        <v>138</v>
      </c>
      <c r="R80" s="26"/>
      <c r="S80" s="2"/>
    </row>
    <row r="81" spans="1:21" ht="94.5" customHeight="1" x14ac:dyDescent="0.25">
      <c r="A81" s="36">
        <v>86</v>
      </c>
      <c r="B81" s="42" t="s">
        <v>116</v>
      </c>
      <c r="C81" s="43"/>
      <c r="D81" s="43" t="s">
        <v>95</v>
      </c>
      <c r="E81" s="43">
        <v>2000</v>
      </c>
      <c r="F81" s="43" t="s">
        <v>473</v>
      </c>
      <c r="G81" s="43"/>
      <c r="H81" s="26" t="s">
        <v>474</v>
      </c>
      <c r="I81" s="26" t="s">
        <v>47</v>
      </c>
      <c r="J81" s="26" t="s">
        <v>475</v>
      </c>
      <c r="K81" s="26">
        <v>1</v>
      </c>
      <c r="L81" s="26" t="s">
        <v>267</v>
      </c>
      <c r="M81" s="26">
        <v>513927541</v>
      </c>
      <c r="N81" s="26" t="s">
        <v>476</v>
      </c>
      <c r="O81" s="26" t="s">
        <v>477</v>
      </c>
      <c r="P81" s="26" t="s">
        <v>137</v>
      </c>
      <c r="Q81" s="26" t="s">
        <v>399</v>
      </c>
      <c r="R81" s="26"/>
      <c r="S81" s="2"/>
    </row>
    <row r="82" spans="1:21" ht="94.5" customHeight="1" x14ac:dyDescent="0.25">
      <c r="A82" s="29">
        <v>87</v>
      </c>
      <c r="B82" s="29" t="s">
        <v>8</v>
      </c>
      <c r="C82" s="29" t="s">
        <v>17</v>
      </c>
      <c r="D82" s="29" t="s">
        <v>18</v>
      </c>
      <c r="E82" s="29">
        <v>1529</v>
      </c>
      <c r="F82" s="29" t="s">
        <v>416</v>
      </c>
      <c r="G82" s="29">
        <v>571</v>
      </c>
      <c r="H82" s="26" t="s">
        <v>7</v>
      </c>
      <c r="I82" s="26" t="s">
        <v>432</v>
      </c>
      <c r="J82" s="26" t="s">
        <v>433</v>
      </c>
      <c r="K82" s="26">
        <v>1</v>
      </c>
      <c r="L82" s="26" t="s">
        <v>166</v>
      </c>
      <c r="M82" s="26">
        <v>580063683</v>
      </c>
      <c r="N82" s="26" t="s">
        <v>135</v>
      </c>
      <c r="O82" s="26" t="s">
        <v>141</v>
      </c>
      <c r="P82" s="26" t="s">
        <v>434</v>
      </c>
      <c r="Q82" s="26" t="s">
        <v>435</v>
      </c>
      <c r="R82" s="26" t="s">
        <v>439</v>
      </c>
      <c r="S82" s="2"/>
    </row>
    <row r="83" spans="1:21" ht="94.5" customHeight="1" x14ac:dyDescent="0.25">
      <c r="A83" s="36">
        <v>88</v>
      </c>
      <c r="B83" s="43" t="s">
        <v>8</v>
      </c>
      <c r="C83" s="43" t="s">
        <v>17</v>
      </c>
      <c r="D83" s="43" t="s">
        <v>24</v>
      </c>
      <c r="E83" s="43">
        <v>6549000</v>
      </c>
      <c r="F83" s="43"/>
      <c r="G83" s="43"/>
      <c r="H83" s="26" t="s">
        <v>7</v>
      </c>
      <c r="I83" s="26" t="s">
        <v>436</v>
      </c>
      <c r="J83" s="26" t="s">
        <v>433</v>
      </c>
      <c r="K83" s="26">
        <v>5</v>
      </c>
      <c r="L83" s="26" t="s">
        <v>439</v>
      </c>
      <c r="M83" s="26" t="s">
        <v>439</v>
      </c>
      <c r="N83" s="26" t="s">
        <v>135</v>
      </c>
      <c r="O83" s="26" t="s">
        <v>141</v>
      </c>
      <c r="P83" s="26" t="s">
        <v>437</v>
      </c>
      <c r="Q83" s="26" t="s">
        <v>438</v>
      </c>
      <c r="R83" s="26"/>
      <c r="S83" s="2"/>
    </row>
    <row r="84" spans="1:21" ht="94.5" customHeight="1" x14ac:dyDescent="0.25">
      <c r="A84" s="36">
        <v>89</v>
      </c>
      <c r="B84" s="43" t="s">
        <v>8</v>
      </c>
      <c r="C84" s="43" t="s">
        <v>9</v>
      </c>
      <c r="D84" s="43" t="s">
        <v>10</v>
      </c>
      <c r="E84" s="43">
        <v>100</v>
      </c>
      <c r="F84" s="43" t="s">
        <v>284</v>
      </c>
      <c r="G84" s="43" t="s">
        <v>440</v>
      </c>
      <c r="H84" s="26" t="s">
        <v>171</v>
      </c>
      <c r="I84" s="26" t="s">
        <v>441</v>
      </c>
      <c r="J84" s="26" t="s">
        <v>442</v>
      </c>
      <c r="K84" s="26">
        <v>6</v>
      </c>
      <c r="L84" s="26" t="s">
        <v>443</v>
      </c>
      <c r="M84" s="26"/>
      <c r="N84" s="26" t="s">
        <v>444</v>
      </c>
      <c r="O84" s="26" t="s">
        <v>445</v>
      </c>
      <c r="P84" s="26" t="s">
        <v>137</v>
      </c>
      <c r="Q84" s="26" t="s">
        <v>446</v>
      </c>
      <c r="R84" s="26" t="s">
        <v>452</v>
      </c>
      <c r="S84" s="2"/>
    </row>
    <row r="85" spans="1:21" ht="94.5" customHeight="1" x14ac:dyDescent="0.25">
      <c r="A85" s="36">
        <v>90</v>
      </c>
      <c r="B85" s="43" t="s">
        <v>8</v>
      </c>
      <c r="C85" s="43" t="s">
        <v>11</v>
      </c>
      <c r="D85" s="43" t="s">
        <v>12</v>
      </c>
      <c r="E85" s="43">
        <v>500</v>
      </c>
      <c r="F85" s="43" t="s">
        <v>284</v>
      </c>
      <c r="G85" s="43" t="s">
        <v>447</v>
      </c>
      <c r="H85" s="26" t="s">
        <v>7</v>
      </c>
      <c r="I85" s="26" t="s">
        <v>448</v>
      </c>
      <c r="J85" s="26" t="s">
        <v>449</v>
      </c>
      <c r="K85" s="26">
        <v>24</v>
      </c>
      <c r="L85" s="26" t="s">
        <v>452</v>
      </c>
      <c r="M85" s="26"/>
      <c r="N85" s="26" t="s">
        <v>450</v>
      </c>
      <c r="O85" s="26" t="s">
        <v>451</v>
      </c>
      <c r="P85" s="26"/>
      <c r="Q85" s="26"/>
      <c r="R85" s="26" t="s">
        <v>460</v>
      </c>
      <c r="S85" s="2"/>
    </row>
    <row r="86" spans="1:21" ht="94.5" customHeight="1" x14ac:dyDescent="0.25">
      <c r="A86" s="36">
        <v>91</v>
      </c>
      <c r="B86" s="43" t="s">
        <v>8</v>
      </c>
      <c r="C86" s="43" t="s">
        <v>13</v>
      </c>
      <c r="D86" s="43" t="s">
        <v>14</v>
      </c>
      <c r="E86" s="43">
        <v>1000</v>
      </c>
      <c r="F86" s="43" t="s">
        <v>453</v>
      </c>
      <c r="G86" s="43" t="s">
        <v>454</v>
      </c>
      <c r="H86" s="26" t="s">
        <v>15</v>
      </c>
      <c r="I86" s="26" t="s">
        <v>455</v>
      </c>
      <c r="J86" s="26" t="s">
        <v>456</v>
      </c>
      <c r="K86" s="26">
        <v>1</v>
      </c>
      <c r="L86" s="26" t="s">
        <v>457</v>
      </c>
      <c r="M86" s="26">
        <v>580404812</v>
      </c>
      <c r="N86" s="26">
        <v>42430</v>
      </c>
      <c r="O86" s="26" t="s">
        <v>458</v>
      </c>
      <c r="P86" s="26" t="s">
        <v>137</v>
      </c>
      <c r="Q86" s="26" t="s">
        <v>459</v>
      </c>
      <c r="R86" s="26" t="s">
        <v>465</v>
      </c>
      <c r="S86" s="2"/>
    </row>
    <row r="87" spans="1:21" ht="94.5" customHeight="1" x14ac:dyDescent="0.25">
      <c r="A87" s="36">
        <v>92</v>
      </c>
      <c r="B87" s="43" t="s">
        <v>8</v>
      </c>
      <c r="C87" s="43" t="s">
        <v>13</v>
      </c>
      <c r="D87" s="43" t="s">
        <v>16</v>
      </c>
      <c r="E87" s="43">
        <v>2500</v>
      </c>
      <c r="F87" s="43" t="s">
        <v>461</v>
      </c>
      <c r="G87" s="43">
        <v>125</v>
      </c>
      <c r="H87" s="26" t="s">
        <v>15</v>
      </c>
      <c r="I87" s="26" t="s">
        <v>455</v>
      </c>
      <c r="J87" s="26" t="s">
        <v>456</v>
      </c>
      <c r="K87" s="26">
        <v>1</v>
      </c>
      <c r="L87" s="26" t="s">
        <v>462</v>
      </c>
      <c r="M87" s="26">
        <v>580010890</v>
      </c>
      <c r="N87" s="26" t="s">
        <v>463</v>
      </c>
      <c r="O87" s="26" t="s">
        <v>464</v>
      </c>
      <c r="P87" s="26" t="s">
        <v>137</v>
      </c>
      <c r="Q87" s="26" t="s">
        <v>459</v>
      </c>
      <c r="R87" s="26" t="s">
        <v>467</v>
      </c>
      <c r="S87" s="2"/>
    </row>
    <row r="88" spans="1:21" ht="94.5" customHeight="1" x14ac:dyDescent="0.25">
      <c r="A88" s="36">
        <v>94</v>
      </c>
      <c r="B88" s="43" t="s">
        <v>8</v>
      </c>
      <c r="C88" s="43" t="s">
        <v>13</v>
      </c>
      <c r="D88" s="43" t="s">
        <v>19</v>
      </c>
      <c r="E88" s="43">
        <v>2333</v>
      </c>
      <c r="F88" s="43" t="s">
        <v>284</v>
      </c>
      <c r="G88" s="43">
        <v>85</v>
      </c>
      <c r="H88" s="26" t="s">
        <v>15</v>
      </c>
      <c r="I88" s="26" t="s">
        <v>455</v>
      </c>
      <c r="J88" s="26"/>
      <c r="K88" s="26">
        <v>1</v>
      </c>
      <c r="L88" s="26" t="s">
        <v>466</v>
      </c>
      <c r="M88" s="26">
        <v>511021156</v>
      </c>
      <c r="N88" s="26" t="s">
        <v>135</v>
      </c>
      <c r="O88" s="26" t="s">
        <v>155</v>
      </c>
      <c r="P88" s="26" t="s">
        <v>137</v>
      </c>
      <c r="Q88" s="26" t="s">
        <v>13</v>
      </c>
      <c r="R88" s="26"/>
      <c r="S88" s="2"/>
    </row>
    <row r="89" spans="1:21" ht="94.5" customHeight="1" x14ac:dyDescent="0.25">
      <c r="A89" s="36">
        <v>96</v>
      </c>
      <c r="B89" s="43" t="s">
        <v>8</v>
      </c>
      <c r="C89" s="43" t="s">
        <v>13</v>
      </c>
      <c r="D89" s="43" t="s">
        <v>21</v>
      </c>
      <c r="E89" s="43">
        <v>5000</v>
      </c>
      <c r="F89" s="43" t="s">
        <v>22</v>
      </c>
      <c r="G89" s="43"/>
      <c r="H89" s="26" t="s">
        <v>15</v>
      </c>
      <c r="I89" s="26">
        <v>3</v>
      </c>
      <c r="J89" s="26" t="s">
        <v>468</v>
      </c>
      <c r="K89" s="26">
        <v>1</v>
      </c>
      <c r="L89" s="26" t="s">
        <v>469</v>
      </c>
      <c r="M89" s="26">
        <v>510557705</v>
      </c>
      <c r="N89" s="26" t="s">
        <v>173</v>
      </c>
      <c r="O89" s="26" t="s">
        <v>174</v>
      </c>
      <c r="P89" s="26" t="s">
        <v>137</v>
      </c>
      <c r="Q89" s="26" t="s">
        <v>459</v>
      </c>
      <c r="R89" s="26"/>
      <c r="S89" s="2"/>
    </row>
    <row r="90" spans="1:21" ht="94.5" customHeight="1" x14ac:dyDescent="0.25">
      <c r="A90" s="36">
        <v>97</v>
      </c>
      <c r="B90" s="43" t="s">
        <v>8</v>
      </c>
      <c r="C90" s="43" t="s">
        <v>13</v>
      </c>
      <c r="D90" s="43" t="s">
        <v>23</v>
      </c>
      <c r="E90" s="43">
        <v>4000</v>
      </c>
      <c r="F90" s="43" t="s">
        <v>284</v>
      </c>
      <c r="G90" s="43">
        <v>35</v>
      </c>
      <c r="H90" s="26" t="s">
        <v>15</v>
      </c>
      <c r="I90" s="26">
        <v>1</v>
      </c>
      <c r="J90" s="26" t="s">
        <v>470</v>
      </c>
      <c r="K90" s="26">
        <v>3</v>
      </c>
      <c r="L90" s="26" t="s">
        <v>471</v>
      </c>
      <c r="M90" s="26">
        <v>580462299</v>
      </c>
      <c r="N90" s="26" t="s">
        <v>135</v>
      </c>
      <c r="O90" s="26" t="s">
        <v>472</v>
      </c>
      <c r="P90" s="26" t="s">
        <v>137</v>
      </c>
      <c r="Q90" s="26" t="s">
        <v>13</v>
      </c>
      <c r="R90" s="26" t="s">
        <v>486</v>
      </c>
      <c r="S90" s="2"/>
      <c r="T90" s="1"/>
      <c r="U90" s="1"/>
    </row>
    <row r="91" spans="1:21" ht="94.5" customHeight="1" x14ac:dyDescent="0.25">
      <c r="A91" s="36">
        <v>98</v>
      </c>
      <c r="B91" s="43" t="s">
        <v>110</v>
      </c>
      <c r="C91" s="43" t="s">
        <v>478</v>
      </c>
      <c r="D91" s="43" t="s">
        <v>479</v>
      </c>
      <c r="E91" s="43">
        <v>46041</v>
      </c>
      <c r="F91" s="43" t="s">
        <v>480</v>
      </c>
      <c r="G91" s="43">
        <v>1521</v>
      </c>
      <c r="H91" s="26" t="s">
        <v>7</v>
      </c>
      <c r="I91" s="26" t="s">
        <v>481</v>
      </c>
      <c r="J91" s="26" t="s">
        <v>482</v>
      </c>
      <c r="K91" s="26">
        <v>4</v>
      </c>
      <c r="L91" s="26" t="s">
        <v>483</v>
      </c>
      <c r="M91" s="26">
        <v>580025708</v>
      </c>
      <c r="N91" s="26" t="s">
        <v>484</v>
      </c>
      <c r="O91" s="26" t="s">
        <v>174</v>
      </c>
      <c r="P91" s="26" t="s">
        <v>137</v>
      </c>
      <c r="Q91" s="26" t="s">
        <v>485</v>
      </c>
      <c r="R91" s="26" t="s">
        <v>486</v>
      </c>
      <c r="S91" s="2"/>
      <c r="T91" s="1"/>
      <c r="U91" s="1"/>
    </row>
    <row r="92" spans="1:21" ht="94.5" customHeight="1" x14ac:dyDescent="0.25">
      <c r="A92" s="36">
        <v>99</v>
      </c>
      <c r="B92" s="43" t="s">
        <v>110</v>
      </c>
      <c r="C92" s="43" t="s">
        <v>478</v>
      </c>
      <c r="D92" s="43" t="s">
        <v>479</v>
      </c>
      <c r="E92" s="43">
        <v>33297</v>
      </c>
      <c r="F92" s="43" t="s">
        <v>480</v>
      </c>
      <c r="G92" s="43">
        <v>1100</v>
      </c>
      <c r="H92" s="26" t="s">
        <v>7</v>
      </c>
      <c r="I92" s="26" t="s">
        <v>481</v>
      </c>
      <c r="J92" s="26" t="s">
        <v>482</v>
      </c>
      <c r="K92" s="26">
        <v>4</v>
      </c>
      <c r="L92" s="26" t="s">
        <v>487</v>
      </c>
      <c r="M92" s="26">
        <v>580025765</v>
      </c>
      <c r="N92" s="26" t="s">
        <v>484</v>
      </c>
      <c r="O92" s="26" t="s">
        <v>174</v>
      </c>
      <c r="P92" s="26" t="s">
        <v>137</v>
      </c>
      <c r="Q92" s="26" t="s">
        <v>485</v>
      </c>
      <c r="R92" s="26" t="s">
        <v>486</v>
      </c>
      <c r="S92" s="2"/>
      <c r="T92" s="1"/>
      <c r="U92" s="1"/>
    </row>
    <row r="93" spans="1:21" ht="94.5" customHeight="1" x14ac:dyDescent="0.25">
      <c r="A93" s="36">
        <v>100</v>
      </c>
      <c r="B93" s="43" t="s">
        <v>110</v>
      </c>
      <c r="C93" s="43" t="s">
        <v>478</v>
      </c>
      <c r="D93" s="43" t="s">
        <v>479</v>
      </c>
      <c r="E93" s="43">
        <v>26153</v>
      </c>
      <c r="F93" s="43" t="s">
        <v>480</v>
      </c>
      <c r="G93" s="43">
        <v>864</v>
      </c>
      <c r="H93" s="26" t="s">
        <v>7</v>
      </c>
      <c r="I93" s="26" t="s">
        <v>481</v>
      </c>
      <c r="J93" s="26" t="s">
        <v>482</v>
      </c>
      <c r="K93" s="26">
        <v>4</v>
      </c>
      <c r="L93" s="26" t="s">
        <v>488</v>
      </c>
      <c r="M93" s="26">
        <v>580083111</v>
      </c>
      <c r="N93" s="26" t="s">
        <v>484</v>
      </c>
      <c r="O93" s="26" t="s">
        <v>174</v>
      </c>
      <c r="P93" s="26" t="s">
        <v>137</v>
      </c>
      <c r="Q93" s="26" t="s">
        <v>485</v>
      </c>
      <c r="R93" s="26" t="s">
        <v>486</v>
      </c>
      <c r="S93" s="2"/>
      <c r="T93" s="1"/>
      <c r="U93" s="1"/>
    </row>
    <row r="94" spans="1:21" ht="94.5" customHeight="1" x14ac:dyDescent="0.25">
      <c r="A94" s="36">
        <v>101</v>
      </c>
      <c r="B94" s="43" t="s">
        <v>110</v>
      </c>
      <c r="C94" s="43" t="s">
        <v>478</v>
      </c>
      <c r="D94" s="43" t="s">
        <v>479</v>
      </c>
      <c r="E94" s="43">
        <v>18641</v>
      </c>
      <c r="F94" s="43" t="s">
        <v>480</v>
      </c>
      <c r="G94" s="43">
        <v>665</v>
      </c>
      <c r="H94" s="26" t="s">
        <v>7</v>
      </c>
      <c r="I94" s="26" t="s">
        <v>481</v>
      </c>
      <c r="J94" s="26" t="s">
        <v>482</v>
      </c>
      <c r="K94" s="26">
        <v>4</v>
      </c>
      <c r="L94" s="26" t="s">
        <v>489</v>
      </c>
      <c r="M94" s="26">
        <v>580232411</v>
      </c>
      <c r="N94" s="26" t="s">
        <v>484</v>
      </c>
      <c r="O94" s="26" t="s">
        <v>174</v>
      </c>
      <c r="P94" s="26" t="s">
        <v>137</v>
      </c>
      <c r="Q94" s="26" t="s">
        <v>485</v>
      </c>
      <c r="R94" s="26"/>
      <c r="S94" s="2"/>
      <c r="T94" s="27"/>
      <c r="U94" s="27"/>
    </row>
    <row r="95" spans="1:21" ht="94.5" customHeight="1" x14ac:dyDescent="0.25">
      <c r="A95" s="50">
        <v>102</v>
      </c>
      <c r="B95" s="26" t="s">
        <v>110</v>
      </c>
      <c r="C95" s="26" t="s">
        <v>478</v>
      </c>
      <c r="D95" s="26" t="s">
        <v>490</v>
      </c>
      <c r="E95" s="26">
        <v>1150</v>
      </c>
      <c r="F95" s="26" t="s">
        <v>491</v>
      </c>
      <c r="G95" s="26">
        <v>18000</v>
      </c>
      <c r="H95" s="26" t="s">
        <v>492</v>
      </c>
      <c r="I95" s="26" t="s">
        <v>47</v>
      </c>
      <c r="J95" s="26" t="s">
        <v>32</v>
      </c>
      <c r="K95" s="26">
        <v>1</v>
      </c>
      <c r="L95" s="26" t="s">
        <v>493</v>
      </c>
      <c r="M95" s="26">
        <v>513467191</v>
      </c>
      <c r="N95" s="26" t="s">
        <v>484</v>
      </c>
      <c r="O95" s="26" t="s">
        <v>174</v>
      </c>
      <c r="P95" s="26" t="s">
        <v>137</v>
      </c>
      <c r="Q95" s="26" t="s">
        <v>494</v>
      </c>
      <c r="R95" s="26"/>
      <c r="S95" s="2"/>
      <c r="T95" s="28"/>
      <c r="U95" s="28"/>
    </row>
    <row r="96" spans="1:21" ht="94.5" customHeight="1" x14ac:dyDescent="0.25">
      <c r="A96" s="50">
        <v>103</v>
      </c>
      <c r="B96" s="26" t="s">
        <v>110</v>
      </c>
      <c r="C96" s="26" t="s">
        <v>478</v>
      </c>
      <c r="D96" s="26" t="s">
        <v>495</v>
      </c>
      <c r="E96" s="26">
        <v>114000</v>
      </c>
      <c r="F96" s="26"/>
      <c r="G96" s="26">
        <v>18000</v>
      </c>
      <c r="H96" s="26" t="s">
        <v>492</v>
      </c>
      <c r="I96" s="26" t="s">
        <v>496</v>
      </c>
      <c r="J96" s="26"/>
      <c r="K96" s="26"/>
      <c r="L96" s="26"/>
      <c r="M96" s="26"/>
      <c r="N96" s="26"/>
      <c r="O96" s="26"/>
      <c r="P96" s="26"/>
      <c r="Q96" s="26"/>
      <c r="R96" s="26" t="s">
        <v>503</v>
      </c>
      <c r="S96" s="2"/>
      <c r="T96" s="28"/>
      <c r="U96" s="28"/>
    </row>
    <row r="97" spans="1:21" ht="94.5" customHeight="1" x14ac:dyDescent="0.25">
      <c r="A97" s="50">
        <v>104</v>
      </c>
      <c r="B97" s="26" t="s">
        <v>110</v>
      </c>
      <c r="C97" s="26" t="s">
        <v>478</v>
      </c>
      <c r="D97" s="26" t="s">
        <v>497</v>
      </c>
      <c r="E97" s="26">
        <v>445</v>
      </c>
      <c r="F97" s="26" t="s">
        <v>498</v>
      </c>
      <c r="G97" s="26">
        <v>40000</v>
      </c>
      <c r="H97" s="26" t="s">
        <v>499</v>
      </c>
      <c r="I97" s="26" t="s">
        <v>500</v>
      </c>
      <c r="J97" s="26" t="s">
        <v>501</v>
      </c>
      <c r="K97" s="26">
        <v>1</v>
      </c>
      <c r="L97" s="26" t="s">
        <v>502</v>
      </c>
      <c r="M97" s="26">
        <v>520039710</v>
      </c>
      <c r="N97" s="26">
        <v>42370</v>
      </c>
      <c r="O97" s="26">
        <v>42613</v>
      </c>
      <c r="P97" s="26" t="s">
        <v>137</v>
      </c>
      <c r="Q97" s="26" t="s">
        <v>494</v>
      </c>
      <c r="R97" s="26"/>
      <c r="S97" s="2"/>
      <c r="T97" s="28"/>
      <c r="U97" s="28"/>
    </row>
    <row r="98" spans="1:21" ht="94.5" customHeight="1" x14ac:dyDescent="0.25">
      <c r="A98" s="50">
        <v>105</v>
      </c>
      <c r="B98" s="26" t="s">
        <v>114</v>
      </c>
      <c r="C98" s="26" t="s">
        <v>478</v>
      </c>
      <c r="D98" s="26" t="s">
        <v>504</v>
      </c>
      <c r="E98" s="26">
        <v>119000</v>
      </c>
      <c r="F98" s="26" t="s">
        <v>505</v>
      </c>
      <c r="G98" s="26">
        <v>244000</v>
      </c>
      <c r="H98" s="26" t="s">
        <v>7</v>
      </c>
      <c r="I98" s="26" t="s">
        <v>506</v>
      </c>
      <c r="J98" s="26">
        <v>1</v>
      </c>
      <c r="K98" s="26">
        <v>1</v>
      </c>
      <c r="L98" s="26" t="s">
        <v>188</v>
      </c>
      <c r="M98" s="26">
        <v>512027129</v>
      </c>
      <c r="N98" s="26" t="s">
        <v>484</v>
      </c>
      <c r="O98" s="26" t="s">
        <v>174</v>
      </c>
      <c r="P98" s="26" t="s">
        <v>137</v>
      </c>
      <c r="Q98" s="26" t="s">
        <v>507</v>
      </c>
    </row>
  </sheetData>
  <autoFilter ref="A2:Q98"/>
  <mergeCells count="1">
    <mergeCell ref="B1:Q1"/>
  </mergeCells>
  <pageMargins left="0.25" right="0.25" top="0.75" bottom="0.75" header="0.3" footer="0.3"/>
  <pageSetup paperSize="9" scale="4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80"/>
  <sheetViews>
    <sheetView rightToLeft="1" tabSelected="1" topLeftCell="A103" workbookViewId="0">
      <selection activeCell="D76" sqref="D76"/>
    </sheetView>
  </sheetViews>
  <sheetFormatPr defaultColWidth="8.625" defaultRowHeight="15" x14ac:dyDescent="0.2"/>
  <cols>
    <col min="1" max="1" width="5.75" style="66" customWidth="1"/>
    <col min="2" max="2" width="18.625" style="66" customWidth="1"/>
    <col min="3" max="3" width="17.875" style="66" customWidth="1"/>
    <col min="4" max="4" width="85.375" style="66" bestFit="1" customWidth="1"/>
    <col min="5" max="5" width="16.875" style="66" customWidth="1"/>
    <col min="6" max="6" width="46.5" style="66" customWidth="1"/>
    <col min="7" max="7" width="27.625" style="66" bestFit="1" customWidth="1"/>
    <col min="8" max="16384" width="8.625" style="66"/>
  </cols>
  <sheetData>
    <row r="1" spans="1:7" s="60" customFormat="1" ht="32.450000000000003" customHeight="1" x14ac:dyDescent="0.2">
      <c r="A1" s="59"/>
      <c r="B1" s="96" t="s">
        <v>508</v>
      </c>
      <c r="C1" s="96"/>
      <c r="D1" s="96"/>
      <c r="E1" s="96"/>
      <c r="F1" s="96"/>
    </row>
    <row r="2" spans="1:7" s="61" customFormat="1" ht="48" customHeight="1" x14ac:dyDescent="0.2">
      <c r="A2" s="59" t="s">
        <v>537</v>
      </c>
      <c r="B2" s="59" t="s">
        <v>0</v>
      </c>
      <c r="C2" s="59" t="s">
        <v>1</v>
      </c>
      <c r="D2" s="59" t="s">
        <v>509</v>
      </c>
      <c r="E2" s="59" t="s">
        <v>121</v>
      </c>
      <c r="F2" s="59" t="s">
        <v>128</v>
      </c>
    </row>
    <row r="3" spans="1:7" s="61" customFormat="1" ht="75" customHeight="1" x14ac:dyDescent="0.2">
      <c r="A3" s="62">
        <v>1</v>
      </c>
      <c r="B3" s="87" t="s">
        <v>49</v>
      </c>
      <c r="C3" s="87" t="s">
        <v>74</v>
      </c>
      <c r="D3" s="62" t="s">
        <v>107</v>
      </c>
      <c r="E3" s="63">
        <v>453357</v>
      </c>
      <c r="F3" s="64" t="s">
        <v>600</v>
      </c>
    </row>
    <row r="4" spans="1:7" s="61" customFormat="1" ht="39" customHeight="1" x14ac:dyDescent="0.2">
      <c r="A4" s="62">
        <v>2</v>
      </c>
      <c r="B4" s="88"/>
      <c r="C4" s="88"/>
      <c r="D4" s="62" t="s">
        <v>105</v>
      </c>
      <c r="E4" s="63">
        <v>164808</v>
      </c>
      <c r="F4" s="64" t="s">
        <v>538</v>
      </c>
    </row>
    <row r="5" spans="1:7" s="61" customFormat="1" ht="49.5" customHeight="1" x14ac:dyDescent="0.2">
      <c r="A5" s="62">
        <v>3</v>
      </c>
      <c r="B5" s="88"/>
      <c r="C5" s="88"/>
      <c r="D5" s="62" t="s">
        <v>102</v>
      </c>
      <c r="E5" s="63">
        <v>57490</v>
      </c>
      <c r="F5" s="64" t="s">
        <v>539</v>
      </c>
    </row>
    <row r="6" spans="1:7" s="61" customFormat="1" ht="53.25" customHeight="1" x14ac:dyDescent="0.2">
      <c r="A6" s="62">
        <v>4</v>
      </c>
      <c r="B6" s="88"/>
      <c r="C6" s="88"/>
      <c r="D6" s="62" t="s">
        <v>98</v>
      </c>
      <c r="E6" s="63">
        <v>28379</v>
      </c>
      <c r="F6" s="64" t="s">
        <v>535</v>
      </c>
    </row>
    <row r="7" spans="1:7" s="61" customFormat="1" ht="55.5" customHeight="1" x14ac:dyDescent="0.2">
      <c r="A7" s="62">
        <v>5</v>
      </c>
      <c r="B7" s="88"/>
      <c r="C7" s="88"/>
      <c r="D7" s="62" t="s">
        <v>92</v>
      </c>
      <c r="E7" s="63">
        <v>16238</v>
      </c>
      <c r="F7" s="64" t="s">
        <v>536</v>
      </c>
    </row>
    <row r="8" spans="1:7" s="61" customFormat="1" ht="39.75" customHeight="1" x14ac:dyDescent="0.2">
      <c r="A8" s="62">
        <v>6</v>
      </c>
      <c r="B8" s="88"/>
      <c r="C8" s="89"/>
      <c r="D8" s="62" t="s">
        <v>75</v>
      </c>
      <c r="E8" s="63">
        <v>1775</v>
      </c>
      <c r="F8" s="64" t="s">
        <v>540</v>
      </c>
    </row>
    <row r="9" spans="1:7" s="61" customFormat="1" ht="54" customHeight="1" x14ac:dyDescent="0.2">
      <c r="A9" s="62">
        <v>7</v>
      </c>
      <c r="B9" s="88"/>
      <c r="C9" s="87" t="s">
        <v>65</v>
      </c>
      <c r="D9" s="62" t="s">
        <v>106</v>
      </c>
      <c r="E9" s="63">
        <v>200000</v>
      </c>
      <c r="F9" s="64" t="s">
        <v>541</v>
      </c>
    </row>
    <row r="10" spans="1:7" s="61" customFormat="1" ht="40.5" customHeight="1" x14ac:dyDescent="0.2">
      <c r="A10" s="62">
        <v>8</v>
      </c>
      <c r="B10" s="88"/>
      <c r="C10" s="89"/>
      <c r="D10" s="62" t="s">
        <v>72</v>
      </c>
      <c r="E10" s="62">
        <v>349</v>
      </c>
      <c r="F10" s="64" t="s">
        <v>542</v>
      </c>
    </row>
    <row r="11" spans="1:7" s="61" customFormat="1" ht="40.5" customHeight="1" x14ac:dyDescent="0.2">
      <c r="A11" s="62">
        <v>9</v>
      </c>
      <c r="B11" s="88"/>
      <c r="C11" s="87" t="s">
        <v>323</v>
      </c>
      <c r="D11" s="58" t="s">
        <v>103</v>
      </c>
      <c r="E11" s="65">
        <v>158201</v>
      </c>
      <c r="F11" s="64" t="s">
        <v>534</v>
      </c>
    </row>
    <row r="12" spans="1:7" ht="45" customHeight="1" x14ac:dyDescent="0.2">
      <c r="A12" s="62">
        <v>10</v>
      </c>
      <c r="B12" s="88"/>
      <c r="C12" s="88"/>
      <c r="D12" s="62" t="s">
        <v>90</v>
      </c>
      <c r="E12" s="63">
        <v>29559</v>
      </c>
      <c r="F12" s="64" t="s">
        <v>543</v>
      </c>
    </row>
    <row r="13" spans="1:7" x14ac:dyDescent="0.2">
      <c r="A13" s="67">
        <v>23</v>
      </c>
      <c r="B13" s="88"/>
      <c r="C13" s="88"/>
      <c r="D13" s="62" t="s">
        <v>76</v>
      </c>
      <c r="E13" s="63">
        <v>3539</v>
      </c>
      <c r="F13" s="64" t="s">
        <v>599</v>
      </c>
      <c r="G13" s="81"/>
    </row>
    <row r="14" spans="1:7" ht="60" customHeight="1" x14ac:dyDescent="0.2">
      <c r="A14" s="62">
        <v>11</v>
      </c>
      <c r="B14" s="88"/>
      <c r="C14" s="88"/>
      <c r="D14" s="62" t="s">
        <v>70</v>
      </c>
      <c r="E14" s="63">
        <v>3200</v>
      </c>
      <c r="F14" s="64" t="s">
        <v>555</v>
      </c>
    </row>
    <row r="15" spans="1:7" ht="39" customHeight="1" x14ac:dyDescent="0.2">
      <c r="A15" s="62">
        <v>12</v>
      </c>
      <c r="B15" s="88"/>
      <c r="C15" s="89"/>
      <c r="D15" s="62" t="s">
        <v>50</v>
      </c>
      <c r="E15" s="62">
        <v>377</v>
      </c>
      <c r="F15" s="64" t="s">
        <v>544</v>
      </c>
    </row>
    <row r="16" spans="1:7" ht="45" customHeight="1" x14ac:dyDescent="0.2">
      <c r="A16" s="62">
        <v>13</v>
      </c>
      <c r="B16" s="88"/>
      <c r="C16" s="87" t="s">
        <v>56</v>
      </c>
      <c r="D16" s="62" t="s">
        <v>100</v>
      </c>
      <c r="E16" s="63">
        <v>38717</v>
      </c>
      <c r="F16" s="64" t="s">
        <v>545</v>
      </c>
    </row>
    <row r="17" spans="1:6" ht="45" customHeight="1" x14ac:dyDescent="0.2">
      <c r="A17" s="62">
        <v>14</v>
      </c>
      <c r="B17" s="88"/>
      <c r="C17" s="88"/>
      <c r="D17" s="62" t="s">
        <v>95</v>
      </c>
      <c r="E17" s="63">
        <v>22211</v>
      </c>
      <c r="F17" s="64" t="s">
        <v>546</v>
      </c>
    </row>
    <row r="18" spans="1:6" ht="30" customHeight="1" x14ac:dyDescent="0.2">
      <c r="A18" s="62">
        <v>15</v>
      </c>
      <c r="B18" s="88"/>
      <c r="C18" s="88"/>
      <c r="D18" s="62" t="s">
        <v>78</v>
      </c>
      <c r="E18" s="63">
        <v>4071</v>
      </c>
      <c r="F18" s="64" t="s">
        <v>547</v>
      </c>
    </row>
    <row r="19" spans="1:6" ht="30" customHeight="1" x14ac:dyDescent="0.2">
      <c r="A19" s="62">
        <v>16</v>
      </c>
      <c r="B19" s="88"/>
      <c r="C19" s="88"/>
      <c r="D19" s="62" t="s">
        <v>61</v>
      </c>
      <c r="E19" s="63">
        <v>2499</v>
      </c>
      <c r="F19" s="64" t="s">
        <v>548</v>
      </c>
    </row>
    <row r="20" spans="1:6" ht="30" customHeight="1" x14ac:dyDescent="0.2">
      <c r="A20" s="62">
        <v>17</v>
      </c>
      <c r="B20" s="88"/>
      <c r="C20" s="89"/>
      <c r="D20" s="62" t="s">
        <v>57</v>
      </c>
      <c r="E20" s="63">
        <v>1732</v>
      </c>
      <c r="F20" s="64" t="s">
        <v>549</v>
      </c>
    </row>
    <row r="21" spans="1:6" ht="15" customHeight="1" x14ac:dyDescent="0.2">
      <c r="A21" s="62">
        <v>18</v>
      </c>
      <c r="B21" s="88"/>
      <c r="C21" s="87" t="s">
        <v>59</v>
      </c>
      <c r="D21" s="62" t="s">
        <v>97</v>
      </c>
      <c r="E21" s="63">
        <v>37673</v>
      </c>
      <c r="F21" s="64" t="s">
        <v>550</v>
      </c>
    </row>
    <row r="22" spans="1:6" ht="50.25" customHeight="1" x14ac:dyDescent="0.2">
      <c r="A22" s="62">
        <v>19</v>
      </c>
      <c r="B22" s="88"/>
      <c r="C22" s="88"/>
      <c r="D22" s="62" t="s">
        <v>89</v>
      </c>
      <c r="E22" s="63">
        <v>10246</v>
      </c>
      <c r="F22" s="64" t="s">
        <v>551</v>
      </c>
    </row>
    <row r="23" spans="1:6" ht="40.5" customHeight="1" x14ac:dyDescent="0.2">
      <c r="A23" s="62">
        <v>20</v>
      </c>
      <c r="B23" s="88"/>
      <c r="C23" s="88"/>
      <c r="D23" s="62" t="s">
        <v>25</v>
      </c>
      <c r="E23" s="63">
        <v>9120</v>
      </c>
      <c r="F23" s="64" t="s">
        <v>552</v>
      </c>
    </row>
    <row r="24" spans="1:6" ht="35.25" customHeight="1" x14ac:dyDescent="0.2">
      <c r="A24" s="62">
        <v>21</v>
      </c>
      <c r="B24" s="88"/>
      <c r="C24" s="88"/>
      <c r="D24" s="62" t="s">
        <v>20</v>
      </c>
      <c r="E24" s="63">
        <v>3871</v>
      </c>
      <c r="F24" s="64" t="s">
        <v>553</v>
      </c>
    </row>
    <row r="25" spans="1:6" ht="45" customHeight="1" x14ac:dyDescent="0.2">
      <c r="A25" s="62">
        <v>22</v>
      </c>
      <c r="B25" s="88"/>
      <c r="C25" s="88"/>
      <c r="D25" s="62" t="s">
        <v>60</v>
      </c>
      <c r="E25" s="63">
        <v>3482</v>
      </c>
      <c r="F25" s="64" t="s">
        <v>554</v>
      </c>
    </row>
    <row r="26" spans="1:6" ht="45" customHeight="1" x14ac:dyDescent="0.2">
      <c r="A26" s="62">
        <v>24</v>
      </c>
      <c r="B26" s="88"/>
      <c r="C26" s="89"/>
      <c r="D26" s="62" t="s">
        <v>62</v>
      </c>
      <c r="E26" s="63">
        <v>1016</v>
      </c>
      <c r="F26" s="64" t="s">
        <v>556</v>
      </c>
    </row>
    <row r="27" spans="1:6" ht="41.25" customHeight="1" x14ac:dyDescent="0.2">
      <c r="A27" s="62">
        <v>25</v>
      </c>
      <c r="B27" s="88"/>
      <c r="C27" s="87" t="s">
        <v>85</v>
      </c>
      <c r="D27" s="62" t="s">
        <v>94</v>
      </c>
      <c r="E27" s="63">
        <v>15999</v>
      </c>
      <c r="F27" s="64" t="s">
        <v>557</v>
      </c>
    </row>
    <row r="28" spans="1:6" ht="34.5" customHeight="1" x14ac:dyDescent="0.2">
      <c r="A28" s="62">
        <v>26</v>
      </c>
      <c r="B28" s="88"/>
      <c r="C28" s="89"/>
      <c r="D28" s="58" t="s">
        <v>86</v>
      </c>
      <c r="E28" s="65">
        <v>7361</v>
      </c>
      <c r="F28" s="64" t="s">
        <v>558</v>
      </c>
    </row>
    <row r="29" spans="1:6" ht="52.5" customHeight="1" x14ac:dyDescent="0.2">
      <c r="A29" s="62">
        <v>27</v>
      </c>
      <c r="B29" s="88"/>
      <c r="C29" s="62" t="s">
        <v>522</v>
      </c>
      <c r="D29" s="62" t="s">
        <v>523</v>
      </c>
      <c r="E29" s="63">
        <v>21639</v>
      </c>
      <c r="F29" s="64" t="s">
        <v>559</v>
      </c>
    </row>
    <row r="30" spans="1:6" ht="30" customHeight="1" x14ac:dyDescent="0.2">
      <c r="A30" s="62">
        <v>28</v>
      </c>
      <c r="B30" s="88"/>
      <c r="C30" s="87" t="s">
        <v>53</v>
      </c>
      <c r="D30" s="62" t="s">
        <v>67</v>
      </c>
      <c r="E30" s="63">
        <v>4480</v>
      </c>
      <c r="F30" s="64" t="s">
        <v>560</v>
      </c>
    </row>
    <row r="31" spans="1:6" ht="18" customHeight="1" x14ac:dyDescent="0.2">
      <c r="A31" s="62">
        <v>29</v>
      </c>
      <c r="B31" s="88"/>
      <c r="C31" s="88"/>
      <c r="D31" s="62" t="s">
        <v>68</v>
      </c>
      <c r="E31" s="63">
        <v>3294</v>
      </c>
      <c r="F31" s="64" t="s">
        <v>561</v>
      </c>
    </row>
    <row r="32" spans="1:6" ht="18" customHeight="1" x14ac:dyDescent="0.2">
      <c r="A32" s="62">
        <v>30</v>
      </c>
      <c r="B32" s="88"/>
      <c r="C32" s="88"/>
      <c r="D32" s="62" t="s">
        <v>54</v>
      </c>
      <c r="E32" s="63">
        <v>2460</v>
      </c>
      <c r="F32" s="64" t="s">
        <v>562</v>
      </c>
    </row>
    <row r="33" spans="1:6" ht="37.5" customHeight="1" x14ac:dyDescent="0.2">
      <c r="A33" s="62">
        <v>31</v>
      </c>
      <c r="B33" s="88"/>
      <c r="C33" s="88"/>
      <c r="D33" s="62" t="s">
        <v>91</v>
      </c>
      <c r="E33" s="63">
        <v>1821</v>
      </c>
      <c r="F33" s="64" t="s">
        <v>563</v>
      </c>
    </row>
    <row r="34" spans="1:6" ht="27" customHeight="1" x14ac:dyDescent="0.2">
      <c r="A34" s="62">
        <v>32</v>
      </c>
      <c r="B34" s="88"/>
      <c r="C34" s="89"/>
      <c r="D34" s="62" t="s">
        <v>55</v>
      </c>
      <c r="E34" s="62">
        <v>565</v>
      </c>
      <c r="F34" s="64" t="s">
        <v>564</v>
      </c>
    </row>
    <row r="35" spans="1:6" ht="18" customHeight="1" x14ac:dyDescent="0.2">
      <c r="A35" s="62">
        <v>33</v>
      </c>
      <c r="B35" s="88"/>
      <c r="C35" s="87" t="s">
        <v>597</v>
      </c>
      <c r="D35" s="62" t="s">
        <v>69</v>
      </c>
      <c r="E35" s="62">
        <v>8242</v>
      </c>
      <c r="F35" s="64" t="s">
        <v>565</v>
      </c>
    </row>
    <row r="36" spans="1:6" ht="84.75" customHeight="1" x14ac:dyDescent="0.2">
      <c r="A36" s="62">
        <v>34</v>
      </c>
      <c r="B36" s="88"/>
      <c r="C36" s="89"/>
      <c r="D36" s="62" t="s">
        <v>245</v>
      </c>
      <c r="E36" s="63">
        <v>1500</v>
      </c>
      <c r="F36" s="64" t="s">
        <v>566</v>
      </c>
    </row>
    <row r="37" spans="1:6" ht="18" customHeight="1" x14ac:dyDescent="0.2">
      <c r="A37" s="62">
        <v>35</v>
      </c>
      <c r="B37" s="88"/>
      <c r="C37" s="87" t="s">
        <v>51</v>
      </c>
      <c r="D37" s="62" t="s">
        <v>87</v>
      </c>
      <c r="E37" s="63">
        <v>5722</v>
      </c>
      <c r="F37" s="64" t="s">
        <v>558</v>
      </c>
    </row>
    <row r="38" spans="1:6" x14ac:dyDescent="0.2">
      <c r="A38" s="62">
        <v>36</v>
      </c>
      <c r="B38" s="88"/>
      <c r="C38" s="88"/>
      <c r="D38" s="62" t="s">
        <v>71</v>
      </c>
      <c r="E38" s="63">
        <v>2348</v>
      </c>
      <c r="F38" s="64" t="s">
        <v>567</v>
      </c>
    </row>
    <row r="39" spans="1:6" ht="25.5" customHeight="1" x14ac:dyDescent="0.2">
      <c r="A39" s="62">
        <v>38</v>
      </c>
      <c r="B39" s="88"/>
      <c r="C39" s="88" t="s">
        <v>63</v>
      </c>
      <c r="D39" s="62" t="s">
        <v>64</v>
      </c>
      <c r="E39" s="63">
        <v>1231</v>
      </c>
      <c r="F39" s="64" t="s">
        <v>569</v>
      </c>
    </row>
    <row r="40" spans="1:6" ht="18" customHeight="1" x14ac:dyDescent="0.2">
      <c r="A40" s="62">
        <v>37</v>
      </c>
      <c r="B40" s="88"/>
      <c r="C40" s="89"/>
      <c r="D40" s="62" t="s">
        <v>82</v>
      </c>
      <c r="E40" s="63">
        <v>6094</v>
      </c>
      <c r="F40" s="64" t="s">
        <v>568</v>
      </c>
    </row>
    <row r="41" spans="1:6" ht="18" customHeight="1" x14ac:dyDescent="0.2">
      <c r="A41" s="62"/>
      <c r="B41" s="89"/>
      <c r="C41" s="82" t="s">
        <v>595</v>
      </c>
      <c r="D41" s="82" t="s">
        <v>596</v>
      </c>
      <c r="E41" s="83">
        <v>604</v>
      </c>
      <c r="F41" s="84" t="s">
        <v>598</v>
      </c>
    </row>
    <row r="42" spans="1:6" ht="25.5" customHeight="1" x14ac:dyDescent="0.2">
      <c r="A42" s="68"/>
      <c r="B42" s="56"/>
      <c r="C42" s="56"/>
      <c r="D42" s="69" t="s">
        <v>588</v>
      </c>
      <c r="E42" s="70">
        <f>SUM(E3:E41)</f>
        <v>1335270</v>
      </c>
      <c r="F42" s="71"/>
    </row>
    <row r="43" spans="1:6" ht="33.75" customHeight="1" x14ac:dyDescent="0.2">
      <c r="A43" s="62">
        <v>39</v>
      </c>
      <c r="B43" s="90" t="s">
        <v>38</v>
      </c>
      <c r="C43" s="91"/>
      <c r="D43" s="62" t="s">
        <v>46</v>
      </c>
      <c r="E43" s="63">
        <v>177197</v>
      </c>
      <c r="F43" s="64" t="s">
        <v>570</v>
      </c>
    </row>
    <row r="44" spans="1:6" ht="18" customHeight="1" x14ac:dyDescent="0.2">
      <c r="A44" s="62">
        <v>40</v>
      </c>
      <c r="B44" s="92"/>
      <c r="C44" s="93"/>
      <c r="D44" s="62" t="s">
        <v>45</v>
      </c>
      <c r="E44" s="63">
        <v>21900</v>
      </c>
      <c r="F44" s="64" t="s">
        <v>571</v>
      </c>
    </row>
    <row r="45" spans="1:6" ht="18" customHeight="1" x14ac:dyDescent="0.2">
      <c r="A45" s="62">
        <v>41</v>
      </c>
      <c r="B45" s="92"/>
      <c r="C45" s="93"/>
      <c r="D45" s="62" t="s">
        <v>42</v>
      </c>
      <c r="E45" s="63">
        <v>14574</v>
      </c>
      <c r="F45" s="64" t="s">
        <v>572</v>
      </c>
    </row>
    <row r="46" spans="1:6" ht="52.5" customHeight="1" x14ac:dyDescent="0.2">
      <c r="A46" s="62">
        <v>42</v>
      </c>
      <c r="B46" s="92"/>
      <c r="C46" s="93"/>
      <c r="D46" s="62" t="s">
        <v>44</v>
      </c>
      <c r="E46" s="63">
        <v>6000</v>
      </c>
      <c r="F46" s="64" t="s">
        <v>573</v>
      </c>
    </row>
    <row r="47" spans="1:6" ht="51" customHeight="1" x14ac:dyDescent="0.2">
      <c r="A47" s="62">
        <v>43</v>
      </c>
      <c r="B47" s="92"/>
      <c r="C47" s="93"/>
      <c r="D47" s="62" t="s">
        <v>43</v>
      </c>
      <c r="E47" s="63">
        <v>2500</v>
      </c>
      <c r="F47" s="64" t="s">
        <v>574</v>
      </c>
    </row>
    <row r="48" spans="1:6" x14ac:dyDescent="0.2">
      <c r="A48" s="62">
        <v>44</v>
      </c>
      <c r="B48" s="94"/>
      <c r="C48" s="95"/>
      <c r="D48" s="62" t="s">
        <v>39</v>
      </c>
      <c r="E48" s="62">
        <v>596</v>
      </c>
      <c r="F48" s="64" t="s">
        <v>526</v>
      </c>
    </row>
    <row r="49" spans="1:6" ht="15.75" x14ac:dyDescent="0.2">
      <c r="A49" s="72"/>
      <c r="B49" s="56"/>
      <c r="C49" s="56"/>
      <c r="D49" s="69" t="s">
        <v>589</v>
      </c>
      <c r="E49" s="70">
        <f>SUM(E43:E48)</f>
        <v>222767</v>
      </c>
      <c r="F49" s="71"/>
    </row>
    <row r="50" spans="1:6" ht="45" customHeight="1" x14ac:dyDescent="0.2">
      <c r="A50" s="62">
        <v>45</v>
      </c>
      <c r="B50" s="87" t="s">
        <v>27</v>
      </c>
      <c r="C50" s="87" t="s">
        <v>605</v>
      </c>
      <c r="D50" s="62" t="s">
        <v>604</v>
      </c>
      <c r="E50" s="63">
        <v>75773</v>
      </c>
      <c r="F50" s="64" t="s">
        <v>601</v>
      </c>
    </row>
    <row r="51" spans="1:6" ht="45" customHeight="1" x14ac:dyDescent="0.2">
      <c r="A51" s="62">
        <v>46</v>
      </c>
      <c r="B51" s="88"/>
      <c r="C51" s="88"/>
      <c r="D51" s="62" t="s">
        <v>34</v>
      </c>
      <c r="E51" s="63">
        <v>6641</v>
      </c>
      <c r="F51" s="64" t="s">
        <v>602</v>
      </c>
    </row>
    <row r="52" spans="1:6" ht="45" customHeight="1" x14ac:dyDescent="0.2">
      <c r="A52" s="62">
        <v>47</v>
      </c>
      <c r="B52" s="88"/>
      <c r="C52" s="88"/>
      <c r="D52" s="62" t="s">
        <v>35</v>
      </c>
      <c r="E52" s="63">
        <v>2586</v>
      </c>
      <c r="F52" s="64" t="s">
        <v>603</v>
      </c>
    </row>
    <row r="53" spans="1:6" x14ac:dyDescent="0.2">
      <c r="A53" s="62">
        <v>48</v>
      </c>
      <c r="B53" s="88"/>
      <c r="C53" s="89"/>
      <c r="D53" s="62" t="s">
        <v>29</v>
      </c>
      <c r="E53" s="62">
        <v>894</v>
      </c>
      <c r="F53" s="64" t="s">
        <v>575</v>
      </c>
    </row>
    <row r="54" spans="1:6" ht="45" customHeight="1" x14ac:dyDescent="0.2">
      <c r="A54" s="62">
        <v>49</v>
      </c>
      <c r="B54" s="89"/>
      <c r="C54" s="62" t="s">
        <v>30</v>
      </c>
      <c r="D54" s="62" t="s">
        <v>31</v>
      </c>
      <c r="E54" s="62">
        <v>500</v>
      </c>
      <c r="F54" s="64" t="s">
        <v>576</v>
      </c>
    </row>
    <row r="55" spans="1:6" ht="45" customHeight="1" x14ac:dyDescent="0.2">
      <c r="A55" s="68"/>
      <c r="B55" s="56"/>
      <c r="C55" s="69"/>
      <c r="D55" s="69" t="s">
        <v>590</v>
      </c>
      <c r="E55" s="70">
        <f>SUM(E50:E54)</f>
        <v>86394</v>
      </c>
      <c r="F55" s="71"/>
    </row>
    <row r="56" spans="1:6" ht="45" customHeight="1" x14ac:dyDescent="0.2">
      <c r="A56" s="62">
        <v>50</v>
      </c>
      <c r="B56" s="90" t="s">
        <v>48</v>
      </c>
      <c r="C56" s="91"/>
      <c r="D56" s="62" t="s">
        <v>229</v>
      </c>
      <c r="E56" s="63">
        <v>23637</v>
      </c>
      <c r="F56" s="64" t="s">
        <v>606</v>
      </c>
    </row>
    <row r="57" spans="1:6" ht="29.25" customHeight="1" x14ac:dyDescent="0.2">
      <c r="A57" s="62">
        <v>51</v>
      </c>
      <c r="B57" s="94"/>
      <c r="C57" s="95"/>
      <c r="D57" s="62" t="s">
        <v>513</v>
      </c>
      <c r="E57" s="63">
        <v>14500</v>
      </c>
      <c r="F57" s="64" t="s">
        <v>577</v>
      </c>
    </row>
    <row r="58" spans="1:6" ht="29.25" customHeight="1" x14ac:dyDescent="0.2">
      <c r="A58" s="68"/>
      <c r="B58" s="56"/>
      <c r="C58" s="56"/>
      <c r="D58" s="69" t="s">
        <v>591</v>
      </c>
      <c r="E58" s="70">
        <f>SUM(E56:E57)</f>
        <v>38137</v>
      </c>
      <c r="F58" s="71"/>
    </row>
    <row r="59" spans="1:6" x14ac:dyDescent="0.2">
      <c r="A59" s="62">
        <v>52</v>
      </c>
      <c r="B59" s="87" t="s">
        <v>8</v>
      </c>
      <c r="C59" s="87" t="s">
        <v>13</v>
      </c>
      <c r="D59" s="62" t="s">
        <v>21</v>
      </c>
      <c r="E59" s="63">
        <v>5000</v>
      </c>
      <c r="F59" s="64" t="s">
        <v>22</v>
      </c>
    </row>
    <row r="60" spans="1:6" ht="38.25" customHeight="1" x14ac:dyDescent="0.2">
      <c r="A60" s="62">
        <v>53</v>
      </c>
      <c r="B60" s="88"/>
      <c r="C60" s="88"/>
      <c r="D60" s="62" t="s">
        <v>23</v>
      </c>
      <c r="E60" s="63">
        <v>4000</v>
      </c>
      <c r="F60" s="64" t="s">
        <v>578</v>
      </c>
    </row>
    <row r="61" spans="1:6" ht="66.75" customHeight="1" x14ac:dyDescent="0.2">
      <c r="A61" s="62">
        <v>54</v>
      </c>
      <c r="B61" s="88"/>
      <c r="C61" s="88"/>
      <c r="D61" s="62" t="s">
        <v>16</v>
      </c>
      <c r="E61" s="63">
        <v>2500</v>
      </c>
      <c r="F61" s="64" t="s">
        <v>579</v>
      </c>
    </row>
    <row r="62" spans="1:6" x14ac:dyDescent="0.2">
      <c r="A62" s="62">
        <v>55</v>
      </c>
      <c r="B62" s="88"/>
      <c r="C62" s="88"/>
      <c r="D62" s="62" t="s">
        <v>19</v>
      </c>
      <c r="E62" s="63">
        <v>2333</v>
      </c>
      <c r="F62" s="64" t="s">
        <v>580</v>
      </c>
    </row>
    <row r="63" spans="1:6" ht="57.75" customHeight="1" x14ac:dyDescent="0.2">
      <c r="A63" s="62">
        <v>56</v>
      </c>
      <c r="B63" s="88"/>
      <c r="C63" s="89"/>
      <c r="D63" s="62" t="s">
        <v>14</v>
      </c>
      <c r="E63" s="63">
        <v>1000</v>
      </c>
      <c r="F63" s="64" t="s">
        <v>581</v>
      </c>
    </row>
    <row r="64" spans="1:6" x14ac:dyDescent="0.2">
      <c r="A64" s="62">
        <v>57</v>
      </c>
      <c r="B64" s="88"/>
      <c r="C64" s="87" t="s">
        <v>17</v>
      </c>
      <c r="D64" s="62" t="s">
        <v>24</v>
      </c>
      <c r="E64" s="63">
        <v>6549</v>
      </c>
      <c r="F64" s="64" t="s">
        <v>527</v>
      </c>
    </row>
    <row r="65" spans="1:6" x14ac:dyDescent="0.2">
      <c r="A65" s="62">
        <v>58</v>
      </c>
      <c r="B65" s="88"/>
      <c r="C65" s="89"/>
      <c r="D65" s="62" t="s">
        <v>18</v>
      </c>
      <c r="E65" s="63">
        <v>1529</v>
      </c>
      <c r="F65" s="64" t="s">
        <v>582</v>
      </c>
    </row>
    <row r="66" spans="1:6" ht="45" customHeight="1" x14ac:dyDescent="0.2">
      <c r="A66" s="62">
        <v>59</v>
      </c>
      <c r="B66" s="88"/>
      <c r="C66" s="62" t="s">
        <v>11</v>
      </c>
      <c r="D66" s="62" t="s">
        <v>12</v>
      </c>
      <c r="E66" s="62">
        <v>500</v>
      </c>
      <c r="F66" s="64" t="s">
        <v>524</v>
      </c>
    </row>
    <row r="67" spans="1:6" ht="85.5" customHeight="1" x14ac:dyDescent="0.2">
      <c r="A67" s="62">
        <v>60</v>
      </c>
      <c r="B67" s="89"/>
      <c r="C67" s="62" t="s">
        <v>9</v>
      </c>
      <c r="D67" s="62" t="s">
        <v>10</v>
      </c>
      <c r="E67" s="62">
        <v>100</v>
      </c>
      <c r="F67" s="64" t="s">
        <v>525</v>
      </c>
    </row>
    <row r="68" spans="1:6" ht="45" customHeight="1" x14ac:dyDescent="0.2">
      <c r="A68" s="68"/>
      <c r="B68" s="56"/>
      <c r="C68" s="69"/>
      <c r="D68" s="69" t="s">
        <v>592</v>
      </c>
      <c r="E68" s="70">
        <f>SUM(E59:E67)</f>
        <v>23511</v>
      </c>
      <c r="F68" s="71"/>
    </row>
    <row r="69" spans="1:6" x14ac:dyDescent="0.2">
      <c r="A69" s="62">
        <v>61</v>
      </c>
      <c r="B69" s="87" t="s">
        <v>114</v>
      </c>
      <c r="C69" s="87" t="s">
        <v>111</v>
      </c>
      <c r="D69" s="62" t="s">
        <v>115</v>
      </c>
      <c r="E69" s="63">
        <v>4000</v>
      </c>
      <c r="F69" s="64" t="s">
        <v>583</v>
      </c>
    </row>
    <row r="70" spans="1:6" x14ac:dyDescent="0.2">
      <c r="A70" s="62">
        <v>62</v>
      </c>
      <c r="B70" s="88"/>
      <c r="C70" s="88"/>
      <c r="D70" s="62" t="s">
        <v>113</v>
      </c>
      <c r="E70" s="63">
        <v>2500</v>
      </c>
      <c r="F70" s="64" t="s">
        <v>584</v>
      </c>
    </row>
    <row r="71" spans="1:6" x14ac:dyDescent="0.2">
      <c r="A71" s="62">
        <v>63</v>
      </c>
      <c r="B71" s="89"/>
      <c r="C71" s="89"/>
      <c r="D71" s="62" t="s">
        <v>112</v>
      </c>
      <c r="E71" s="63">
        <v>1700</v>
      </c>
      <c r="F71" s="64" t="s">
        <v>585</v>
      </c>
    </row>
    <row r="72" spans="1:6" ht="15.75" x14ac:dyDescent="0.2">
      <c r="A72" s="68"/>
      <c r="B72" s="56"/>
      <c r="C72" s="56"/>
      <c r="D72" s="69" t="s">
        <v>593</v>
      </c>
      <c r="E72" s="70">
        <f>SUM(E69:E71)</f>
        <v>8200</v>
      </c>
      <c r="F72" s="71"/>
    </row>
    <row r="73" spans="1:6" x14ac:dyDescent="0.2">
      <c r="A73" s="62">
        <v>64</v>
      </c>
      <c r="B73" s="97" t="s">
        <v>4</v>
      </c>
      <c r="C73" s="98"/>
      <c r="D73" s="62" t="s">
        <v>5</v>
      </c>
      <c r="E73" s="63">
        <v>7866</v>
      </c>
      <c r="F73" s="64" t="s">
        <v>586</v>
      </c>
    </row>
    <row r="74" spans="1:6" x14ac:dyDescent="0.2">
      <c r="A74" s="62">
        <v>65</v>
      </c>
      <c r="B74" s="97" t="s">
        <v>116</v>
      </c>
      <c r="C74" s="98"/>
      <c r="D74" s="62" t="s">
        <v>528</v>
      </c>
      <c r="E74" s="63">
        <v>2000</v>
      </c>
      <c r="F74" s="64" t="s">
        <v>529</v>
      </c>
    </row>
    <row r="75" spans="1:6" ht="30" x14ac:dyDescent="0.2">
      <c r="A75" s="62">
        <v>67</v>
      </c>
      <c r="B75" s="97" t="s">
        <v>26</v>
      </c>
      <c r="C75" s="98"/>
      <c r="D75" s="57" t="s">
        <v>157</v>
      </c>
      <c r="E75" s="57">
        <v>840</v>
      </c>
      <c r="F75" s="64" t="s">
        <v>587</v>
      </c>
    </row>
    <row r="76" spans="1:6" ht="15.75" x14ac:dyDescent="0.2">
      <c r="A76" s="68"/>
      <c r="B76" s="69"/>
      <c r="C76" s="69"/>
      <c r="D76" s="73"/>
      <c r="E76" s="74">
        <f>SUM(E73:E75)</f>
        <v>10706</v>
      </c>
      <c r="F76" s="71"/>
    </row>
    <row r="77" spans="1:6" ht="23.25" x14ac:dyDescent="0.2">
      <c r="A77" s="75"/>
      <c r="B77" s="76"/>
      <c r="C77" s="76"/>
      <c r="D77" s="77" t="s">
        <v>594</v>
      </c>
      <c r="E77" s="78">
        <f>SUM(E76,E72,E68,E58,E55,E49,E42)</f>
        <v>1724985</v>
      </c>
      <c r="F77" s="79"/>
    </row>
    <row r="78" spans="1:6" x14ac:dyDescent="0.2">
      <c r="D78" s="80"/>
      <c r="E78" s="80"/>
      <c r="F78" s="80"/>
    </row>
    <row r="79" spans="1:6" x14ac:dyDescent="0.2">
      <c r="D79" s="80"/>
      <c r="E79" s="80"/>
      <c r="F79" s="80"/>
    </row>
    <row r="80" spans="1:6" x14ac:dyDescent="0.2">
      <c r="D80" s="80"/>
      <c r="E80" s="80"/>
      <c r="F80" s="80"/>
    </row>
  </sheetData>
  <autoFilter ref="A2:F78">
    <sortState ref="A60:H68">
      <sortCondition descending="1" ref="E3:E68"/>
    </sortState>
  </autoFilter>
  <sortState ref="A3:G86">
    <sortCondition ref="C3:C68"/>
    <sortCondition descending="1" ref="E3:E68"/>
  </sortState>
  <mergeCells count="24">
    <mergeCell ref="B73:C73"/>
    <mergeCell ref="B74:C74"/>
    <mergeCell ref="B75:C75"/>
    <mergeCell ref="B69:B71"/>
    <mergeCell ref="C69:C71"/>
    <mergeCell ref="B1:F1"/>
    <mergeCell ref="C3:C8"/>
    <mergeCell ref="B3:B41"/>
    <mergeCell ref="C9:C10"/>
    <mergeCell ref="C11:C15"/>
    <mergeCell ref="C35:C36"/>
    <mergeCell ref="C37:C38"/>
    <mergeCell ref="C39:C40"/>
    <mergeCell ref="C16:C20"/>
    <mergeCell ref="C21:C26"/>
    <mergeCell ref="C27:C28"/>
    <mergeCell ref="C30:C34"/>
    <mergeCell ref="B59:B67"/>
    <mergeCell ref="C59:C63"/>
    <mergeCell ref="C64:C65"/>
    <mergeCell ref="B43:C48"/>
    <mergeCell ref="B50:B54"/>
    <mergeCell ref="C50:C53"/>
    <mergeCell ref="B56:C57"/>
  </mergeCells>
  <pageMargins left="0.7" right="0.7" top="0.75" bottom="0.75" header="0.3" footer="0.3"/>
  <pageSetup paperSize="9" scale="55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"/>
  <sheetViews>
    <sheetView rightToLeft="1" workbookViewId="0">
      <selection activeCell="A5" sqref="A5"/>
    </sheetView>
  </sheetViews>
  <sheetFormatPr defaultRowHeight="14.25" x14ac:dyDescent="0.2"/>
  <cols>
    <col min="1" max="1" width="41" bestFit="1" customWidth="1"/>
    <col min="2" max="2" width="31.5" bestFit="1" customWidth="1"/>
  </cols>
  <sheetData>
    <row r="3" spans="1:2" x14ac:dyDescent="0.2">
      <c r="A3" s="52" t="s">
        <v>530</v>
      </c>
      <c r="B3" t="s">
        <v>533</v>
      </c>
    </row>
    <row r="4" spans="1:2" x14ac:dyDescent="0.2">
      <c r="A4" s="53" t="s">
        <v>4</v>
      </c>
      <c r="B4" s="55">
        <v>7866</v>
      </c>
    </row>
    <row r="5" spans="1:2" x14ac:dyDescent="0.2">
      <c r="A5" s="54" t="s">
        <v>532</v>
      </c>
      <c r="B5" s="55">
        <v>7866</v>
      </c>
    </row>
    <row r="6" spans="1:2" x14ac:dyDescent="0.2">
      <c r="A6" s="53" t="s">
        <v>8</v>
      </c>
      <c r="B6" s="55">
        <v>23511</v>
      </c>
    </row>
    <row r="7" spans="1:2" x14ac:dyDescent="0.2">
      <c r="A7" s="54" t="s">
        <v>9</v>
      </c>
      <c r="B7" s="55">
        <v>100</v>
      </c>
    </row>
    <row r="8" spans="1:2" x14ac:dyDescent="0.2">
      <c r="A8" s="54" t="s">
        <v>11</v>
      </c>
      <c r="B8" s="55">
        <v>500</v>
      </c>
    </row>
    <row r="9" spans="1:2" x14ac:dyDescent="0.2">
      <c r="A9" s="54" t="s">
        <v>17</v>
      </c>
      <c r="B9" s="55">
        <v>8078</v>
      </c>
    </row>
    <row r="10" spans="1:2" x14ac:dyDescent="0.2">
      <c r="A10" s="54" t="s">
        <v>13</v>
      </c>
      <c r="B10" s="55">
        <v>14833</v>
      </c>
    </row>
    <row r="11" spans="1:2" x14ac:dyDescent="0.2">
      <c r="A11" s="53" t="s">
        <v>26</v>
      </c>
      <c r="B11" s="55">
        <v>840</v>
      </c>
    </row>
    <row r="12" spans="1:2" x14ac:dyDescent="0.2">
      <c r="A12" s="54" t="s">
        <v>532</v>
      </c>
      <c r="B12" s="55">
        <v>840</v>
      </c>
    </row>
    <row r="13" spans="1:2" x14ac:dyDescent="0.2">
      <c r="A13" s="53" t="s">
        <v>27</v>
      </c>
      <c r="B13" s="55">
        <v>86394</v>
      </c>
    </row>
    <row r="14" spans="1:2" x14ac:dyDescent="0.2">
      <c r="A14" s="54" t="s">
        <v>30</v>
      </c>
      <c r="B14" s="55">
        <v>500</v>
      </c>
    </row>
    <row r="15" spans="1:2" x14ac:dyDescent="0.2">
      <c r="A15" s="54" t="s">
        <v>28</v>
      </c>
      <c r="B15" s="55">
        <v>894</v>
      </c>
    </row>
    <row r="16" spans="1:2" x14ac:dyDescent="0.2">
      <c r="A16" s="54" t="s">
        <v>33</v>
      </c>
      <c r="B16" s="55">
        <v>85000</v>
      </c>
    </row>
    <row r="17" spans="1:2" x14ac:dyDescent="0.2">
      <c r="A17" s="53" t="s">
        <v>38</v>
      </c>
      <c r="B17" s="55">
        <v>222767</v>
      </c>
    </row>
    <row r="18" spans="1:2" x14ac:dyDescent="0.2">
      <c r="A18" s="54" t="s">
        <v>532</v>
      </c>
      <c r="B18" s="55">
        <v>222767</v>
      </c>
    </row>
    <row r="19" spans="1:2" x14ac:dyDescent="0.2">
      <c r="A19" s="53" t="s">
        <v>48</v>
      </c>
      <c r="B19" s="55">
        <v>38137</v>
      </c>
    </row>
    <row r="20" spans="1:2" x14ac:dyDescent="0.2">
      <c r="A20" s="54" t="s">
        <v>532</v>
      </c>
      <c r="B20" s="55">
        <v>38137</v>
      </c>
    </row>
    <row r="21" spans="1:2" x14ac:dyDescent="0.2">
      <c r="A21" s="53" t="s">
        <v>49</v>
      </c>
      <c r="B21" s="55">
        <v>1334666</v>
      </c>
    </row>
    <row r="22" spans="1:2" x14ac:dyDescent="0.2">
      <c r="A22" s="54" t="s">
        <v>63</v>
      </c>
      <c r="B22" s="55">
        <v>7325</v>
      </c>
    </row>
    <row r="23" spans="1:2" x14ac:dyDescent="0.2">
      <c r="A23" s="54" t="s">
        <v>51</v>
      </c>
      <c r="B23" s="55">
        <v>8070</v>
      </c>
    </row>
    <row r="24" spans="1:2" x14ac:dyDescent="0.2">
      <c r="A24" s="54" t="s">
        <v>66</v>
      </c>
      <c r="B24" s="55">
        <v>9742</v>
      </c>
    </row>
    <row r="25" spans="1:2" x14ac:dyDescent="0.2">
      <c r="A25" s="54" t="s">
        <v>53</v>
      </c>
      <c r="B25" s="55">
        <v>12620</v>
      </c>
    </row>
    <row r="26" spans="1:2" x14ac:dyDescent="0.2">
      <c r="A26" s="54" t="s">
        <v>306</v>
      </c>
      <c r="B26" s="55">
        <v>12991</v>
      </c>
    </row>
    <row r="27" spans="1:2" x14ac:dyDescent="0.2">
      <c r="A27" s="54" t="s">
        <v>522</v>
      </c>
      <c r="B27" s="55">
        <v>21639</v>
      </c>
    </row>
    <row r="28" spans="1:2" x14ac:dyDescent="0.2">
      <c r="A28" s="54" t="s">
        <v>85</v>
      </c>
      <c r="B28" s="55">
        <v>23360</v>
      </c>
    </row>
    <row r="29" spans="1:2" x14ac:dyDescent="0.2">
      <c r="A29" s="54" t="s">
        <v>59</v>
      </c>
      <c r="B29" s="55">
        <v>55617</v>
      </c>
    </row>
    <row r="30" spans="1:2" x14ac:dyDescent="0.2">
      <c r="A30" s="54" t="s">
        <v>56</v>
      </c>
      <c r="B30" s="55">
        <v>69230</v>
      </c>
    </row>
    <row r="31" spans="1:2" x14ac:dyDescent="0.2">
      <c r="A31" s="54" t="s">
        <v>323</v>
      </c>
      <c r="B31" s="55">
        <v>191676</v>
      </c>
    </row>
    <row r="32" spans="1:2" x14ac:dyDescent="0.2">
      <c r="A32" s="54" t="s">
        <v>65</v>
      </c>
      <c r="B32" s="55">
        <v>200349</v>
      </c>
    </row>
    <row r="33" spans="1:2" x14ac:dyDescent="0.2">
      <c r="A33" s="54" t="s">
        <v>74</v>
      </c>
      <c r="B33" s="55">
        <v>722047</v>
      </c>
    </row>
    <row r="34" spans="1:2" x14ac:dyDescent="0.2">
      <c r="A34" s="53" t="s">
        <v>110</v>
      </c>
      <c r="B34" s="55">
        <v>4200</v>
      </c>
    </row>
    <row r="35" spans="1:2" x14ac:dyDescent="0.2">
      <c r="A35" s="54" t="s">
        <v>111</v>
      </c>
      <c r="B35" s="55">
        <v>4200</v>
      </c>
    </row>
    <row r="36" spans="1:2" x14ac:dyDescent="0.2">
      <c r="A36" s="53" t="s">
        <v>114</v>
      </c>
      <c r="B36" s="55">
        <v>4000</v>
      </c>
    </row>
    <row r="37" spans="1:2" x14ac:dyDescent="0.2">
      <c r="A37" s="54" t="s">
        <v>111</v>
      </c>
      <c r="B37" s="55">
        <v>4000</v>
      </c>
    </row>
    <row r="38" spans="1:2" x14ac:dyDescent="0.2">
      <c r="A38" s="53" t="s">
        <v>116</v>
      </c>
      <c r="B38" s="55">
        <v>2000</v>
      </c>
    </row>
    <row r="39" spans="1:2" x14ac:dyDescent="0.2">
      <c r="A39" s="54" t="s">
        <v>532</v>
      </c>
      <c r="B39" s="55">
        <v>2000</v>
      </c>
    </row>
    <row r="40" spans="1:2" x14ac:dyDescent="0.2">
      <c r="A40" s="53" t="s">
        <v>531</v>
      </c>
      <c r="B40" s="55">
        <v>1724381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2</vt:i4>
      </vt:variant>
    </vt:vector>
  </HeadingPairs>
  <TitlesOfParts>
    <vt:vector size="5" baseType="lpstr">
      <vt:lpstr>12.2</vt:lpstr>
      <vt:lpstr>מטויב</vt:lpstr>
      <vt:lpstr>פיווט</vt:lpstr>
      <vt:lpstr>'12.2'!WPrint_Area_W</vt:lpstr>
      <vt:lpstr>'12.2'!WPrint_TitlesW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גויטע</dc:creator>
  <cp:lastModifiedBy>תמר פלד - אמיר</cp:lastModifiedBy>
  <cp:lastPrinted>2017-11-05T13:13:33Z</cp:lastPrinted>
  <dcterms:created xsi:type="dcterms:W3CDTF">2017-01-26T11:09:22Z</dcterms:created>
  <dcterms:modified xsi:type="dcterms:W3CDTF">2017-11-12T14:21:15Z</dcterms:modified>
</cp:coreProperties>
</file>