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105" windowWidth="12285" windowHeight="62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5" i="1"/>
  <c r="G18"/>
  <c r="G16" l="1"/>
  <c r="G12" l="1"/>
  <c r="G11" s="1"/>
  <c r="G22" l="1"/>
  <c r="C2" s="1"/>
  <c r="G10"/>
</calcChain>
</file>

<file path=xl/sharedStrings.xml><?xml version="1.0" encoding="utf-8"?>
<sst xmlns="http://schemas.openxmlformats.org/spreadsheetml/2006/main" count="72" uniqueCount="50">
  <si>
    <t>I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</si>
  <si>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</si>
  <si>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</si>
  <si>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</t>
  </si>
  <si>
    <t>Глава муниципального образования</t>
  </si>
  <si>
    <t>002 01 00</t>
  </si>
  <si>
    <t>1.1.1</t>
  </si>
  <si>
    <t>Выполнение функций органами местного самоуправления</t>
  </si>
  <si>
    <t>1.2.</t>
  </si>
  <si>
    <t>Функционирование законодательных (представительных)   органов   государственной власти и представительных органов муниципальных образований</t>
  </si>
  <si>
    <t>0103</t>
  </si>
  <si>
    <t>1.2.1</t>
  </si>
  <si>
    <t>002 04 00</t>
  </si>
  <si>
    <t>1.2.2</t>
  </si>
  <si>
    <t>ОБЩЕГОСУДАРСТВЕННЫЕ ВОПРОСЫ</t>
  </si>
  <si>
    <t>ИТОГО:</t>
  </si>
  <si>
    <t>№        п/п</t>
  </si>
  <si>
    <t xml:space="preserve"> Наименование статей</t>
  </si>
  <si>
    <t>Код раздела и подраздела</t>
  </si>
  <si>
    <t>Код целевой статьи</t>
  </si>
  <si>
    <t>Код вида расходов</t>
  </si>
  <si>
    <t>Код экономической статьи</t>
  </si>
  <si>
    <t>Сумма (тыс. руб.)</t>
  </si>
  <si>
    <t>Заработная плата</t>
  </si>
  <si>
    <t>Начисления на заработную плату</t>
  </si>
  <si>
    <t>рублей</t>
  </si>
  <si>
    <t>в том числе фонд оплаты труда</t>
  </si>
  <si>
    <t>Шарганов В.В.</t>
  </si>
  <si>
    <t>Глава МС МО пос. Лисий Нос</t>
  </si>
  <si>
    <t>Тремасова Л.В.</t>
  </si>
  <si>
    <t>Главный бухгалтер МА</t>
  </si>
  <si>
    <t>Приложение №7</t>
  </si>
  <si>
    <t>СМЕТА РАСХОДОВ на 2014 год</t>
  </si>
  <si>
    <t>121</t>
  </si>
  <si>
    <t>002 03 02</t>
  </si>
  <si>
    <t>321</t>
  </si>
  <si>
    <t>Один миллион  пятьсот сорок одна тысяча сто</t>
  </si>
  <si>
    <t>0100</t>
  </si>
  <si>
    <r>
      <rPr>
        <b/>
        <sz val="11"/>
        <color theme="1"/>
        <rFont val="Times New Roman"/>
        <family val="1"/>
        <charset val="204"/>
      </rPr>
      <t>УТВЕРЖДЕНА</t>
    </r>
    <r>
      <rPr>
        <sz val="11"/>
        <color theme="1"/>
        <rFont val="Times New Roman"/>
        <family val="1"/>
        <charset val="204"/>
      </rPr>
      <t xml:space="preserve"> в сумме</t>
    </r>
  </si>
  <si>
    <t>1.1.1.1</t>
  </si>
  <si>
    <t>1.1.1.2</t>
  </si>
  <si>
    <t>1.2.1.2</t>
  </si>
  <si>
    <t>1.2.2.1</t>
  </si>
  <si>
    <t>244</t>
  </si>
  <si>
    <t xml:space="preserve">Прочая закупка товаров, работ и услуг для обеспечения государственных (муниципальных) нужд
</t>
  </si>
  <si>
    <t xml:space="preserve">Один миллион шестьсот пятьдесят четыре тысчи  шестьсот </t>
  </si>
  <si>
    <t>к Решению МС № 25 от 17.12.2013г.</t>
  </si>
  <si>
    <t>1.2.2.2</t>
  </si>
  <si>
    <t>Компенсации депутатам, осуществляющим свои полномочия на непостоянной основе</t>
  </si>
  <si>
    <t>Аппарат представительного органа муниципального образования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</si>
</sst>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1">
    <font>
      <sz val="11"/>
      <color theme="1"/>
      <name val="Calibri"/>
      <family val="2"/>
      <charset val="204"/>
      <scheme val="minor"/>
    </font>
    <font>
      <b/>
      <i/>
      <sz val="10"/>
      <name val="Times New Roman"/>
      <family val="1"/>
      <charset val="204"/>
    </font>
    <font>
      <sz val="10"/>
      <name val="MS Sans Serif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>
      <alignment vertical="top"/>
    </xf>
  </cellStyleXfs>
  <cellXfs count="37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8" fillId="5" borderId="1" xfId="0" applyNumberFormat="1" applyFont="1" applyFill="1" applyBorder="1" applyAlignment="1" applyProtection="1">
      <alignment horizontal="left" vertical="top" wrapText="1"/>
      <protection hidden="1"/>
    </xf>
    <xf numFmtId="49" fontId="8" fillId="5" borderId="1" xfId="0" applyNumberFormat="1" applyFont="1" applyFill="1" applyBorder="1" applyAlignment="1" applyProtection="1">
      <alignment horizontal="center" vertical="center" wrapText="1"/>
      <protection hidden="1"/>
    </xf>
    <xf numFmtId="164" fontId="8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5" borderId="1" xfId="1" applyNumberFormat="1" applyFont="1" applyFill="1" applyBorder="1" applyAlignment="1" applyProtection="1">
      <alignment horizontal="left" vertical="top" wrapText="1"/>
    </xf>
    <xf numFmtId="1" fontId="8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1" xfId="1" applyNumberFormat="1" applyFont="1" applyFill="1" applyBorder="1" applyAlignment="1" applyProtection="1">
      <alignment horizontal="justify" vertical="top"/>
    </xf>
    <xf numFmtId="1" fontId="8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1" xfId="0" applyNumberFormat="1" applyFont="1" applyFill="1" applyBorder="1" applyAlignment="1" applyProtection="1">
      <alignment horizontal="left" vertical="top" wrapText="1"/>
      <protection hidden="1"/>
    </xf>
    <xf numFmtId="49" fontId="7" fillId="4" borderId="1" xfId="0" applyNumberFormat="1" applyFont="1" applyFill="1" applyBorder="1" applyAlignment="1" applyProtection="1">
      <alignment horizontal="center" vertical="center" wrapText="1"/>
      <protection hidden="1"/>
    </xf>
    <xf numFmtId="1" fontId="7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7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3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65" fontId="6" fillId="0" borderId="0" xfId="0" applyNumberFormat="1" applyFont="1"/>
    <xf numFmtId="165" fontId="3" fillId="0" borderId="0" xfId="0" applyNumberFormat="1" applyFont="1"/>
    <xf numFmtId="0" fontId="7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" xfId="0" applyNumberFormat="1" applyFont="1" applyFill="1" applyBorder="1" applyAlignment="1" applyProtection="1">
      <alignment horizontal="center" vertical="center"/>
      <protection hidden="1"/>
    </xf>
    <xf numFmtId="164" fontId="7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1" fillId="3" borderId="1" xfId="0" applyNumberFormat="1" applyFont="1" applyFill="1" applyBorder="1" applyAlignment="1" applyProtection="1">
      <alignment horizontal="left" vertical="center" wrapText="1"/>
      <protection hidden="1"/>
    </xf>
    <xf numFmtId="49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164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49" fontId="8" fillId="0" borderId="1" xfId="1" applyNumberFormat="1" applyFont="1" applyFill="1" applyBorder="1" applyAlignment="1" applyProtection="1">
      <alignment horizontal="justify" vertical="top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Обычный" xfId="0" builtinId="0"/>
    <cellStyle name="Обычный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B20" sqref="B20"/>
    </sheetView>
  </sheetViews>
  <sheetFormatPr defaultRowHeight="15"/>
  <cols>
    <col min="2" max="2" width="58.140625" customWidth="1"/>
    <col min="3" max="3" width="12.5703125" customWidth="1"/>
    <col min="4" max="4" width="11" customWidth="1"/>
    <col min="6" max="6" width="13.42578125" customWidth="1"/>
    <col min="7" max="7" width="17.5703125" customWidth="1"/>
  </cols>
  <sheetData>
    <row r="1" spans="1:8">
      <c r="A1" s="2"/>
      <c r="B1" s="2"/>
      <c r="C1" s="2"/>
      <c r="D1" s="2"/>
      <c r="E1" s="2"/>
      <c r="F1" s="2"/>
      <c r="G1" s="20" t="s">
        <v>31</v>
      </c>
    </row>
    <row r="2" spans="1:8">
      <c r="A2" s="2"/>
      <c r="B2" s="2" t="s">
        <v>38</v>
      </c>
      <c r="C2" s="23">
        <f>G22*1000</f>
        <v>1654600</v>
      </c>
      <c r="D2" s="2"/>
      <c r="E2" s="35" t="s">
        <v>46</v>
      </c>
      <c r="F2" s="35"/>
      <c r="G2" s="35"/>
    </row>
    <row r="3" spans="1:8">
      <c r="A3" s="2"/>
      <c r="B3" s="21" t="s">
        <v>45</v>
      </c>
      <c r="C3" s="4" t="s">
        <v>25</v>
      </c>
      <c r="D3" s="2"/>
      <c r="E3" s="2"/>
      <c r="F3" s="2"/>
      <c r="G3" s="2"/>
    </row>
    <row r="4" spans="1:8">
      <c r="A4" s="2"/>
      <c r="B4" s="2" t="s">
        <v>26</v>
      </c>
      <c r="C4" s="24">
        <v>1541100</v>
      </c>
      <c r="D4" s="2"/>
      <c r="E4" s="2"/>
      <c r="F4" s="2"/>
      <c r="G4" s="2"/>
    </row>
    <row r="5" spans="1:8" ht="14.45" customHeight="1">
      <c r="A5" s="2"/>
      <c r="B5" s="22" t="s">
        <v>36</v>
      </c>
      <c r="C5" s="2" t="s">
        <v>25</v>
      </c>
      <c r="D5" s="2"/>
      <c r="E5" s="2"/>
      <c r="F5" s="2"/>
      <c r="G5" s="2"/>
    </row>
    <row r="6" spans="1:8" ht="14.45" customHeight="1">
      <c r="A6" s="2"/>
      <c r="B6" s="2" t="s">
        <v>28</v>
      </c>
      <c r="C6" s="2"/>
      <c r="D6" s="2" t="s">
        <v>27</v>
      </c>
      <c r="E6" s="2"/>
      <c r="F6" s="2"/>
      <c r="G6" s="2"/>
    </row>
    <row r="7" spans="1:8" ht="14.45" customHeight="1">
      <c r="A7" s="2"/>
      <c r="B7" s="2"/>
      <c r="C7" s="2"/>
      <c r="D7" s="2"/>
      <c r="E7" s="2"/>
      <c r="F7" s="2"/>
      <c r="G7" s="2"/>
    </row>
    <row r="8" spans="1:8" ht="14.45" customHeight="1">
      <c r="A8" s="36" t="s">
        <v>32</v>
      </c>
      <c r="B8" s="36"/>
      <c r="C8" s="36"/>
      <c r="D8" s="36"/>
      <c r="E8" s="36"/>
      <c r="F8" s="36"/>
      <c r="G8" s="36"/>
    </row>
    <row r="9" spans="1:8" ht="48" customHeight="1">
      <c r="A9" s="25" t="s">
        <v>16</v>
      </c>
      <c r="B9" s="26" t="s">
        <v>17</v>
      </c>
      <c r="C9" s="25" t="s">
        <v>18</v>
      </c>
      <c r="D9" s="25" t="s">
        <v>19</v>
      </c>
      <c r="E9" s="25" t="s">
        <v>20</v>
      </c>
      <c r="F9" s="25" t="s">
        <v>21</v>
      </c>
      <c r="G9" s="27" t="s">
        <v>22</v>
      </c>
    </row>
    <row r="10" spans="1:8" ht="29.45" customHeight="1">
      <c r="A10" s="28" t="s">
        <v>0</v>
      </c>
      <c r="B10" s="29" t="s">
        <v>14</v>
      </c>
      <c r="C10" s="30" t="s">
        <v>37</v>
      </c>
      <c r="D10" s="30"/>
      <c r="E10" s="30"/>
      <c r="F10" s="31"/>
      <c r="G10" s="31">
        <f>G12+G15</f>
        <v>1654.6</v>
      </c>
    </row>
    <row r="11" spans="1:8" ht="28.5" customHeight="1">
      <c r="A11" s="12" t="s">
        <v>3</v>
      </c>
      <c r="B11" s="12" t="s">
        <v>1</v>
      </c>
      <c r="C11" s="13" t="s">
        <v>2</v>
      </c>
      <c r="D11" s="13"/>
      <c r="E11" s="13"/>
      <c r="F11" s="15"/>
      <c r="G11" s="15">
        <f t="shared" ref="G11" si="0">G12</f>
        <v>970.9</v>
      </c>
    </row>
    <row r="12" spans="1:8" ht="20.100000000000001" customHeight="1">
      <c r="A12" s="5" t="s">
        <v>6</v>
      </c>
      <c r="B12" s="5" t="s">
        <v>4</v>
      </c>
      <c r="C12" s="6" t="s">
        <v>2</v>
      </c>
      <c r="D12" s="6" t="s">
        <v>5</v>
      </c>
      <c r="E12" s="6"/>
      <c r="F12" s="7"/>
      <c r="G12" s="7">
        <f>G13+G14</f>
        <v>970.9</v>
      </c>
    </row>
    <row r="13" spans="1:8" ht="20.100000000000001" customHeight="1">
      <c r="A13" s="5" t="s">
        <v>39</v>
      </c>
      <c r="B13" s="8" t="s">
        <v>23</v>
      </c>
      <c r="C13" s="6" t="s">
        <v>2</v>
      </c>
      <c r="D13" s="6" t="s">
        <v>5</v>
      </c>
      <c r="E13" s="6" t="s">
        <v>33</v>
      </c>
      <c r="F13" s="9">
        <v>211</v>
      </c>
      <c r="G13" s="7">
        <v>767.3</v>
      </c>
    </row>
    <row r="14" spans="1:8" ht="20.100000000000001" customHeight="1">
      <c r="A14" s="5" t="s">
        <v>40</v>
      </c>
      <c r="B14" s="10" t="s">
        <v>24</v>
      </c>
      <c r="C14" s="6" t="s">
        <v>2</v>
      </c>
      <c r="D14" s="6" t="s">
        <v>5</v>
      </c>
      <c r="E14" s="6" t="s">
        <v>33</v>
      </c>
      <c r="F14" s="11">
        <v>213</v>
      </c>
      <c r="G14" s="7">
        <v>203.6</v>
      </c>
    </row>
    <row r="15" spans="1:8" ht="38.25">
      <c r="A15" s="12" t="s">
        <v>8</v>
      </c>
      <c r="B15" s="12" t="s">
        <v>9</v>
      </c>
      <c r="C15" s="13" t="s">
        <v>10</v>
      </c>
      <c r="D15" s="13"/>
      <c r="E15" s="13"/>
      <c r="F15" s="14"/>
      <c r="G15" s="15">
        <f>G16+G18</f>
        <v>683.7</v>
      </c>
      <c r="H15" s="1"/>
    </row>
    <row r="16" spans="1:8" ht="27" customHeight="1">
      <c r="A16" s="5" t="s">
        <v>11</v>
      </c>
      <c r="B16" s="8" t="s">
        <v>48</v>
      </c>
      <c r="C16" s="17" t="s">
        <v>10</v>
      </c>
      <c r="D16" s="17" t="s">
        <v>34</v>
      </c>
      <c r="E16" s="17"/>
      <c r="F16" s="9"/>
      <c r="G16" s="7">
        <f>G17</f>
        <v>103.5</v>
      </c>
    </row>
    <row r="17" spans="1:7" ht="16.5" customHeight="1">
      <c r="A17" s="5" t="s">
        <v>41</v>
      </c>
      <c r="B17" s="10" t="s">
        <v>7</v>
      </c>
      <c r="C17" s="17" t="s">
        <v>10</v>
      </c>
      <c r="D17" s="6" t="s">
        <v>34</v>
      </c>
      <c r="E17" s="17" t="s">
        <v>35</v>
      </c>
      <c r="F17" s="9">
        <v>226</v>
      </c>
      <c r="G17" s="7">
        <v>103.5</v>
      </c>
    </row>
    <row r="18" spans="1:7" ht="18" customHeight="1">
      <c r="A18" s="5" t="s">
        <v>13</v>
      </c>
      <c r="B18" s="8" t="s">
        <v>49</v>
      </c>
      <c r="C18" s="16" t="s">
        <v>10</v>
      </c>
      <c r="D18" s="16" t="s">
        <v>12</v>
      </c>
      <c r="E18" s="16"/>
      <c r="F18" s="9"/>
      <c r="G18" s="7">
        <f>G19+G20+G21</f>
        <v>580.20000000000005</v>
      </c>
    </row>
    <row r="19" spans="1:7" ht="15" customHeight="1">
      <c r="A19" s="5" t="s">
        <v>42</v>
      </c>
      <c r="B19" s="8" t="s">
        <v>23</v>
      </c>
      <c r="C19" s="16" t="s">
        <v>10</v>
      </c>
      <c r="D19" s="16" t="s">
        <v>12</v>
      </c>
      <c r="E19" s="16" t="s">
        <v>33</v>
      </c>
      <c r="F19" s="9">
        <v>211</v>
      </c>
      <c r="G19" s="7">
        <v>437.9</v>
      </c>
    </row>
    <row r="20" spans="1:7" ht="20.100000000000001" customHeight="1">
      <c r="A20" s="5" t="s">
        <v>47</v>
      </c>
      <c r="B20" s="10" t="s">
        <v>24</v>
      </c>
      <c r="C20" s="16" t="s">
        <v>10</v>
      </c>
      <c r="D20" s="16" t="s">
        <v>12</v>
      </c>
      <c r="E20" s="16" t="s">
        <v>33</v>
      </c>
      <c r="F20" s="9">
        <v>213</v>
      </c>
      <c r="G20" s="7">
        <v>132.30000000000001</v>
      </c>
    </row>
    <row r="21" spans="1:7" ht="26.25" customHeight="1">
      <c r="A21" s="5" t="s">
        <v>11</v>
      </c>
      <c r="B21" s="34" t="s">
        <v>44</v>
      </c>
      <c r="C21" s="17" t="s">
        <v>10</v>
      </c>
      <c r="D21" s="6" t="s">
        <v>12</v>
      </c>
      <c r="E21" s="17" t="s">
        <v>43</v>
      </c>
      <c r="F21" s="9">
        <v>340</v>
      </c>
      <c r="G21" s="7">
        <v>10</v>
      </c>
    </row>
    <row r="22" spans="1:7" ht="20.100000000000001" customHeight="1">
      <c r="A22" s="18"/>
      <c r="B22" s="32" t="s">
        <v>15</v>
      </c>
      <c r="C22" s="19"/>
      <c r="D22" s="19"/>
      <c r="E22" s="19"/>
      <c r="F22" s="19"/>
      <c r="G22" s="33">
        <f>G11+G15</f>
        <v>1654.6</v>
      </c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 t="s">
        <v>30</v>
      </c>
      <c r="C24" s="3"/>
      <c r="D24" s="3"/>
      <c r="E24" s="3"/>
      <c r="F24" s="3" t="s">
        <v>29</v>
      </c>
      <c r="G24" s="3"/>
    </row>
    <row r="25" spans="1:7">
      <c r="G25" s="1"/>
    </row>
  </sheetData>
  <mergeCells count="2">
    <mergeCell ref="E2:G2"/>
    <mergeCell ref="A8:G8"/>
  </mergeCells>
  <pageMargins left="0.70866141732283472" right="0.70866141732283472" top="0.74803149606299213" bottom="0.74803149606299213" header="0.31496062992125984" footer="0.3149606299212598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string_value</dc:creator>
  <cp:lastModifiedBy>string_value</cp:lastModifiedBy>
  <cp:lastPrinted>2013-12-23T12:00:24Z</cp:lastPrinted>
  <dcterms:created xsi:type="dcterms:W3CDTF">2011-10-27T09:04:31Z</dcterms:created>
  <dcterms:modified xsi:type="dcterms:W3CDTF">2013-12-23T12:01:22Z</dcterms:modified>
</cp:coreProperties>
</file>