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35" windowHeight="112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8" i="1" l="1"/>
  <c r="D37" i="1"/>
  <c r="D33" i="1"/>
  <c r="D32" i="1"/>
  <c r="D31" i="1"/>
  <c r="D29" i="1"/>
  <c r="D28" i="1"/>
  <c r="D27" i="1"/>
  <c r="D26" i="1"/>
  <c r="D22" i="1"/>
  <c r="D21" i="1"/>
  <c r="D19" i="1"/>
  <c r="D17" i="1"/>
  <c r="D16" i="1"/>
  <c r="D14" i="1"/>
  <c r="D10" i="1"/>
  <c r="D9" i="1"/>
  <c r="D8" i="1"/>
  <c r="D7" i="1"/>
  <c r="D41" i="1" s="1"/>
</calcChain>
</file>

<file path=xl/sharedStrings.xml><?xml version="1.0" encoding="utf-8"?>
<sst xmlns="http://schemas.openxmlformats.org/spreadsheetml/2006/main" count="110" uniqueCount="76">
  <si>
    <t>Приложение № 1</t>
  </si>
  <si>
    <t xml:space="preserve">к Решению Муниципального Совета муниципального образования муниципального округа Аптекарский Остров от 26.12.2013г. № 12/1 </t>
  </si>
  <si>
    <t>ДОХОДЫ МЕСТНОГО БЮДЖЕТА НА 2014 ГОД</t>
  </si>
  <si>
    <t>Код администратора</t>
  </si>
  <si>
    <t>Код статьи</t>
  </si>
  <si>
    <t>Источники доходов</t>
  </si>
  <si>
    <t>Сумма (тыс. руб.)</t>
  </si>
  <si>
    <t>000</t>
  </si>
  <si>
    <t>1 00 00000 00 0000 000</t>
  </si>
  <si>
    <t>НАЛОГОВЫЕ И НЕНАЛОГОВЫЕ ДОХОДЫ</t>
  </si>
  <si>
    <t>1 05 00000 00 0000 000</t>
  </si>
  <si>
    <t>НАЛОГИ НА СОВОКУПНЫЙ ДОХОД</t>
  </si>
  <si>
    <t>1 05 01000 00 0000 110</t>
  </si>
  <si>
    <t>Налог, взимаемый в связи с применением упрощенной системы налогообложения</t>
  </si>
  <si>
    <t>1 05 01010 01 0000 110</t>
  </si>
  <si>
    <t>Налог, взимаемый с налогоплательщиков, выбравших в качестве объекта налогообложения  доходы</t>
  </si>
  <si>
    <t>182</t>
  </si>
  <si>
    <t>1 05 01011 01 0000 110</t>
  </si>
  <si>
    <t>Налог, взимаемый с налогоплательщиков, выбравших в качестве объекта налогообложения доходы</t>
  </si>
  <si>
    <t>1 05 01020 01 0000 110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</si>
  <si>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</si>
  <si>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1 05 01021 01 0000 110</t>
  </si>
  <si>
    <t>1 05 02000 02 0000 110</t>
  </si>
  <si>
    <t>Единый налог на вмененный доход для отдельных видов деятельности</t>
  </si>
  <si>
    <t>1 05 02010 02 0000 110</t>
  </si>
  <si>
    <t>1 06 00000 00 0000 000</t>
  </si>
  <si>
    <t>НАЛОГИ НА ИМУЩЕСТВО</t>
  </si>
  <si>
    <t>1 06 01000 00 0000 110</t>
  </si>
  <si>
    <t>Налог на имущество физических лиц</t>
  </si>
  <si>
    <t>1 06 01010 03 0000 110</t>
  </si>
  <si>
    <t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Москвы и Санкт-Петербурга</t>
  </si>
  <si>
    <t>1 16 00000 00 0000 000</t>
  </si>
  <si>
    <t>ШТРАФЫ, САНКЦИИ, ВОЗМЕЩЕНИЕ УЩЕРБА</t>
  </si>
  <si>
    <t>1 16 06000 01 0000 140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</si>
  <si>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</si>
  <si>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1 16 90000 00 0000 140</t>
  </si>
  <si>
    <t>Прочие поступления от денежных взысканий (штрафов) и иных сумм в возмещение ущерба</t>
  </si>
  <si>
    <t>1 16 90030 03 0000 140</t>
  </si>
  <si>
    <t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Москвы и Санкт-Петербурга</t>
  </si>
  <si>
    <t>806</t>
  </si>
  <si>
    <t>1 16 90030 03 0100 140</t>
  </si>
  <si>
    <t>Штрафы за административные правонарушения в области благоустройства, предусмотренные главой 4 Закона Санкт-Петербурга "Об административных правонарушениях в Санкт-Петербурге"</t>
  </si>
  <si>
    <t>807</t>
  </si>
  <si>
    <t>858</t>
  </si>
  <si>
    <t>2 00 00000 00 0000 000</t>
  </si>
  <si>
    <t>БЕЗВОЗМЕЗДНЫЕ ПОСТУПЛЕНИЯ</t>
  </si>
  <si>
    <t>2 02 00000 00 0000 000</t>
  </si>
  <si>
    <t>Безвозмездные поступления от других бюджетов бюджетной системы Российской Федерации</t>
  </si>
  <si>
    <t>2 02 02000 00 0000 151</t>
  </si>
  <si>
    <t>Субсидии бюджетам субъектов Российской Федерации и муниципальных образований (межбюджетные субсидии)</t>
  </si>
  <si>
    <t>2 02 02999 00 0000 151</t>
  </si>
  <si>
    <t>Прочие субсидии</t>
  </si>
  <si>
    <t>961</t>
  </si>
  <si>
    <t>2 02 02999 03 0000 151</t>
  </si>
  <si>
    <t>Прочие субсидии бюджетам внутригородских муниципальных образований городов федерального значения Москвы и Санкт-Петербурга</t>
  </si>
  <si>
    <t>2 02 03000 00 0000 151</t>
  </si>
  <si>
    <t>Субвенции бюджетам субъектов Российской Федерации и муниципальных образований</t>
  </si>
  <si>
    <t>2 02 03024 00 0000 151</t>
  </si>
  <si>
    <t>Субвенции местным бюджетам на выполнение передаваемых полномочий субъектов Российской Федерации</t>
  </si>
  <si>
    <t>2 02 03024 03 0000 151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</si>
  <si>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</si>
  <si>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2 02 03024 03 0100 151</t>
  </si>
  <si>
    <t>Субвенции бюджетам внутригородских муниципальных образований Санкт-Петербурга на выполнение отдельных государственных полномочий Санкт-Петербурга по организации и осуществлению деятельности по опеке и попечительству</t>
  </si>
  <si>
    <t>2 02 03024 03 0200 151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</si>
  <si>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</si>
  <si>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>2 02 03024 03 0300 151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</si>
  <si>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организации и осуществлению уборки и санитарной очистки территорий</t>
  </si>
  <si>
    <t>2 02 03027 00 0000 151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</si>
  <si>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</si>
  <si>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2 02 03027 03 0000 151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</si>
  <si>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</si>
  <si>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2 02 03027 03 0100 151</t>
  </si>
  <si>
    <t>Субвенции бюджетам внутригородских муниципальных образований Санкт-Петербурга на содержание ребенка в семье опекуна и приемной семье</t>
  </si>
  <si>
    <t>2 02 03027 03 0200 151</t>
  </si>
  <si>
    <t>Субвенции бюджетам внутригородских муниципальных образований Санкт-Петербурга на вознаграждение, причитающееся приемному родителю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</si>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</sst>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9"/>
      <name val="Arial Cyr"/>
      <charset val="204"/>
    </font>
    <font>
      <b/>
      <sz val="10"/>
      <name val="Times New Roman"/>
      <family val="1"/>
      <charset val="204"/>
    </font>
    <font>
      <b/>
      <sz val="9"/>
      <name val="Arial Cyr"/>
      <charset val="204"/>
    </font>
    <font>
      <sz val="10"/>
      <name val="Times New Roman"/>
      <family val="1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vertical="center" wrapText="1"/>
    </xf>
    <xf numFmtId="49" fontId="8" fillId="2" borderId="3" xfId="0" applyNumberFormat="1" applyFont="1" applyFill="1" applyBorder="1" applyAlignment="1">
      <alignment vertical="center" wrapText="1"/>
    </xf>
    <xf numFmtId="164" fontId="9" fillId="0" borderId="3" xfId="0" applyNumberFormat="1" applyFont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vertical="center" wrapText="1"/>
    </xf>
    <xf numFmtId="164" fontId="11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3" xfId="0" quotePrefix="1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0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/>
    <xf numFmtId="164" fontId="1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2" sqref="E2"/>
    </sheetView>
  </sheetViews>
  <sheetFormatPr defaultRowHeight="15" x14ac:dyDescent="0.25"/>
  <cols>
    <col min="1" max="1" width="5.140625" customWidth="1"/>
    <col min="2" max="2" width="13.5703125" customWidth="1"/>
    <col min="3" max="3" width="46.140625" customWidth="1"/>
    <col min="4" max="4" width="14" customWidth="1"/>
  </cols>
  <sheetData>
    <row r="1" spans="1:4" x14ac:dyDescent="0.25">
      <c r="B1" s="1"/>
      <c r="C1" s="39" t="s">
        <v>0</v>
      </c>
      <c r="D1" s="2"/>
    </row>
    <row r="2" spans="1:4" ht="36" customHeight="1" x14ac:dyDescent="0.25">
      <c r="B2" s="1"/>
      <c r="C2" s="38" t="s">
        <v>1</v>
      </c>
      <c r="D2" s="3"/>
    </row>
    <row r="3" spans="1:4" ht="22.5" customHeight="1" x14ac:dyDescent="0.25">
      <c r="A3" s="4"/>
      <c r="B3" s="5"/>
      <c r="C3" s="4" t="s">
        <v>2</v>
      </c>
    </row>
    <row r="4" spans="1:4" hidden="1" x14ac:dyDescent="0.25"/>
    <row r="5" spans="1:4" x14ac:dyDescent="0.25">
      <c r="A5" s="6" t="s">
        <v>3</v>
      </c>
      <c r="B5" s="6" t="s">
        <v>4</v>
      </c>
      <c r="C5" s="7" t="s">
        <v>5</v>
      </c>
      <c r="D5" s="6" t="s">
        <v>6</v>
      </c>
    </row>
    <row r="6" spans="1:4" x14ac:dyDescent="0.25">
      <c r="A6" s="8"/>
      <c r="B6" s="8"/>
      <c r="C6" s="9"/>
      <c r="D6" s="8"/>
    </row>
    <row r="7" spans="1:4" ht="25.5" customHeight="1" x14ac:dyDescent="0.25">
      <c r="A7" s="10" t="s">
        <v>7</v>
      </c>
      <c r="B7" s="11" t="s">
        <v>8</v>
      </c>
      <c r="C7" s="12" t="s">
        <v>9</v>
      </c>
      <c r="D7" s="13">
        <f>SUM(D8,D16,D19)</f>
        <v>66825.400000000009</v>
      </c>
    </row>
    <row r="8" spans="1:4" ht="22.5" customHeight="1" x14ac:dyDescent="0.25">
      <c r="A8" s="14" t="s">
        <v>7</v>
      </c>
      <c r="B8" s="15" t="s">
        <v>10</v>
      </c>
      <c r="C8" s="16" t="s">
        <v>11</v>
      </c>
      <c r="D8" s="17">
        <f>SUM(D9,D14)</f>
        <v>38606</v>
      </c>
    </row>
    <row r="9" spans="1:4" ht="30" customHeight="1" x14ac:dyDescent="0.25">
      <c r="A9" s="14" t="s">
        <v>7</v>
      </c>
      <c r="B9" s="15" t="s">
        <v>12</v>
      </c>
      <c r="C9" s="16" t="s">
        <v>13</v>
      </c>
      <c r="D9" s="17">
        <f>SUM(D10,D12)</f>
        <v>27706</v>
      </c>
    </row>
    <row r="10" spans="1:4" ht="34.5" customHeight="1" x14ac:dyDescent="0.25">
      <c r="A10" s="14" t="s">
        <v>7</v>
      </c>
      <c r="B10" s="15" t="s">
        <v>14</v>
      </c>
      <c r="C10" s="18" t="s">
        <v>15</v>
      </c>
      <c r="D10" s="17">
        <f>SUM(D11:D11)</f>
        <v>20779.5</v>
      </c>
    </row>
    <row r="11" spans="1:4" ht="27" customHeight="1" x14ac:dyDescent="0.25">
      <c r="A11" s="14" t="s">
        <v>16</v>
      </c>
      <c r="B11" s="19" t="s">
        <v>17</v>
      </c>
      <c r="C11" s="16" t="s">
        <v>18</v>
      </c>
      <c r="D11" s="17">
        <v>20779.5</v>
      </c>
    </row>
    <row r="12" spans="1:4" ht="43.5" customHeight="1" x14ac:dyDescent="0.25">
      <c r="A12" s="14" t="s">
        <v>7</v>
      </c>
      <c r="B12" s="15" t="s">
        <v>19</v>
      </c>
      <c r="C12" s="20" t="s">
        <v>20</v>
      </c>
      <c r="D12" s="17">
        <v>6926.5</v>
      </c>
    </row>
    <row r="13" spans="1:4" ht="36.75" customHeight="1" x14ac:dyDescent="0.25">
      <c r="A13" s="14" t="s">
        <v>16</v>
      </c>
      <c r="B13" s="15" t="s">
        <v>21</v>
      </c>
      <c r="C13" s="16" t="s">
        <v>20</v>
      </c>
      <c r="D13" s="17">
        <v>6926.5</v>
      </c>
    </row>
    <row r="14" spans="1:4" ht="33" customHeight="1" x14ac:dyDescent="0.25">
      <c r="A14" s="14" t="s">
        <v>7</v>
      </c>
      <c r="B14" s="15" t="s">
        <v>22</v>
      </c>
      <c r="C14" s="16" t="s">
        <v>23</v>
      </c>
      <c r="D14" s="21">
        <f>SUM(D15:D15)</f>
        <v>10900</v>
      </c>
    </row>
    <row r="15" spans="1:4" ht="29.25" customHeight="1" x14ac:dyDescent="0.25">
      <c r="A15" s="14" t="s">
        <v>16</v>
      </c>
      <c r="B15" s="15" t="s">
        <v>24</v>
      </c>
      <c r="C15" s="16" t="s">
        <v>23</v>
      </c>
      <c r="D15" s="21">
        <v>10900</v>
      </c>
    </row>
    <row r="16" spans="1:4" ht="24.75" customHeight="1" x14ac:dyDescent="0.25">
      <c r="A16" s="14" t="s">
        <v>7</v>
      </c>
      <c r="B16" s="15" t="s">
        <v>25</v>
      </c>
      <c r="C16" s="16" t="s">
        <v>26</v>
      </c>
      <c r="D16" s="17">
        <f>D17</f>
        <v>27102.1</v>
      </c>
    </row>
    <row r="17" spans="1:4" ht="21.75" customHeight="1" x14ac:dyDescent="0.25">
      <c r="A17" s="14" t="s">
        <v>16</v>
      </c>
      <c r="B17" s="15" t="s">
        <v>27</v>
      </c>
      <c r="C17" s="16" t="s">
        <v>28</v>
      </c>
      <c r="D17" s="17">
        <f>D18</f>
        <v>27102.1</v>
      </c>
    </row>
    <row r="18" spans="1:4" ht="59.25" customHeight="1" x14ac:dyDescent="0.25">
      <c r="A18" s="14" t="s">
        <v>16</v>
      </c>
      <c r="B18" s="15" t="s">
        <v>29</v>
      </c>
      <c r="C18" s="16" t="s">
        <v>30</v>
      </c>
      <c r="D18" s="17">
        <v>27102.1</v>
      </c>
    </row>
    <row r="19" spans="1:4" ht="28.5" customHeight="1" x14ac:dyDescent="0.25">
      <c r="A19" s="14" t="s">
        <v>7</v>
      </c>
      <c r="B19" s="22" t="s">
        <v>31</v>
      </c>
      <c r="C19" s="23" t="s">
        <v>32</v>
      </c>
      <c r="D19" s="17">
        <f>D20+D21</f>
        <v>1117.3</v>
      </c>
    </row>
    <row r="20" spans="1:4" ht="65.25" customHeight="1" x14ac:dyDescent="0.25">
      <c r="A20" s="14" t="s">
        <v>16</v>
      </c>
      <c r="B20" s="22" t="s">
        <v>33</v>
      </c>
      <c r="C20" s="24" t="s">
        <v>34</v>
      </c>
      <c r="D20" s="25">
        <v>247</v>
      </c>
    </row>
    <row r="21" spans="1:4" ht="36.75" customHeight="1" x14ac:dyDescent="0.25">
      <c r="A21" s="14" t="s">
        <v>7</v>
      </c>
      <c r="B21" s="22" t="s">
        <v>35</v>
      </c>
      <c r="C21" s="23" t="s">
        <v>36</v>
      </c>
      <c r="D21" s="25">
        <f>D22</f>
        <v>870.3</v>
      </c>
    </row>
    <row r="22" spans="1:4" ht="60" customHeight="1" x14ac:dyDescent="0.25">
      <c r="A22" s="14" t="s">
        <v>7</v>
      </c>
      <c r="B22" s="22" t="s">
        <v>37</v>
      </c>
      <c r="C22" s="23" t="s">
        <v>38</v>
      </c>
      <c r="D22" s="25">
        <f>SUM(D23:D25)</f>
        <v>870.3</v>
      </c>
    </row>
    <row r="23" spans="1:4" ht="55.5" customHeight="1" x14ac:dyDescent="0.25">
      <c r="A23" s="14" t="s">
        <v>39</v>
      </c>
      <c r="B23" s="22" t="s">
        <v>40</v>
      </c>
      <c r="C23" s="23" t="s">
        <v>41</v>
      </c>
      <c r="D23" s="25">
        <v>510</v>
      </c>
    </row>
    <row r="24" spans="1:4" ht="52.5" customHeight="1" x14ac:dyDescent="0.25">
      <c r="A24" s="14" t="s">
        <v>42</v>
      </c>
      <c r="B24" s="22" t="s">
        <v>40</v>
      </c>
      <c r="C24" s="23" t="s">
        <v>41</v>
      </c>
      <c r="D24" s="25">
        <v>330</v>
      </c>
    </row>
    <row r="25" spans="1:4" ht="53.25" customHeight="1" x14ac:dyDescent="0.25">
      <c r="A25" s="14" t="s">
        <v>43</v>
      </c>
      <c r="B25" s="22" t="s">
        <v>40</v>
      </c>
      <c r="C25" s="23" t="s">
        <v>41</v>
      </c>
      <c r="D25" s="25">
        <v>30.3</v>
      </c>
    </row>
    <row r="26" spans="1:4" ht="21.75" customHeight="1" x14ac:dyDescent="0.25">
      <c r="A26" s="26" t="s">
        <v>7</v>
      </c>
      <c r="B26" s="27" t="s">
        <v>44</v>
      </c>
      <c r="C26" s="28" t="s">
        <v>45</v>
      </c>
      <c r="D26" s="29">
        <f>D27</f>
        <v>27987</v>
      </c>
    </row>
    <row r="27" spans="1:4" ht="38.25" customHeight="1" x14ac:dyDescent="0.25">
      <c r="A27" s="15" t="s">
        <v>7</v>
      </c>
      <c r="B27" s="22" t="s">
        <v>46</v>
      </c>
      <c r="C27" s="23" t="s">
        <v>47</v>
      </c>
      <c r="D27" s="25">
        <f>SUM(D28,D31)</f>
        <v>27987</v>
      </c>
    </row>
    <row r="28" spans="1:4" ht="42" customHeight="1" x14ac:dyDescent="0.25">
      <c r="A28" s="15" t="s">
        <v>7</v>
      </c>
      <c r="B28" s="22" t="s">
        <v>48</v>
      </c>
      <c r="C28" s="23" t="s">
        <v>49</v>
      </c>
      <c r="D28" s="30">
        <f>D29</f>
        <v>16381.2</v>
      </c>
    </row>
    <row r="29" spans="1:4" ht="24.75" customHeight="1" x14ac:dyDescent="0.25">
      <c r="A29" s="15" t="s">
        <v>7</v>
      </c>
      <c r="B29" s="22" t="s">
        <v>50</v>
      </c>
      <c r="C29" s="31" t="s">
        <v>51</v>
      </c>
      <c r="D29" s="30">
        <f>D30</f>
        <v>16381.2</v>
      </c>
    </row>
    <row r="30" spans="1:4" ht="39.75" customHeight="1" x14ac:dyDescent="0.25">
      <c r="A30" s="15" t="s">
        <v>52</v>
      </c>
      <c r="B30" s="22" t="s">
        <v>53</v>
      </c>
      <c r="C30" s="31" t="s">
        <v>54</v>
      </c>
      <c r="D30" s="30">
        <v>16381.2</v>
      </c>
    </row>
    <row r="31" spans="1:4" ht="31.5" customHeight="1" x14ac:dyDescent="0.25">
      <c r="A31" s="15" t="s">
        <v>7</v>
      </c>
      <c r="B31" s="22" t="s">
        <v>55</v>
      </c>
      <c r="C31" s="32" t="s">
        <v>56</v>
      </c>
      <c r="D31" s="30">
        <f>SUM(D32,D37)</f>
        <v>11605.800000000001</v>
      </c>
    </row>
    <row r="32" spans="1:4" ht="40.5" customHeight="1" x14ac:dyDescent="0.25">
      <c r="A32" s="15" t="s">
        <v>7</v>
      </c>
      <c r="B32" s="22" t="s">
        <v>57</v>
      </c>
      <c r="C32" s="23" t="s">
        <v>58</v>
      </c>
      <c r="D32" s="30">
        <f>D33</f>
        <v>8606.3000000000011</v>
      </c>
    </row>
    <row r="33" spans="1:4" ht="51" customHeight="1" x14ac:dyDescent="0.25">
      <c r="A33" s="15" t="s">
        <v>52</v>
      </c>
      <c r="B33" s="22" t="s">
        <v>59</v>
      </c>
      <c r="C33" s="23" t="s">
        <v>60</v>
      </c>
      <c r="D33" s="30">
        <f>SUM(D34:D36)</f>
        <v>8606.3000000000011</v>
      </c>
    </row>
    <row r="34" spans="1:4" ht="63" customHeight="1" x14ac:dyDescent="0.25">
      <c r="A34" s="15" t="s">
        <v>52</v>
      </c>
      <c r="B34" s="22" t="s">
        <v>61</v>
      </c>
      <c r="C34" s="23" t="s">
        <v>62</v>
      </c>
      <c r="D34" s="30">
        <v>1355.4</v>
      </c>
    </row>
    <row r="35" spans="1:4" ht="87.75" customHeight="1" x14ac:dyDescent="0.25">
      <c r="A35" s="15" t="s">
        <v>52</v>
      </c>
      <c r="B35" s="22" t="s">
        <v>63</v>
      </c>
      <c r="C35" s="33" t="s">
        <v>64</v>
      </c>
      <c r="D35" s="25">
        <v>5.3</v>
      </c>
    </row>
    <row r="36" spans="1:4" ht="63" customHeight="1" x14ac:dyDescent="0.25">
      <c r="A36" s="15" t="s">
        <v>52</v>
      </c>
      <c r="B36" s="22" t="s">
        <v>65</v>
      </c>
      <c r="C36" s="23" t="s">
        <v>66</v>
      </c>
      <c r="D36" s="25">
        <v>7245.6</v>
      </c>
    </row>
    <row r="37" spans="1:4" ht="65.25" customHeight="1" x14ac:dyDescent="0.25">
      <c r="A37" s="15" t="s">
        <v>7</v>
      </c>
      <c r="B37" s="22" t="s">
        <v>67</v>
      </c>
      <c r="C37" s="23" t="s">
        <v>68</v>
      </c>
      <c r="D37" s="30">
        <f>D38</f>
        <v>2999.5</v>
      </c>
    </row>
    <row r="38" spans="1:4" ht="63" customHeight="1" x14ac:dyDescent="0.25">
      <c r="A38" s="15" t="s">
        <v>52</v>
      </c>
      <c r="B38" s="22" t="s">
        <v>69</v>
      </c>
      <c r="C38" s="23" t="s">
        <v>70</v>
      </c>
      <c r="D38" s="30">
        <f>SUM(D39:D40)</f>
        <v>2999.5</v>
      </c>
    </row>
    <row r="39" spans="1:4" ht="41.25" customHeight="1" x14ac:dyDescent="0.25">
      <c r="A39" s="15" t="s">
        <v>52</v>
      </c>
      <c r="B39" s="22" t="s">
        <v>71</v>
      </c>
      <c r="C39" s="23" t="s">
        <v>72</v>
      </c>
      <c r="D39" s="25">
        <v>2274.9</v>
      </c>
    </row>
    <row r="40" spans="1:4" ht="39" customHeight="1" x14ac:dyDescent="0.25">
      <c r="A40" s="15" t="s">
        <v>52</v>
      </c>
      <c r="B40" s="22" t="s">
        <v>73</v>
      </c>
      <c r="C40" s="23" t="s">
        <v>74</v>
      </c>
      <c r="D40" s="25">
        <v>724.6</v>
      </c>
    </row>
    <row r="41" spans="1:4" x14ac:dyDescent="0.25">
      <c r="A41" s="34"/>
      <c r="B41" s="35"/>
      <c r="C41" s="36" t="s">
        <v>75</v>
      </c>
      <c r="D41" s="37">
        <f>SUM(D7,D26)</f>
        <v>94812.400000000009</v>
      </c>
    </row>
  </sheetData>
  <mergeCells count="4">
    <mergeCell ref="A5:A6"/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Shapina</dc:creator>
  <cp:lastModifiedBy>Shapina</cp:lastModifiedBy>
  <dcterms:created xsi:type="dcterms:W3CDTF">2014-01-16T06:29:38Z</dcterms:created>
  <dcterms:modified xsi:type="dcterms:W3CDTF">2014-01-16T06:40:24Z</dcterms:modified>
</cp:coreProperties>
</file>