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esktop\github\OpenCore\Hardware\OpenCore_Carrier_Board\Project Outputs for OpenCore_Carrier_Board\"/>
    </mc:Choice>
  </mc:AlternateContent>
  <xr:revisionPtr revIDLastSave="0" documentId="13_ncr:1_{E5B4F71C-1FE9-4681-8E5F-D70D7F7B5C9B}" xr6:coauthVersionLast="47" xr6:coauthVersionMax="47" xr10:uidLastSave="{00000000-0000-0000-0000-000000000000}"/>
  <bookViews>
    <workbookView xWindow="-96" yWindow="-96" windowWidth="23232" windowHeight="12432" xr2:uid="{4797087A-9632-406B-A452-DAE3AB131862}"/>
  </bookViews>
  <sheets>
    <sheet name="BOM_OpenCore_Carrier_Board" sheetId="1" r:id="rId1"/>
  </sheets>
  <definedNames>
    <definedName name="_xlnm.Print_Titles" localSheetId="0">BOM_OpenCore_Carrier_Board!$1:$1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  <c r="H9" i="1"/>
  <c r="H8" i="1"/>
  <c r="H7" i="1"/>
  <c r="H6" i="1"/>
  <c r="H5" i="1"/>
  <c r="H4" i="1"/>
  <c r="H3" i="1"/>
  <c r="H2" i="1"/>
  <c r="H39" i="1"/>
  <c r="H38" i="1"/>
  <c r="H36" i="1"/>
  <c r="H35" i="1"/>
  <c r="H34" i="1"/>
  <c r="H33" i="1"/>
  <c r="H32" i="1"/>
  <c r="H31" i="1"/>
  <c r="H30" i="1"/>
  <c r="H29" i="1"/>
  <c r="H28" i="1"/>
  <c r="H27" i="1"/>
  <c r="H26" i="1"/>
  <c r="H25" i="1"/>
  <c r="H23" i="1"/>
  <c r="H22" i="1"/>
  <c r="H18" i="1"/>
  <c r="H19" i="1"/>
  <c r="H20" i="1"/>
  <c r="H24" i="1"/>
  <c r="H41" i="1"/>
  <c r="H42" i="1"/>
  <c r="H43" i="1"/>
  <c r="H44" i="1"/>
  <c r="H45" i="1"/>
  <c r="H46" i="1"/>
  <c r="H47" i="1"/>
  <c r="H48" i="1"/>
  <c r="H49" i="1"/>
  <c r="H50" i="1"/>
  <c r="H51" i="1"/>
  <c r="H52" i="1"/>
  <c r="H17" i="1"/>
</calcChain>
</file>

<file path=xl/sharedStrings.xml><?xml version="1.0" encoding="utf-8"?>
<sst xmlns="http://schemas.openxmlformats.org/spreadsheetml/2006/main" count="264" uniqueCount="189">
  <si>
    <t>Comment</t>
  </si>
  <si>
    <t>Description</t>
  </si>
  <si>
    <t>Designator</t>
  </si>
  <si>
    <t>Footprint</t>
  </si>
  <si>
    <t>LibRef</t>
  </si>
  <si>
    <t>Quantity</t>
  </si>
  <si>
    <t>CAP_0402</t>
  </si>
  <si>
    <t>CAP CER 0.1UF 25V X5R 0402</t>
  </si>
  <si>
    <t>C200, C207, C208, C215, C220, C223, C224, C226, C231, C233, C234, C236, C300, C301, C303, C400, C401, C402, C403, C500, C502, C600, C602, C604, C700, C701, C702, C703, C704, C705, C706, C707, C708, C709, C800, C801, C802, C803, C804, C805, C806, C807, C808, C810, C811, C812, C813, C905, C906, C907, C908, C1000, C1001, C1002, C1003, C1200, C1201, C1202</t>
  </si>
  <si>
    <t>CAP0402</t>
  </si>
  <si>
    <t>CAP_CL05A104KA5NNNC</t>
  </si>
  <si>
    <t>CAP CER 22PF 50V C0G/NP0 0402</t>
  </si>
  <si>
    <t>C201</t>
  </si>
  <si>
    <t>CAP_CL05C220JB51PNC</t>
  </si>
  <si>
    <t>CAP_0805</t>
  </si>
  <si>
    <t>CAP CER 10UF 25V X5R 0805</t>
  </si>
  <si>
    <t>C204, C205, C206, C218, C219, C221, C222, C230, C232, C302, C304, C501, C503, C601, C603, C605</t>
  </si>
  <si>
    <t>CAP0805</t>
  </si>
  <si>
    <t>CAP_CL21A106KAYNNNE</t>
  </si>
  <si>
    <t>CAP CER 22UF 25V X5R 0805</t>
  </si>
  <si>
    <t>C209, C210, C211, C212, C225, C227, C235, C237, C710, C711, C712, C713, C714, C900, C901, C902, C903, C904</t>
  </si>
  <si>
    <t>CAP_CL21A226MAYNNNE</t>
  </si>
  <si>
    <t>CAP CER 1UF 25V X5R 0603</t>
  </si>
  <si>
    <t>C214</t>
  </si>
  <si>
    <t>CAP_CL10A105KA8NNNC</t>
  </si>
  <si>
    <t>CAP CER 56PF 50V C0G/NPO 0402</t>
  </si>
  <si>
    <t>C216, C217</t>
  </si>
  <si>
    <t>CAP_CC0402JRNPO9BN560</t>
  </si>
  <si>
    <t>CAP CER 120PF 50V C0G/NP0 0402</t>
  </si>
  <si>
    <t>C228, C229</t>
  </si>
  <si>
    <t>CAP_CL05C121JB51PNC</t>
  </si>
  <si>
    <t>CAP CER 0.047UF 25V X7R 0402</t>
  </si>
  <si>
    <t>C1004</t>
  </si>
  <si>
    <t>CAP_GRM155R71E473KA88D</t>
  </si>
  <si>
    <t>ESD321DYAR</t>
  </si>
  <si>
    <t>TVS DIODE 3.6VWM 6.3VC SOT5X3</t>
  </si>
  <si>
    <t>D304, D305, D400, D401, D402, D901, D902, D904, D905, D906</t>
  </si>
  <si>
    <t>TI_SOD523</t>
  </si>
  <si>
    <t>TVS DIODE 15VWM 24.4VC DO214AC</t>
  </si>
  <si>
    <t>24.4V Clamp 16.4A Ipp Tvs Diode Surface Mount DO-214AC (SMA)</t>
  </si>
  <si>
    <t>D900</t>
  </si>
  <si>
    <t>LITTLEFUSE_DO-2014</t>
  </si>
  <si>
    <t>SMAJ15CA</t>
  </si>
  <si>
    <t>S1A-13-F</t>
  </si>
  <si>
    <t>Diode 50 V 1A Surface Mount SMA</t>
  </si>
  <si>
    <t>D903</t>
  </si>
  <si>
    <t>DIODES_SMA</t>
  </si>
  <si>
    <t>ESD9B5.0ST5G</t>
  </si>
  <si>
    <t>TVS DIODE 5VWM SOD923</t>
  </si>
  <si>
    <t>D1000</t>
  </si>
  <si>
    <t>ONSEMI_SOD-923</t>
  </si>
  <si>
    <t>GENERIC LED - ORANGE</t>
  </si>
  <si>
    <t>D1100, D1101</t>
  </si>
  <si>
    <t>LED_0603</t>
  </si>
  <si>
    <t>.LED_ORANGE</t>
  </si>
  <si>
    <t>GENERIC LED - GREEN</t>
  </si>
  <si>
    <t>D1102, D1103, D1104, D1105, D1106, D1107, D1108, D1109</t>
  </si>
  <si>
    <t>.LED_GREEN</t>
  </si>
  <si>
    <t>FUSE_4A_0603</t>
  </si>
  <si>
    <t>FUSE SMD 4A 32V</t>
  </si>
  <si>
    <t>F900</t>
  </si>
  <si>
    <t>FUSE_0603</t>
  </si>
  <si>
    <t>M20-9770246</t>
  </si>
  <si>
    <t>CONN HEADER VERT 2POS 2.54MM</t>
  </si>
  <si>
    <t>J301, J401, J402, J403, J902</t>
  </si>
  <si>
    <t>61300211121</t>
  </si>
  <si>
    <t>0472720001</t>
  </si>
  <si>
    <t>CONN RCPT DISPLAYPORT 20P SMD RA</t>
  </si>
  <si>
    <t>J800</t>
  </si>
  <si>
    <t>0455580003</t>
  </si>
  <si>
    <t>Connector Header Through Hole, Right Angle 6 position 0.165" (4.20mm)</t>
  </si>
  <si>
    <t>J900</t>
  </si>
  <si>
    <t>FTSH-105-01-F-DV-K</t>
  </si>
  <si>
    <t>CONN HEADER SMD 10POS 1.27MM</t>
  </si>
  <si>
    <t>J901</t>
  </si>
  <si>
    <t>FTSH-105-01-F-DV-K-P-TR</t>
  </si>
  <si>
    <t>IHLP5050CEER1R5M01</t>
  </si>
  <si>
    <t>FIXED IND 1.5UH 19A 5.5 MOHM SMD</t>
  </si>
  <si>
    <t>L200</t>
  </si>
  <si>
    <t>IND_IHLP5050CEER1R5M01</t>
  </si>
  <si>
    <t>SDCHA1V6045-2R2-R</t>
  </si>
  <si>
    <t>IND SMD POWER 2.2UH 6.0A</t>
  </si>
  <si>
    <t>L201, L202</t>
  </si>
  <si>
    <t>IND_SDCHA1V6045-2R2-R</t>
  </si>
  <si>
    <t>DFE252012F-1R0M</t>
  </si>
  <si>
    <t>FIXED IND 1UH 3.3A 0.04OHM SMD</t>
  </si>
  <si>
    <t>L203, L204</t>
  </si>
  <si>
    <t>IND_2520</t>
  </si>
  <si>
    <t>IND_DFE252012F-1R0M</t>
  </si>
  <si>
    <t>BSS138PW,115</t>
  </si>
  <si>
    <t>MOSFET N-CH 60V 320MA SOT323</t>
  </si>
  <si>
    <t>Q1100, Q1101, Q1102, Q1103, Q1104, Q1105, Q1106, Q1107, Q1108, Q1109, Q1200, Q1201</t>
  </si>
  <si>
    <t>NEXPERIA_SOT323</t>
  </si>
  <si>
    <t>RES_0402</t>
  </si>
  <si>
    <t>RES 100K OHM 1% 1/16W 0402</t>
  </si>
  <si>
    <t>R200, R206, R219, R220, R804, R805, R812</t>
  </si>
  <si>
    <t>RES0402</t>
  </si>
  <si>
    <t>.RES_RC0402FR-07100KL</t>
  </si>
  <si>
    <t>RES 0 OHM JUMPER 1/16W 0402</t>
  </si>
  <si>
    <t>R201, R203, R207, R209, R213, R214, R215, R217, R300, R301, R303, R304, R703, R707, R806, R809, R810, R811, R904, R905, R1201, R1202</t>
  </si>
  <si>
    <t>.RES_RC0402JR-070RL</t>
  </si>
  <si>
    <t>RES 147K OHM 1% 1/16W 0402</t>
  </si>
  <si>
    <t>R202</t>
  </si>
  <si>
    <t>.RES_RC0402FR-07147KL</t>
  </si>
  <si>
    <t>RES 20K OHM 1% 1/16W 0402</t>
  </si>
  <si>
    <t>R204, R205</t>
  </si>
  <si>
    <t>.RES_RC0402FR-0720KL</t>
  </si>
  <si>
    <t>RES 45.3K OHM 1% 1/16W 0402</t>
  </si>
  <si>
    <t>R208, R210</t>
  </si>
  <si>
    <t>.RES_RC0402FR-0745K3L</t>
  </si>
  <si>
    <t>RES 10K OHM 1% 1/16W 0402</t>
  </si>
  <si>
    <t>R211, R212, R402, R1200, R1204</t>
  </si>
  <si>
    <t>.RES_RC0402FR-0710KL</t>
  </si>
  <si>
    <t>RES 200K OHM 1% 1/16W 0402</t>
  </si>
  <si>
    <t>R216, R218</t>
  </si>
  <si>
    <t>.RES_RC0402FR-07200KL</t>
  </si>
  <si>
    <t>RES 4.7K OHM 1% 1/16W 0402</t>
  </si>
  <si>
    <t>R305, R400, R401, R700, R900, R901, R902, R903</t>
  </si>
  <si>
    <t>.RES_RC0402FR-074K7L</t>
  </si>
  <si>
    <t>RES 2.49K OHM 1% 1/16W 0402</t>
  </si>
  <si>
    <t>R800</t>
  </si>
  <si>
    <t>.RES_RC0402FR-072K49L</t>
  </si>
  <si>
    <t>RES 1.5K OHM 1% 1/16W 0402</t>
  </si>
  <si>
    <t>R801</t>
  </si>
  <si>
    <t>.RES_RC0402FR-071K5L</t>
  </si>
  <si>
    <t>RES 49.9 OHM 1% 1/16W 0402</t>
  </si>
  <si>
    <t>R802, R803</t>
  </si>
  <si>
    <t>.RES_RC0402FR-0749R9L</t>
  </si>
  <si>
    <t>RES 1M OHM 1% 1/16W 0402</t>
  </si>
  <si>
    <t>R807, R808</t>
  </si>
  <si>
    <t>.RES_RC0402FR-071ML</t>
  </si>
  <si>
    <t>RES 300 OHM 1% 1/16W 0402</t>
  </si>
  <si>
    <t>.RES_RC0402FR-07300RL</t>
  </si>
  <si>
    <t>RES 33 OHM 1% 1/16W 0402</t>
  </si>
  <si>
    <t>R1203, R1205, R1206, R1207</t>
  </si>
  <si>
    <t>.RES_RC0402FR-0733RL</t>
  </si>
  <si>
    <t>SW_SLIDE_TOGGLE</t>
  </si>
  <si>
    <t>SWITCH SLIDE SPDT 5A 28V</t>
  </si>
  <si>
    <t>S900</t>
  </si>
  <si>
    <t>500SSP1S2M2QEA</t>
  </si>
  <si>
    <t>PTS_647_SN50_SMTR2_LFS</t>
  </si>
  <si>
    <t>SWITCH TACTILE SPST-NO 0.05A 12V</t>
  </si>
  <si>
    <t>SW1000</t>
  </si>
  <si>
    <t>TACTILE_SW_4.5MM</t>
  </si>
  <si>
    <t>TPS51386RJNR</t>
  </si>
  <si>
    <t>IC REG BUCK ADJ 8A 12-PowerVFQFN</t>
  </si>
  <si>
    <t>U200</t>
  </si>
  <si>
    <t>TI_RJN0012A_POWERVQFN12</t>
  </si>
  <si>
    <t>TPS563257DRLR</t>
  </si>
  <si>
    <t>IC REG BUCK ADJ 3A SOT563</t>
  </si>
  <si>
    <t>U201, U202</t>
  </si>
  <si>
    <t>TI_SOT6_DRL0006A</t>
  </si>
  <si>
    <t>TPS62A01ADRL</t>
  </si>
  <si>
    <t>IC REG BUCK ADJ 1A SOT5X3</t>
  </si>
  <si>
    <t>U203, U204</t>
  </si>
  <si>
    <t>74LVC1T45GW,125</t>
  </si>
  <si>
    <t>IC TRANSLTR BIDIRECTIONAL 6TSSOP</t>
  </si>
  <si>
    <t>U700</t>
  </si>
  <si>
    <t>NEXPERIA_TSSOP6</t>
  </si>
  <si>
    <t>74AVC4T245PW,118</t>
  </si>
  <si>
    <t>IC TRANSLATION TXRX 3.6V 16TSSOP</t>
  </si>
  <si>
    <t>U800</t>
  </si>
  <si>
    <t>SOP65P640X110-16N</t>
  </si>
  <si>
    <t>SN65LVDS180PWR</t>
  </si>
  <si>
    <t>IC TRANSCEIVER FULL 1/1 14TSSOP</t>
  </si>
  <si>
    <t>U801</t>
  </si>
  <si>
    <t>TI_TSSOP14_PW</t>
  </si>
  <si>
    <t>824012823</t>
  </si>
  <si>
    <t>TVS DIODE 3.3VWM 13VC DFN1210-6</t>
  </si>
  <si>
    <t>U802</t>
  </si>
  <si>
    <t>SN74LXC1T14DCKR</t>
  </si>
  <si>
    <t>IC TRANSLATOR UNIDIR SC70-5</t>
  </si>
  <si>
    <t>U1000</t>
  </si>
  <si>
    <t>TI_SC70_DCK0005A</t>
  </si>
  <si>
    <t>TPS3840PH30DBVR</t>
  </si>
  <si>
    <t>IC SUPERVISOR 1 CHANNEL SOT23-5</t>
  </si>
  <si>
    <t>U1001</t>
  </si>
  <si>
    <t>TI_SOT23_DBV0005A</t>
  </si>
  <si>
    <t>DSC1123CI1-027.0000</t>
  </si>
  <si>
    <t>MEMS OSC XO 27.0000MHZ LVDS SMD</t>
  </si>
  <si>
    <t>U1200</t>
  </si>
  <si>
    <t>MICROCHIP_VDFN-6_H5A</t>
  </si>
  <si>
    <t>DSC557-0344FI0T</t>
  </si>
  <si>
    <t>IC CLOCK GEN PCIE 14QFN</t>
  </si>
  <si>
    <t>U1201</t>
  </si>
  <si>
    <t>MICROCHIP_QFN2532-14</t>
  </si>
  <si>
    <t>Manufacturer Part Number</t>
  </si>
  <si>
    <t>R1100, R1101, R1104, R1105, R1106, R1107, R1108, R1109, R1110, R1111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</si>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</sst>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B6EF-6284-4A17-A580-EAAD8F57287C}">
  <dimension ref="A1:M52"/>
  <sheetViews>
    <sheetView tabSelected="1" topLeftCell="B1" workbookViewId="0">
      <selection activeCell="C47" sqref="C47"/>
    </sheetView>
  </sheetViews>
  <sheetFormatPr defaultRowHeight="14.4" x14ac:dyDescent="0.55000000000000004"/>
  <cols>
    <col min="1" max="6" width="19.68359375" customWidth="1"/>
    <col min="7" max="7" width="16.578125" customWidth="1"/>
  </cols>
  <sheetData>
    <row r="1" spans="1:13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4" t="s">
        <v>186</v>
      </c>
      <c r="M1" s="4" t="s">
        <v>188</v>
      </c>
    </row>
    <row r="2" spans="1:13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58</v>
      </c>
      <c r="G2" s="1"/>
      <c r="H2" t="str">
        <f t="shared" ref="H2:H9" si="0">_xlfn.TEXTAFTER(E2,"_",,,,)</f>
        <v>CL05A104KA5NNNC</v>
      </c>
      <c r="M2">
        <f>F2*5</f>
        <v>290</v>
      </c>
    </row>
    <row r="3" spans="1:13" x14ac:dyDescent="0.55000000000000004">
      <c r="A3" s="2" t="s">
        <v>6</v>
      </c>
      <c r="B3" s="2" t="s">
        <v>11</v>
      </c>
      <c r="C3" s="2" t="s">
        <v>12</v>
      </c>
      <c r="D3" s="2" t="s">
        <v>9</v>
      </c>
      <c r="E3" s="2" t="s">
        <v>13</v>
      </c>
      <c r="F3" s="1">
        <v>1</v>
      </c>
      <c r="G3" s="1"/>
      <c r="H3" t="str">
        <f t="shared" si="0"/>
        <v>CL05C220JB51PNC</v>
      </c>
      <c r="M3">
        <f t="shared" ref="M3:M52" si="1">F3*5</f>
        <v>5</v>
      </c>
    </row>
    <row r="4" spans="1:13" x14ac:dyDescent="0.5500000000000000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16</v>
      </c>
      <c r="G4" s="1"/>
      <c r="H4" t="str">
        <f t="shared" si="0"/>
        <v>CL21A106KAYNNNE</v>
      </c>
      <c r="M4">
        <f t="shared" si="1"/>
        <v>80</v>
      </c>
    </row>
    <row r="5" spans="1:13" x14ac:dyDescent="0.55000000000000004">
      <c r="A5" s="2" t="s">
        <v>14</v>
      </c>
      <c r="B5" s="2" t="s">
        <v>19</v>
      </c>
      <c r="C5" s="2" t="s">
        <v>20</v>
      </c>
      <c r="D5" s="2" t="s">
        <v>17</v>
      </c>
      <c r="E5" s="2" t="s">
        <v>21</v>
      </c>
      <c r="F5" s="1">
        <v>18</v>
      </c>
      <c r="G5" s="1"/>
      <c r="H5" t="str">
        <f t="shared" si="0"/>
        <v>CL21A226MAYNNNE</v>
      </c>
      <c r="M5">
        <f t="shared" si="1"/>
        <v>90</v>
      </c>
    </row>
    <row r="6" spans="1:13" x14ac:dyDescent="0.55000000000000004">
      <c r="A6" s="2" t="s">
        <v>6</v>
      </c>
      <c r="B6" s="2" t="s">
        <v>22</v>
      </c>
      <c r="C6" s="2" t="s">
        <v>23</v>
      </c>
      <c r="D6" s="2" t="s">
        <v>9</v>
      </c>
      <c r="E6" s="2" t="s">
        <v>24</v>
      </c>
      <c r="F6" s="1">
        <v>1</v>
      </c>
      <c r="G6" s="1"/>
      <c r="H6" t="str">
        <f t="shared" si="0"/>
        <v>CL10A105KA8NNNC</v>
      </c>
      <c r="M6">
        <f t="shared" si="1"/>
        <v>5</v>
      </c>
    </row>
    <row r="7" spans="1:13" x14ac:dyDescent="0.55000000000000004">
      <c r="A7" s="2" t="s">
        <v>6</v>
      </c>
      <c r="B7" s="2" t="s">
        <v>25</v>
      </c>
      <c r="C7" s="2" t="s">
        <v>26</v>
      </c>
      <c r="D7" s="2" t="s">
        <v>9</v>
      </c>
      <c r="E7" s="2" t="s">
        <v>27</v>
      </c>
      <c r="F7" s="1">
        <v>2</v>
      </c>
      <c r="G7" s="1"/>
      <c r="H7" t="str">
        <f t="shared" si="0"/>
        <v>CC0402JRNPO9BN560</v>
      </c>
      <c r="M7">
        <f t="shared" si="1"/>
        <v>10</v>
      </c>
    </row>
    <row r="8" spans="1:13" x14ac:dyDescent="0.55000000000000004">
      <c r="A8" s="2" t="s">
        <v>6</v>
      </c>
      <c r="B8" s="2" t="s">
        <v>28</v>
      </c>
      <c r="C8" s="2" t="s">
        <v>29</v>
      </c>
      <c r="D8" s="2" t="s">
        <v>9</v>
      </c>
      <c r="E8" s="2" t="s">
        <v>30</v>
      </c>
      <c r="F8" s="1">
        <v>2</v>
      </c>
      <c r="G8" s="1"/>
      <c r="H8" t="str">
        <f t="shared" si="0"/>
        <v>CL05C121JB51PNC</v>
      </c>
      <c r="M8">
        <f t="shared" si="1"/>
        <v>10</v>
      </c>
    </row>
    <row r="9" spans="1:13" x14ac:dyDescent="0.55000000000000004">
      <c r="A9" s="2" t="s">
        <v>6</v>
      </c>
      <c r="B9" s="2" t="s">
        <v>31</v>
      </c>
      <c r="C9" s="2" t="s">
        <v>32</v>
      </c>
      <c r="D9" s="2" t="s">
        <v>9</v>
      </c>
      <c r="E9" s="2" t="s">
        <v>33</v>
      </c>
      <c r="F9" s="1">
        <v>1</v>
      </c>
      <c r="G9" s="1"/>
      <c r="H9" t="str">
        <f t="shared" si="0"/>
        <v>GRM155R71E473KA88D</v>
      </c>
      <c r="M9">
        <f t="shared" si="1"/>
        <v>5</v>
      </c>
    </row>
    <row r="10" spans="1:13" x14ac:dyDescent="0.55000000000000004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1">
        <v>10</v>
      </c>
      <c r="G10" s="1"/>
      <c r="H10" s="2" t="s">
        <v>34</v>
      </c>
      <c r="M10">
        <f t="shared" si="1"/>
        <v>50</v>
      </c>
    </row>
    <row r="11" spans="1:13" x14ac:dyDescent="0.55000000000000004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1</v>
      </c>
      <c r="G11" s="1"/>
      <c r="H11" s="2" t="s">
        <v>42</v>
      </c>
      <c r="M11">
        <f t="shared" si="1"/>
        <v>5</v>
      </c>
    </row>
    <row r="12" spans="1:13" x14ac:dyDescent="0.55000000000000004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1">
        <v>1</v>
      </c>
      <c r="G12" s="1"/>
      <c r="H12" s="2" t="s">
        <v>43</v>
      </c>
      <c r="M12">
        <f t="shared" si="1"/>
        <v>5</v>
      </c>
    </row>
    <row r="13" spans="1:13" x14ac:dyDescent="0.55000000000000004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47</v>
      </c>
      <c r="F13" s="1">
        <v>1</v>
      </c>
      <c r="G13" s="1"/>
      <c r="H13" s="2" t="s">
        <v>47</v>
      </c>
      <c r="M13">
        <f t="shared" si="1"/>
        <v>5</v>
      </c>
    </row>
    <row r="14" spans="1:13" x14ac:dyDescent="0.55000000000000004">
      <c r="A14" s="2" t="s">
        <v>51</v>
      </c>
      <c r="B14" s="2" t="s">
        <v>51</v>
      </c>
      <c r="C14" s="2" t="s">
        <v>52</v>
      </c>
      <c r="D14" s="2" t="s">
        <v>53</v>
      </c>
      <c r="E14" s="2" t="s">
        <v>54</v>
      </c>
      <c r="F14" s="1">
        <v>2</v>
      </c>
      <c r="G14" s="1"/>
      <c r="M14">
        <f t="shared" si="1"/>
        <v>10</v>
      </c>
    </row>
    <row r="15" spans="1:13" x14ac:dyDescent="0.55000000000000004">
      <c r="A15" s="2" t="s">
        <v>55</v>
      </c>
      <c r="B15" s="2" t="s">
        <v>55</v>
      </c>
      <c r="C15" s="2" t="s">
        <v>56</v>
      </c>
      <c r="D15" s="2" t="s">
        <v>53</v>
      </c>
      <c r="E15" s="2" t="s">
        <v>57</v>
      </c>
      <c r="F15" s="1">
        <v>8</v>
      </c>
      <c r="G15" s="1"/>
      <c r="M15">
        <f t="shared" si="1"/>
        <v>40</v>
      </c>
    </row>
    <row r="16" spans="1:13" x14ac:dyDescent="0.55000000000000004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1">
        <v>1</v>
      </c>
      <c r="G16" s="1"/>
      <c r="M16">
        <f t="shared" si="1"/>
        <v>5</v>
      </c>
    </row>
    <row r="17" spans="1:13" x14ac:dyDescent="0.55000000000000004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1">
        <v>5</v>
      </c>
      <c r="G17" s="1"/>
      <c r="H17" t="str">
        <f>E17</f>
        <v>M20-9770246</v>
      </c>
      <c r="M17">
        <f t="shared" si="1"/>
        <v>25</v>
      </c>
    </row>
    <row r="18" spans="1:13" x14ac:dyDescent="0.55000000000000004">
      <c r="A18" s="2" t="s">
        <v>66</v>
      </c>
      <c r="B18" s="2" t="s">
        <v>67</v>
      </c>
      <c r="C18" s="2" t="s">
        <v>68</v>
      </c>
      <c r="D18" s="2" t="s">
        <v>66</v>
      </c>
      <c r="E18" s="2" t="s">
        <v>66</v>
      </c>
      <c r="F18" s="1">
        <v>1</v>
      </c>
      <c r="G18" s="1"/>
      <c r="H18" t="str">
        <f t="shared" ref="H18:H52" si="2">E18</f>
        <v>0472720001</v>
      </c>
      <c r="M18">
        <f t="shared" si="1"/>
        <v>5</v>
      </c>
    </row>
    <row r="19" spans="1:13" x14ac:dyDescent="0.55000000000000004">
      <c r="A19" s="2" t="s">
        <v>69</v>
      </c>
      <c r="B19" s="2" t="s">
        <v>70</v>
      </c>
      <c r="C19" s="2" t="s">
        <v>71</v>
      </c>
      <c r="D19" s="2" t="s">
        <v>69</v>
      </c>
      <c r="E19" s="2" t="s">
        <v>69</v>
      </c>
      <c r="F19" s="1">
        <v>1</v>
      </c>
      <c r="G19" s="1"/>
      <c r="H19" t="str">
        <f t="shared" si="2"/>
        <v>0455580003</v>
      </c>
      <c r="M19">
        <f t="shared" si="1"/>
        <v>5</v>
      </c>
    </row>
    <row r="20" spans="1:13" x14ac:dyDescent="0.55000000000000004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72</v>
      </c>
      <c r="F20" s="1">
        <v>1</v>
      </c>
      <c r="G20" s="1"/>
      <c r="H20" t="str">
        <f t="shared" si="2"/>
        <v>FTSH-105-01-F-DV-K</v>
      </c>
      <c r="M20">
        <f t="shared" si="1"/>
        <v>5</v>
      </c>
    </row>
    <row r="21" spans="1:13" x14ac:dyDescent="0.55000000000000004">
      <c r="A21" s="2" t="s">
        <v>76</v>
      </c>
      <c r="B21" s="2" t="s">
        <v>77</v>
      </c>
      <c r="C21" s="2" t="s">
        <v>78</v>
      </c>
      <c r="D21" s="2" t="s">
        <v>76</v>
      </c>
      <c r="E21" s="2" t="s">
        <v>79</v>
      </c>
      <c r="F21" s="1">
        <v>1</v>
      </c>
      <c r="G21" s="1"/>
      <c r="H21" t="s">
        <v>76</v>
      </c>
      <c r="M21">
        <f t="shared" si="1"/>
        <v>5</v>
      </c>
    </row>
    <row r="22" spans="1:13" x14ac:dyDescent="0.55000000000000004">
      <c r="A22" s="2" t="s">
        <v>80</v>
      </c>
      <c r="B22" s="2" t="s">
        <v>81</v>
      </c>
      <c r="C22" s="2" t="s">
        <v>82</v>
      </c>
      <c r="D22" s="2" t="s">
        <v>80</v>
      </c>
      <c r="E22" s="2" t="s">
        <v>83</v>
      </c>
      <c r="F22" s="1">
        <v>2</v>
      </c>
      <c r="G22" s="1"/>
      <c r="H22" t="str">
        <f>_xlfn.TEXTAFTER(E22,"_",,,,)</f>
        <v>SDCHA1V6045-2R2-R</v>
      </c>
      <c r="M22">
        <f t="shared" si="1"/>
        <v>10</v>
      </c>
    </row>
    <row r="23" spans="1:13" x14ac:dyDescent="0.55000000000000004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1">
        <v>2</v>
      </c>
      <c r="G23" s="1"/>
      <c r="H23" t="str">
        <f>_xlfn.TEXTAFTER(E23,"_",,,,)</f>
        <v>DFE252012F-1R0M</v>
      </c>
      <c r="M23">
        <f t="shared" si="1"/>
        <v>10</v>
      </c>
    </row>
    <row r="24" spans="1:13" x14ac:dyDescent="0.55000000000000004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89</v>
      </c>
      <c r="F24" s="1">
        <v>12</v>
      </c>
      <c r="G24" s="1"/>
      <c r="H24" t="str">
        <f t="shared" si="2"/>
        <v>BSS138PW,115</v>
      </c>
      <c r="M24">
        <f t="shared" si="1"/>
        <v>60</v>
      </c>
    </row>
    <row r="25" spans="1:13" x14ac:dyDescent="0.55000000000000004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97</v>
      </c>
      <c r="F25" s="1">
        <v>7</v>
      </c>
      <c r="G25" s="1"/>
      <c r="H25" t="str">
        <f t="shared" ref="H25:H39" si="3">_xlfn.TEXTAFTER(E25,"_",,,,)</f>
        <v>RC0402FR-07100KL</v>
      </c>
      <c r="M25">
        <f t="shared" si="1"/>
        <v>35</v>
      </c>
    </row>
    <row r="26" spans="1:13" x14ac:dyDescent="0.55000000000000004">
      <c r="A26" s="2" t="s">
        <v>93</v>
      </c>
      <c r="B26" s="2" t="s">
        <v>98</v>
      </c>
      <c r="C26" s="2" t="s">
        <v>99</v>
      </c>
      <c r="D26" s="2" t="s">
        <v>96</v>
      </c>
      <c r="E26" s="2" t="s">
        <v>100</v>
      </c>
      <c r="F26" s="1">
        <v>22</v>
      </c>
      <c r="G26" s="1"/>
      <c r="H26" t="str">
        <f t="shared" si="3"/>
        <v>RC0402JR-070RL</v>
      </c>
      <c r="M26">
        <f t="shared" si="1"/>
        <v>110</v>
      </c>
    </row>
    <row r="27" spans="1:13" x14ac:dyDescent="0.55000000000000004">
      <c r="A27" s="2" t="s">
        <v>93</v>
      </c>
      <c r="B27" s="2" t="s">
        <v>101</v>
      </c>
      <c r="C27" s="2" t="s">
        <v>102</v>
      </c>
      <c r="D27" s="2" t="s">
        <v>96</v>
      </c>
      <c r="E27" s="2" t="s">
        <v>103</v>
      </c>
      <c r="F27" s="1">
        <v>1</v>
      </c>
      <c r="G27" s="1"/>
      <c r="H27" t="str">
        <f t="shared" si="3"/>
        <v>RC0402FR-07147KL</v>
      </c>
      <c r="M27">
        <f t="shared" si="1"/>
        <v>5</v>
      </c>
    </row>
    <row r="28" spans="1:13" x14ac:dyDescent="0.55000000000000004">
      <c r="A28" s="2" t="s">
        <v>93</v>
      </c>
      <c r="B28" s="2" t="s">
        <v>104</v>
      </c>
      <c r="C28" s="2" t="s">
        <v>105</v>
      </c>
      <c r="D28" s="2" t="s">
        <v>96</v>
      </c>
      <c r="E28" s="2" t="s">
        <v>106</v>
      </c>
      <c r="F28" s="1">
        <v>2</v>
      </c>
      <c r="G28" s="1"/>
      <c r="H28" t="str">
        <f t="shared" si="3"/>
        <v>RC0402FR-0720KL</v>
      </c>
      <c r="M28">
        <f t="shared" si="1"/>
        <v>10</v>
      </c>
    </row>
    <row r="29" spans="1:13" x14ac:dyDescent="0.55000000000000004">
      <c r="A29" s="2" t="s">
        <v>93</v>
      </c>
      <c r="B29" s="2" t="s">
        <v>107</v>
      </c>
      <c r="C29" s="2" t="s">
        <v>108</v>
      </c>
      <c r="D29" s="2" t="s">
        <v>96</v>
      </c>
      <c r="E29" s="2" t="s">
        <v>109</v>
      </c>
      <c r="F29" s="1">
        <v>2</v>
      </c>
      <c r="G29" s="1"/>
      <c r="H29" t="str">
        <f t="shared" si="3"/>
        <v>RC0402FR-0745K3L</v>
      </c>
      <c r="M29">
        <f t="shared" si="1"/>
        <v>10</v>
      </c>
    </row>
    <row r="30" spans="1:13" x14ac:dyDescent="0.55000000000000004">
      <c r="A30" s="2" t="s">
        <v>93</v>
      </c>
      <c r="B30" s="2" t="s">
        <v>110</v>
      </c>
      <c r="C30" s="2" t="s">
        <v>111</v>
      </c>
      <c r="D30" s="2" t="s">
        <v>96</v>
      </c>
      <c r="E30" s="2" t="s">
        <v>112</v>
      </c>
      <c r="F30" s="1">
        <v>5</v>
      </c>
      <c r="G30" s="1"/>
      <c r="H30" t="str">
        <f t="shared" si="3"/>
        <v>RC0402FR-0710KL</v>
      </c>
      <c r="M30">
        <f t="shared" si="1"/>
        <v>25</v>
      </c>
    </row>
    <row r="31" spans="1:13" x14ac:dyDescent="0.55000000000000004">
      <c r="A31" s="2" t="s">
        <v>93</v>
      </c>
      <c r="B31" s="2" t="s">
        <v>113</v>
      </c>
      <c r="C31" s="2" t="s">
        <v>114</v>
      </c>
      <c r="D31" s="2" t="s">
        <v>96</v>
      </c>
      <c r="E31" s="2" t="s">
        <v>115</v>
      </c>
      <c r="F31" s="1">
        <v>2</v>
      </c>
      <c r="G31" s="1"/>
      <c r="H31" t="str">
        <f t="shared" si="3"/>
        <v>RC0402FR-07200KL</v>
      </c>
      <c r="M31">
        <f t="shared" si="1"/>
        <v>10</v>
      </c>
    </row>
    <row r="32" spans="1:13" x14ac:dyDescent="0.55000000000000004">
      <c r="A32" s="2" t="s">
        <v>93</v>
      </c>
      <c r="B32" s="2" t="s">
        <v>116</v>
      </c>
      <c r="C32" s="2" t="s">
        <v>117</v>
      </c>
      <c r="D32" s="2" t="s">
        <v>96</v>
      </c>
      <c r="E32" s="2" t="s">
        <v>118</v>
      </c>
      <c r="F32" s="1">
        <v>8</v>
      </c>
      <c r="G32" s="1"/>
      <c r="H32" t="str">
        <f t="shared" si="3"/>
        <v>RC0402FR-074K7L</v>
      </c>
      <c r="M32">
        <f t="shared" si="1"/>
        <v>40</v>
      </c>
    </row>
    <row r="33" spans="1:13" x14ac:dyDescent="0.55000000000000004">
      <c r="A33" s="2" t="s">
        <v>93</v>
      </c>
      <c r="B33" s="2" t="s">
        <v>119</v>
      </c>
      <c r="C33" s="2" t="s">
        <v>120</v>
      </c>
      <c r="D33" s="2" t="s">
        <v>96</v>
      </c>
      <c r="E33" s="2" t="s">
        <v>121</v>
      </c>
      <c r="F33" s="1">
        <v>1</v>
      </c>
      <c r="G33" s="1"/>
      <c r="H33" t="str">
        <f t="shared" si="3"/>
        <v>RC0402FR-072K49L</v>
      </c>
      <c r="M33">
        <f t="shared" si="1"/>
        <v>5</v>
      </c>
    </row>
    <row r="34" spans="1:13" x14ac:dyDescent="0.55000000000000004">
      <c r="A34" s="2" t="s">
        <v>93</v>
      </c>
      <c r="B34" s="2" t="s">
        <v>122</v>
      </c>
      <c r="C34" s="2" t="s">
        <v>123</v>
      </c>
      <c r="D34" s="2" t="s">
        <v>96</v>
      </c>
      <c r="E34" s="2" t="s">
        <v>124</v>
      </c>
      <c r="F34" s="1">
        <v>1</v>
      </c>
      <c r="G34" s="1"/>
      <c r="H34" t="str">
        <f t="shared" si="3"/>
        <v>RC0402FR-071K5L</v>
      </c>
      <c r="M34">
        <f t="shared" si="1"/>
        <v>5</v>
      </c>
    </row>
    <row r="35" spans="1:13" x14ac:dyDescent="0.55000000000000004">
      <c r="A35" s="2" t="s">
        <v>93</v>
      </c>
      <c r="B35" s="2" t="s">
        <v>125</v>
      </c>
      <c r="C35" s="2" t="s">
        <v>126</v>
      </c>
      <c r="D35" s="2" t="s">
        <v>96</v>
      </c>
      <c r="E35" s="2" t="s">
        <v>127</v>
      </c>
      <c r="F35" s="1">
        <v>2</v>
      </c>
      <c r="G35" s="1"/>
      <c r="H35" t="str">
        <f t="shared" si="3"/>
        <v>RC0402FR-0749R9L</v>
      </c>
      <c r="M35">
        <f t="shared" si="1"/>
        <v>10</v>
      </c>
    </row>
    <row r="36" spans="1:13" x14ac:dyDescent="0.55000000000000004">
      <c r="A36" s="2" t="s">
        <v>93</v>
      </c>
      <c r="B36" s="2" t="s">
        <v>128</v>
      </c>
      <c r="C36" s="2" t="s">
        <v>129</v>
      </c>
      <c r="D36" s="2" t="s">
        <v>96</v>
      </c>
      <c r="E36" s="2" t="s">
        <v>130</v>
      </c>
      <c r="F36" s="1">
        <v>2</v>
      </c>
      <c r="G36" s="1"/>
      <c r="H36" t="str">
        <f t="shared" si="3"/>
        <v>RC0402FR-071ML</v>
      </c>
      <c r="M36">
        <f t="shared" si="1"/>
        <v>10</v>
      </c>
    </row>
    <row r="37" spans="1:13" x14ac:dyDescent="0.55000000000000004">
      <c r="A37" s="2"/>
      <c r="B37" s="2"/>
      <c r="C37" s="2"/>
      <c r="D37" s="2"/>
      <c r="E37" s="2"/>
      <c r="F37" s="1"/>
      <c r="G37" s="1"/>
      <c r="M37">
        <f t="shared" si="1"/>
        <v>0</v>
      </c>
    </row>
    <row r="38" spans="1:13" x14ac:dyDescent="0.55000000000000004">
      <c r="A38" s="2" t="s">
        <v>93</v>
      </c>
      <c r="B38" s="2" t="s">
        <v>131</v>
      </c>
      <c r="C38" s="2" t="s">
        <v>187</v>
      </c>
      <c r="D38" s="2" t="s">
        <v>96</v>
      </c>
      <c r="E38" s="2" t="s">
        <v>132</v>
      </c>
      <c r="F38" s="1">
        <v>10</v>
      </c>
      <c r="G38" s="1"/>
      <c r="H38" t="str">
        <f t="shared" si="3"/>
        <v>RC0402FR-07300RL</v>
      </c>
      <c r="M38">
        <f t="shared" si="1"/>
        <v>50</v>
      </c>
    </row>
    <row r="39" spans="1:13" x14ac:dyDescent="0.55000000000000004">
      <c r="A39" s="2" t="s">
        <v>93</v>
      </c>
      <c r="B39" s="2" t="s">
        <v>133</v>
      </c>
      <c r="C39" s="2" t="s">
        <v>134</v>
      </c>
      <c r="D39" s="2" t="s">
        <v>96</v>
      </c>
      <c r="E39" s="2" t="s">
        <v>135</v>
      </c>
      <c r="F39" s="1">
        <v>4</v>
      </c>
      <c r="G39" s="1"/>
      <c r="H39" t="str">
        <f t="shared" si="3"/>
        <v>RC0402FR-0733RL</v>
      </c>
      <c r="M39">
        <f t="shared" si="1"/>
        <v>20</v>
      </c>
    </row>
    <row r="40" spans="1:13" x14ac:dyDescent="0.55000000000000004">
      <c r="A40" s="2" t="s">
        <v>136</v>
      </c>
      <c r="B40" s="2" t="s">
        <v>137</v>
      </c>
      <c r="C40" s="2" t="s">
        <v>138</v>
      </c>
      <c r="D40" s="2" t="s">
        <v>139</v>
      </c>
      <c r="E40" s="2" t="s">
        <v>136</v>
      </c>
      <c r="F40" s="1">
        <v>1</v>
      </c>
      <c r="G40" s="1"/>
      <c r="H40" s="2" t="s">
        <v>139</v>
      </c>
      <c r="M40">
        <f t="shared" si="1"/>
        <v>5</v>
      </c>
    </row>
    <row r="41" spans="1:13" ht="15.9" customHeight="1" x14ac:dyDescent="0.55000000000000004">
      <c r="A41" s="2" t="s">
        <v>140</v>
      </c>
      <c r="B41" s="2" t="s">
        <v>141</v>
      </c>
      <c r="C41" s="2" t="s">
        <v>142</v>
      </c>
      <c r="D41" s="2" t="s">
        <v>143</v>
      </c>
      <c r="E41" s="2" t="s">
        <v>140</v>
      </c>
      <c r="F41" s="1">
        <v>1</v>
      </c>
      <c r="G41" s="1"/>
      <c r="H41" t="str">
        <f t="shared" si="2"/>
        <v>PTS_647_SN50_SMTR2_LFS</v>
      </c>
      <c r="M41">
        <f t="shared" si="1"/>
        <v>5</v>
      </c>
    </row>
    <row r="42" spans="1:13" x14ac:dyDescent="0.55000000000000004">
      <c r="A42" s="2" t="s">
        <v>144</v>
      </c>
      <c r="B42" s="2" t="s">
        <v>145</v>
      </c>
      <c r="C42" s="2" t="s">
        <v>146</v>
      </c>
      <c r="D42" s="2" t="s">
        <v>147</v>
      </c>
      <c r="E42" s="2" t="s">
        <v>144</v>
      </c>
      <c r="F42" s="1">
        <v>1</v>
      </c>
      <c r="G42" s="1"/>
      <c r="H42" t="str">
        <f t="shared" si="2"/>
        <v>TPS51386RJNR</v>
      </c>
      <c r="M42">
        <f t="shared" si="1"/>
        <v>5</v>
      </c>
    </row>
    <row r="43" spans="1:13" x14ac:dyDescent="0.55000000000000004">
      <c r="A43" s="2" t="s">
        <v>148</v>
      </c>
      <c r="B43" s="2" t="s">
        <v>149</v>
      </c>
      <c r="C43" s="2" t="s">
        <v>150</v>
      </c>
      <c r="D43" s="2" t="s">
        <v>151</v>
      </c>
      <c r="E43" s="2" t="s">
        <v>148</v>
      </c>
      <c r="F43" s="1">
        <v>2</v>
      </c>
      <c r="G43" s="1"/>
      <c r="H43" t="str">
        <f t="shared" si="2"/>
        <v>TPS563257DRLR</v>
      </c>
      <c r="M43">
        <f t="shared" si="1"/>
        <v>10</v>
      </c>
    </row>
    <row r="44" spans="1:13" x14ac:dyDescent="0.55000000000000004">
      <c r="A44" s="2" t="s">
        <v>152</v>
      </c>
      <c r="B44" s="2" t="s">
        <v>153</v>
      </c>
      <c r="C44" s="2" t="s">
        <v>154</v>
      </c>
      <c r="D44" s="2" t="s">
        <v>151</v>
      </c>
      <c r="E44" s="2" t="s">
        <v>152</v>
      </c>
      <c r="F44" s="1">
        <v>2</v>
      </c>
      <c r="G44" s="1"/>
      <c r="H44" t="str">
        <f t="shared" si="2"/>
        <v>TPS62A01ADRL</v>
      </c>
      <c r="M44">
        <f t="shared" si="1"/>
        <v>10</v>
      </c>
    </row>
    <row r="45" spans="1:13" x14ac:dyDescent="0.55000000000000004">
      <c r="A45" s="2" t="s">
        <v>155</v>
      </c>
      <c r="B45" s="2" t="s">
        <v>156</v>
      </c>
      <c r="C45" s="2" t="s">
        <v>157</v>
      </c>
      <c r="D45" s="2" t="s">
        <v>158</v>
      </c>
      <c r="E45" s="2" t="s">
        <v>155</v>
      </c>
      <c r="F45" s="1">
        <v>1</v>
      </c>
      <c r="G45" s="1"/>
      <c r="H45" t="str">
        <f t="shared" si="2"/>
        <v>74LVC1T45GW,125</v>
      </c>
      <c r="M45">
        <f t="shared" si="1"/>
        <v>5</v>
      </c>
    </row>
    <row r="46" spans="1:13" x14ac:dyDescent="0.55000000000000004">
      <c r="A46" s="2" t="s">
        <v>159</v>
      </c>
      <c r="B46" s="2" t="s">
        <v>160</v>
      </c>
      <c r="C46" s="2" t="s">
        <v>161</v>
      </c>
      <c r="D46" s="2" t="s">
        <v>162</v>
      </c>
      <c r="E46" s="2" t="s">
        <v>159</v>
      </c>
      <c r="F46" s="1">
        <v>1</v>
      </c>
      <c r="G46" s="1"/>
      <c r="H46" t="str">
        <f t="shared" si="2"/>
        <v>74AVC4T245PW,118</v>
      </c>
      <c r="M46">
        <f t="shared" si="1"/>
        <v>5</v>
      </c>
    </row>
    <row r="47" spans="1:13" x14ac:dyDescent="0.55000000000000004">
      <c r="A47" s="2" t="s">
        <v>163</v>
      </c>
      <c r="B47" s="2" t="s">
        <v>164</v>
      </c>
      <c r="C47" s="2" t="s">
        <v>165</v>
      </c>
      <c r="D47" s="2" t="s">
        <v>166</v>
      </c>
      <c r="E47" s="2" t="s">
        <v>163</v>
      </c>
      <c r="F47" s="1">
        <v>1</v>
      </c>
      <c r="G47" s="1"/>
      <c r="H47" t="str">
        <f t="shared" si="2"/>
        <v>SN65LVDS180PWR</v>
      </c>
      <c r="M47">
        <f t="shared" si="1"/>
        <v>5</v>
      </c>
    </row>
    <row r="48" spans="1:13" x14ac:dyDescent="0.55000000000000004">
      <c r="A48" s="2" t="s">
        <v>167</v>
      </c>
      <c r="B48" s="2" t="s">
        <v>168</v>
      </c>
      <c r="C48" s="2" t="s">
        <v>169</v>
      </c>
      <c r="D48" s="2" t="s">
        <v>167</v>
      </c>
      <c r="E48" s="2" t="s">
        <v>167</v>
      </c>
      <c r="F48" s="1">
        <v>1</v>
      </c>
      <c r="G48" s="1"/>
      <c r="H48" t="str">
        <f t="shared" si="2"/>
        <v>824012823</v>
      </c>
      <c r="M48">
        <f t="shared" si="1"/>
        <v>5</v>
      </c>
    </row>
    <row r="49" spans="1:13" x14ac:dyDescent="0.55000000000000004">
      <c r="A49" s="2" t="s">
        <v>170</v>
      </c>
      <c r="B49" s="2" t="s">
        <v>171</v>
      </c>
      <c r="C49" s="2" t="s">
        <v>172</v>
      </c>
      <c r="D49" s="2" t="s">
        <v>173</v>
      </c>
      <c r="E49" s="2" t="s">
        <v>170</v>
      </c>
      <c r="F49" s="1">
        <v>1</v>
      </c>
      <c r="G49" s="1"/>
      <c r="H49" t="str">
        <f t="shared" si="2"/>
        <v>SN74LXC1T14DCKR</v>
      </c>
      <c r="M49">
        <f t="shared" si="1"/>
        <v>5</v>
      </c>
    </row>
    <row r="50" spans="1:13" x14ac:dyDescent="0.55000000000000004">
      <c r="A50" s="2" t="s">
        <v>174</v>
      </c>
      <c r="B50" s="2" t="s">
        <v>175</v>
      </c>
      <c r="C50" s="2" t="s">
        <v>176</v>
      </c>
      <c r="D50" s="2" t="s">
        <v>177</v>
      </c>
      <c r="E50" s="2" t="s">
        <v>174</v>
      </c>
      <c r="F50" s="1">
        <v>1</v>
      </c>
      <c r="G50" s="1"/>
      <c r="H50" t="str">
        <f t="shared" si="2"/>
        <v>TPS3840PH30DBVR</v>
      </c>
      <c r="M50">
        <f t="shared" si="1"/>
        <v>5</v>
      </c>
    </row>
    <row r="51" spans="1:13" x14ac:dyDescent="0.55000000000000004">
      <c r="A51" s="2" t="s">
        <v>178</v>
      </c>
      <c r="B51" s="2" t="s">
        <v>179</v>
      </c>
      <c r="C51" s="2" t="s">
        <v>180</v>
      </c>
      <c r="D51" s="2" t="s">
        <v>181</v>
      </c>
      <c r="E51" s="2" t="s">
        <v>178</v>
      </c>
      <c r="F51" s="1">
        <v>1</v>
      </c>
      <c r="G51" s="1"/>
      <c r="H51" t="str">
        <f t="shared" si="2"/>
        <v>DSC1123CI1-027.0000</v>
      </c>
      <c r="M51">
        <f t="shared" si="1"/>
        <v>5</v>
      </c>
    </row>
    <row r="52" spans="1:13" x14ac:dyDescent="0.55000000000000004">
      <c r="A52" s="2" t="s">
        <v>182</v>
      </c>
      <c r="B52" s="2" t="s">
        <v>183</v>
      </c>
      <c r="C52" s="2" t="s">
        <v>184</v>
      </c>
      <c r="D52" s="2" t="s">
        <v>185</v>
      </c>
      <c r="E52" s="2" t="s">
        <v>182</v>
      </c>
      <c r="F52" s="1">
        <v>1</v>
      </c>
      <c r="G52" s="1"/>
      <c r="H52" t="str">
        <f t="shared" si="2"/>
        <v>DSC557-0344FI0T</v>
      </c>
      <c r="M52">
        <f t="shared" si="1"/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BOM_OpenCore_Carrier_Board</vt:lpstr>
      <vt:lpstr>BOM_OpenCore_Carrier_Board!Print_Titles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Skells</dc:creator>
  <cp:lastModifiedBy>Jason Skells</cp:lastModifiedBy>
  <dcterms:created xsi:type="dcterms:W3CDTF">2025-01-29T03:32:47Z</dcterms:created>
  <dcterms:modified xsi:type="dcterms:W3CDTF">2025-02-02T22:13:39Z</dcterms:modified>
</cp:coreProperties>
</file>