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urrayjourneay/OpenDRR/model-inputs/exposure/general-building-stock/documentation/"/>
    </mc:Choice>
  </mc:AlternateContent>
  <xr:revisionPtr revIDLastSave="0" documentId="13_ncr:1_{67FB82F8-F1D0-7B49-BCA1-D08D3F70641F}" xr6:coauthVersionLast="45" xr6:coauthVersionMax="45" xr10:uidLastSave="{00000000-0000-0000-0000-000000000000}"/>
  <bookViews>
    <workbookView xWindow="5180" yWindow="500" windowWidth="32880" windowHeight="22020" xr2:uid="{00000000-000D-0000-FFFF-FFFF00000000}"/>
  </bookViews>
  <sheets>
    <sheet name="RetrofitCost2" sheetId="15" r:id="rId1"/>
    <sheet name="BC_LUT_v2p5" sheetId="2" r:id="rId2"/>
    <sheet name="AB_LUT_v2p5" sheetId="3" r:id="rId3"/>
    <sheet name="SK_LUT_v2p5" sheetId="4" r:id="rId4"/>
    <sheet name="YT_LUT_v2p5" sheetId="5" r:id="rId5"/>
    <sheet name="NT_LUT_v2p5" sheetId="6" r:id="rId6"/>
    <sheet name="MB_LUT_v2p5" sheetId="7" r:id="rId7"/>
    <sheet name="NU_LUT_v2p5" sheetId="8" r:id="rId8"/>
    <sheet name="ON_LUT_v2p5" sheetId="9" r:id="rId9"/>
    <sheet name="QC_LUT_v2p5" sheetId="10" r:id="rId10"/>
    <sheet name="NB_LUT_v2p5" sheetId="11" r:id="rId11"/>
    <sheet name="NS_LUT_v2p5" sheetId="12" r:id="rId12"/>
    <sheet name="PE_LUT_v2p5" sheetId="13" r:id="rId13"/>
    <sheet name="NL_LUT_v2p5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" i="14" l="1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5" i="14"/>
  <c r="N5" i="14"/>
  <c r="M5" i="14"/>
  <c r="O4" i="14"/>
  <c r="N4" i="14"/>
  <c r="M4" i="14"/>
  <c r="O3" i="14"/>
  <c r="N3" i="14"/>
  <c r="M3" i="14"/>
  <c r="O2" i="14"/>
  <c r="N2" i="14"/>
  <c r="M2" i="14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G12" i="8"/>
  <c r="F12" i="8"/>
  <c r="H12" i="8" s="1"/>
  <c r="H11" i="8"/>
  <c r="H10" i="8"/>
  <c r="H9" i="8"/>
  <c r="H8" i="8"/>
  <c r="H7" i="8"/>
  <c r="G6" i="8"/>
  <c r="F6" i="8"/>
  <c r="H5" i="8"/>
  <c r="H4" i="8"/>
  <c r="H3" i="8"/>
  <c r="H2" i="8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G12" i="6"/>
  <c r="F12" i="6"/>
  <c r="H11" i="6"/>
  <c r="H10" i="6"/>
  <c r="H9" i="6"/>
  <c r="H8" i="6"/>
  <c r="H7" i="6"/>
  <c r="G6" i="6"/>
  <c r="F6" i="6"/>
  <c r="H6" i="6" s="1"/>
  <c r="H5" i="6"/>
  <c r="H4" i="6"/>
  <c r="H3" i="6"/>
  <c r="H2" i="6"/>
  <c r="H12" i="6" l="1"/>
  <c r="H6" i="8"/>
</calcChain>
</file>

<file path=xl/sharedStrings.xml><?xml version="1.0" encoding="utf-8"?>
<sst xmlns="http://schemas.openxmlformats.org/spreadsheetml/2006/main" count="1851" uniqueCount="181">
  <si>
    <t>Eq_BldgType</t>
  </si>
  <si>
    <t>RCCost_1917_1975</t>
  </si>
  <si>
    <t>RCost_Pre1975</t>
  </si>
  <si>
    <t>RCost_1975_2019</t>
  </si>
  <si>
    <t>pc_BldgCost</t>
  </si>
  <si>
    <t>Description</t>
  </si>
  <si>
    <t>BldgArea_ft2</t>
  </si>
  <si>
    <t>RCost_pre1917</t>
  </si>
  <si>
    <t>C1H</t>
  </si>
  <si>
    <t>Reinforced Concrete Moment Resisting Frames (C1)-High-Rise (&gt; 8 stories)</t>
  </si>
  <si>
    <t>C1L</t>
  </si>
  <si>
    <t>Reinforced Concrete Moment Resisting Frames (C1)-Low-Rise (1-3 stories)</t>
  </si>
  <si>
    <t>C1M</t>
  </si>
  <si>
    <t>Reinforced Concrete Moment Resisting Frames (C1)- Mid-Rise (4-7 stories)</t>
  </si>
  <si>
    <t>C2H</t>
  </si>
  <si>
    <t>Concrete Shear Walls (C2)- High-Rise (&gt; 8 stories)</t>
  </si>
  <si>
    <t>C2L</t>
  </si>
  <si>
    <t>Concrete Shear Walls (C2)- Low-Rise (1-3 stories)</t>
  </si>
  <si>
    <t>C2M</t>
  </si>
  <si>
    <t>Concrete Shear Walls (C2)- Mid-Rise (4-7 stories)</t>
  </si>
  <si>
    <t>C3H</t>
  </si>
  <si>
    <t>Concrete Frame Buildings with Unreinforced Masonry Infill Walls (C3)-High-Rise (&gt; 8 stories)</t>
  </si>
  <si>
    <t>C3L</t>
  </si>
  <si>
    <t>Concrete Frame Buildings with Unreinforced Masonry Infill Walls (C3)-Low-Rise (1-3 stories)</t>
  </si>
  <si>
    <t>C3M</t>
  </si>
  <si>
    <t>Concrete Frame Buildings with Unreinforced Masonry Infill Walls (C3)-Mid-Rise (4-7 stories)</t>
  </si>
  <si>
    <t>MH</t>
  </si>
  <si>
    <t>Manufactured Buildings (panel construction))</t>
  </si>
  <si>
    <t>PC1</t>
  </si>
  <si>
    <t>Precast Concrete Tilt-Up Walls (PC1)</t>
  </si>
  <si>
    <t>PC2H</t>
  </si>
  <si>
    <t>Precast Concrete Frames with Concrete Shear Walls (PC2)-High-Rise (&gt; 8 stories)</t>
  </si>
  <si>
    <t>PC2L</t>
  </si>
  <si>
    <t>Precast Concrete Frames with Concrete Shear Walls (PC2)-Low-Rise (1-3 stories)</t>
  </si>
  <si>
    <t>PC2M</t>
  </si>
  <si>
    <t>Precast Concrete Frames with Concrete Shear Walls (PC2)-Mid-Rise (4-7 stories)</t>
  </si>
  <si>
    <t>RM1L</t>
  </si>
  <si>
    <t>Reinforced Masonry Bearing Walls with Wood or Metal Deck Diaphragms (RM1)- Low-Rise (range between 1-3 stories)</t>
  </si>
  <si>
    <t>RM1M</t>
  </si>
  <si>
    <t>Reinforced Masonry Bearing Walls with Wood or Metal Deck Diaphragms (RM1)- Mid-Rise (more than 4 stories)</t>
  </si>
  <si>
    <t>RM2H</t>
  </si>
  <si>
    <t>Reinforced Masonry Bearing Walls with Precast Concrete Diaphragms (RM2) - High-Rise (&gt; 8 stories)</t>
  </si>
  <si>
    <t>RM2L</t>
  </si>
  <si>
    <t>Reinforced Masonry Bearing Walls with Precast Concrete Diaphragms (RM2)- Low-Rise (range between 1-3 stories)</t>
  </si>
  <si>
    <t>RM2M</t>
  </si>
  <si>
    <t>Reinforced Masonry Bearing Walls with Precast Concrete Diaphragms (RM2)- Mid-Rise (4-7 stories)</t>
  </si>
  <si>
    <t>S1H</t>
  </si>
  <si>
    <t>Steel Moment Frame (S1) - High-Rise (&gt; 8 stories)</t>
  </si>
  <si>
    <t>S1L</t>
  </si>
  <si>
    <t>Steel Moment Frame (S1) - Low-Rise (1-3 stories)</t>
  </si>
  <si>
    <t>S1M</t>
  </si>
  <si>
    <t>Steel Moment Frame (S1) - Mid-Rise (4-7 stories)</t>
  </si>
  <si>
    <t>S2H</t>
  </si>
  <si>
    <t>Steel Braced Frame (S2) - High-Rise (&gt; 8 stories)</t>
  </si>
  <si>
    <t>S2L</t>
  </si>
  <si>
    <t>Steel Braced Frame (S2) - Low-Rise (1-3 stories)</t>
  </si>
  <si>
    <t>S2M</t>
  </si>
  <si>
    <t>Steel Braced Frame (S2) - Mid-Rise (4-7 stories)</t>
  </si>
  <si>
    <t>S3</t>
  </si>
  <si>
    <t>Steel Light Frame (S3)</t>
  </si>
  <si>
    <t>S4H</t>
  </si>
  <si>
    <t>Steel Frame with Cast-In-Place Concrete Shear Walls (S4) - High-Rise (&gt; 8 stories)</t>
  </si>
  <si>
    <t>S4L</t>
  </si>
  <si>
    <t>Steel Frame with Cast-In-Place Concrete Shear Walls (S4)- Low-Rise (1-3 stories)</t>
  </si>
  <si>
    <t>S4M</t>
  </si>
  <si>
    <t>Steel Frame with Cast-In-Place Concrete Shear Walls (S4)- Mid-Rise (4-7 stories)</t>
  </si>
  <si>
    <t>S5H</t>
  </si>
  <si>
    <t>Steel Frame with Unreinforced Masonry Infill Walls (S5)- High-Rise (&gt; 8 stories)</t>
  </si>
  <si>
    <t>S5L</t>
  </si>
  <si>
    <t>Steel Frame with Unreinforced Masonry Infill Walls (S5)- Low-Rise (1-3 stories)</t>
  </si>
  <si>
    <t>S5M</t>
  </si>
  <si>
    <t>Steel Frame with Unreinforced Masonry Infill Walls (S5)- Mid-Rise (4-7 stories)</t>
  </si>
  <si>
    <t>URML</t>
  </si>
  <si>
    <t>Unreinforced Masonry Bearing Walls (URM) - Low-Rise (1-2 stories)</t>
  </si>
  <si>
    <t>URMM</t>
  </si>
  <si>
    <t>Unreinforced Masonry Bearing Walls (URM)- Mid-Rise (&gt; stories)</t>
  </si>
  <si>
    <t>W1</t>
  </si>
  <si>
    <t>Wood, Light Frame Residential (W1)</t>
  </si>
  <si>
    <t>W2</t>
  </si>
  <si>
    <t>Wood, Low Rise Residential (3 -6 stories)</t>
  </si>
  <si>
    <t>W3</t>
  </si>
  <si>
    <t>Wood, Greater than 5,000 Sq. Ft. Commercial (W2)</t>
  </si>
  <si>
    <t>W4</t>
  </si>
  <si>
    <t>Wood, Light Frame Residential (1-2 stories) with a cripple wall or subfloor</t>
  </si>
  <si>
    <t>Eq_Occupancy</t>
  </si>
  <si>
    <t>PopType</t>
  </si>
  <si>
    <t>NumFloors</t>
  </si>
  <si>
    <t>CostL_ft2</t>
  </si>
  <si>
    <t>CostH_ft2</t>
  </si>
  <si>
    <t>CostM_ft2</t>
  </si>
  <si>
    <t>StrCost_pc</t>
  </si>
  <si>
    <t>NStrCost_pc</t>
  </si>
  <si>
    <t>ConCost_pc</t>
  </si>
  <si>
    <t>ResUnits</t>
  </si>
  <si>
    <t>NightPopF</t>
  </si>
  <si>
    <t>DayPopF</t>
  </si>
  <si>
    <t>TransitPopF</t>
  </si>
  <si>
    <t>Area_1kft2</t>
  </si>
  <si>
    <t>NonResNight_1kft</t>
  </si>
  <si>
    <t>NonResDay_1kft</t>
  </si>
  <si>
    <t>NonResTransit_1kft</t>
  </si>
  <si>
    <t>AGR1</t>
  </si>
  <si>
    <t>Agriculture</t>
  </si>
  <si>
    <t>NonResidential</t>
  </si>
  <si>
    <t>COM1</t>
  </si>
  <si>
    <t>Retail Trade</t>
  </si>
  <si>
    <t>COM2</t>
  </si>
  <si>
    <t>Wholesale Trade</t>
  </si>
  <si>
    <t>COM3</t>
  </si>
  <si>
    <t>Personal and Repair Services</t>
  </si>
  <si>
    <t>COM4</t>
  </si>
  <si>
    <t>Professional/Technical Services</t>
  </si>
  <si>
    <t>COM4A</t>
  </si>
  <si>
    <t>Professional/Technical Services-Low Rise</t>
  </si>
  <si>
    <t>COM4B</t>
  </si>
  <si>
    <t>Professional/Technical Services-Mid Rise</t>
  </si>
  <si>
    <t>COM4C</t>
  </si>
  <si>
    <t>Professional/Technical Services-High Rise</t>
  </si>
  <si>
    <t>COM5</t>
  </si>
  <si>
    <t>Banks</t>
  </si>
  <si>
    <t>COM6</t>
  </si>
  <si>
    <t>Hospital</t>
  </si>
  <si>
    <t>COM7</t>
  </si>
  <si>
    <t>Medical Office/Clinic</t>
  </si>
  <si>
    <t>COM7A</t>
  </si>
  <si>
    <t>Medical Office/Clinic- Low Rise</t>
  </si>
  <si>
    <t>COM7B</t>
  </si>
  <si>
    <t>Medical Office/Clinic - Mid Rise</t>
  </si>
  <si>
    <t>COM7C</t>
  </si>
  <si>
    <t>Medical Office/Clinic - High Rise</t>
  </si>
  <si>
    <t>COM8</t>
  </si>
  <si>
    <t>Entertainment &amp; Recreation</t>
  </si>
  <si>
    <t>COM9</t>
  </si>
  <si>
    <t>Theaters</t>
  </si>
  <si>
    <t>COM10</t>
  </si>
  <si>
    <t>Parking</t>
  </si>
  <si>
    <t>EDU1</t>
  </si>
  <si>
    <t>Grade Schools</t>
  </si>
  <si>
    <t>EDU2</t>
  </si>
  <si>
    <t>Colleges/Universities</t>
  </si>
  <si>
    <t>GOV1</t>
  </si>
  <si>
    <t>General Services</t>
  </si>
  <si>
    <t>GOV2</t>
  </si>
  <si>
    <t>Emergency Response</t>
  </si>
  <si>
    <t>IND1</t>
  </si>
  <si>
    <t>Heavy</t>
  </si>
  <si>
    <t>IND2</t>
  </si>
  <si>
    <t>Light</t>
  </si>
  <si>
    <t>IND3</t>
  </si>
  <si>
    <t>Food/Drugs/Chemicals</t>
  </si>
  <si>
    <t>IND4</t>
  </si>
  <si>
    <t>Metals/Minerals Processing</t>
  </si>
  <si>
    <t>IND5</t>
  </si>
  <si>
    <t>High Technology</t>
  </si>
  <si>
    <t>IND6</t>
  </si>
  <si>
    <t>Construction</t>
  </si>
  <si>
    <t>REL1</t>
  </si>
  <si>
    <t>Church/Non-Profit</t>
  </si>
  <si>
    <t>RES1</t>
  </si>
  <si>
    <t>Single Family Dwelling</t>
  </si>
  <si>
    <t>Residential</t>
  </si>
  <si>
    <t>RES2</t>
  </si>
  <si>
    <t>Mobile Home</t>
  </si>
  <si>
    <t>RES3A</t>
  </si>
  <si>
    <t>Duplex- 2 Units</t>
  </si>
  <si>
    <t>RES3B</t>
  </si>
  <si>
    <t xml:space="preserve"> 3-4 Units</t>
  </si>
  <si>
    <t>RES3C</t>
  </si>
  <si>
    <t xml:space="preserve">5-9 Units </t>
  </si>
  <si>
    <t>RES3D</t>
  </si>
  <si>
    <t>10-19 Units</t>
  </si>
  <si>
    <t>RES3E</t>
  </si>
  <si>
    <t>20-49 Units</t>
  </si>
  <si>
    <t>RES3F</t>
  </si>
  <si>
    <t>50+ Units</t>
  </si>
  <si>
    <t>RES4</t>
  </si>
  <si>
    <t>Temporary Lodging (Hotel/Motel)</t>
  </si>
  <si>
    <t>RES5</t>
  </si>
  <si>
    <t>Institutional Dormitory (Group Housing)</t>
  </si>
  <si>
    <t>RES6</t>
  </si>
  <si>
    <t>Nursing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</si>
</sst>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indexed="8"/>
      <name val="Helvetica Neue"/>
    </font>
    <font>
      <sz val="11"/>
      <color indexed="8"/>
      <name val="Calibri"/>
    </font>
    <font>
      <sz val="12"/>
      <color indexed="8"/>
      <name val="Calibri"/>
    </font>
    <font>
      <sz val="10"/>
      <color indexed="8"/>
      <name val="Helvetica Neue Light"/>
    </font>
    <font>
      <b/>
      <sz val="10"/>
      <color indexed="1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3" fontId="3" fillId="4" borderId="2" xfId="0" applyNumberFormat="1" applyFont="1" applyFill="1" applyBorder="1" applyAlignment="1">
      <alignment horizontal="center" vertical="top" wrapText="1"/>
    </xf>
    <xf numFmtId="4" fontId="3" fillId="4" borderId="2" xfId="0" applyNumberFormat="1" applyFont="1" applyFill="1" applyBorder="1" applyAlignment="1">
      <alignment horizontal="center" vertical="top" wrapText="1"/>
    </xf>
    <xf numFmtId="1" fontId="3" fillId="4" borderId="2" xfId="0" applyNumberFormat="1" applyFont="1" applyFill="1" applyBorder="1" applyAlignment="1">
      <alignment horizontal="center" vertical="top" wrapText="1"/>
    </xf>
    <xf numFmtId="165" fontId="3" fillId="4" borderId="2" xfId="0" applyNumberFormat="1" applyFont="1" applyFill="1" applyBorder="1" applyAlignment="1">
      <alignment horizontal="center" vertical="top" wrapText="1"/>
    </xf>
    <xf numFmtId="164" fontId="3" fillId="4" borderId="2" xfId="0" applyNumberFormat="1" applyFont="1" applyFill="1" applyBorder="1" applyAlignment="1">
      <alignment horizontal="center" vertical="top" wrapText="1"/>
    </xf>
    <xf numFmtId="2" fontId="3" fillId="4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3" fontId="3" fillId="5" borderId="3" xfId="0" applyNumberFormat="1" applyFont="1" applyFill="1" applyBorder="1" applyAlignment="1">
      <alignment horizontal="center" vertical="top" wrapText="1"/>
    </xf>
    <xf numFmtId="4" fontId="3" fillId="5" borderId="3" xfId="0" applyNumberFormat="1" applyFont="1" applyFill="1" applyBorder="1" applyAlignment="1">
      <alignment horizontal="center" vertical="top" wrapText="1"/>
    </xf>
    <xf numFmtId="1" fontId="3" fillId="5" borderId="3" xfId="0" applyNumberFormat="1" applyFont="1" applyFill="1" applyBorder="1" applyAlignment="1">
      <alignment horizontal="center" vertical="top" wrapText="1"/>
    </xf>
    <xf numFmtId="165" fontId="3" fillId="5" borderId="3" xfId="0" applyNumberFormat="1" applyFont="1" applyFill="1" applyBorder="1" applyAlignment="1">
      <alignment horizontal="center" vertical="top" wrapText="1"/>
    </xf>
    <xf numFmtId="164" fontId="3" fillId="5" borderId="3" xfId="0" applyNumberFormat="1" applyFont="1" applyFill="1" applyBorder="1" applyAlignment="1">
      <alignment horizontal="center" vertical="top" wrapText="1"/>
    </xf>
    <xf numFmtId="2" fontId="3" fillId="5" borderId="3" xfId="0" applyNumberFormat="1" applyFont="1" applyFill="1" applyBorder="1" applyAlignment="1">
      <alignment horizontal="center" vertical="top" wrapText="1"/>
    </xf>
    <xf numFmtId="3" fontId="3" fillId="4" borderId="3" xfId="0" applyNumberFormat="1" applyFont="1" applyFill="1" applyBorder="1" applyAlignment="1">
      <alignment horizontal="center" vertical="top" wrapText="1"/>
    </xf>
    <xf numFmtId="4" fontId="3" fillId="4" borderId="3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65" fontId="3" fillId="4" borderId="3" xfId="0" applyNumberFormat="1" applyFont="1" applyFill="1" applyBorder="1" applyAlignment="1">
      <alignment horizontal="center" vertical="top" wrapText="1"/>
    </xf>
    <xf numFmtId="164" fontId="3" fillId="4" borderId="3" xfId="0" applyNumberFormat="1" applyFont="1" applyFill="1" applyBorder="1" applyAlignment="1">
      <alignment horizontal="center" vertical="top" wrapText="1"/>
    </xf>
    <xf numFmtId="2" fontId="3" fillId="4" borderId="3" xfId="0" applyNumberFormat="1" applyFont="1" applyFill="1" applyBorder="1" applyAlignment="1">
      <alignment horizontal="center" vertical="top" wrapText="1"/>
    </xf>
    <xf numFmtId="165" fontId="4" fillId="5" borderId="3" xfId="0" applyNumberFormat="1" applyFont="1" applyFill="1" applyBorder="1" applyAlignment="1">
      <alignment horizontal="center" vertical="top" wrapText="1"/>
    </xf>
    <xf numFmtId="2" fontId="4" fillId="5" borderId="3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vertical="top" wrapText="1"/>
    </xf>
    <xf numFmtId="2" fontId="1" fillId="3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70AD47"/>
      <rgbColor rgb="FFFFFFFF"/>
      <rgbColor rgb="FFD5D5D5"/>
      <rgbColor rgb="FFD3E2CD"/>
      <rgbColor rgb="FFEAF1E7"/>
      <rgbColor rgb="FFB417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I3" sqref="I3"/>
    </sheetView>
  </sheetViews>
  <sheetFormatPr baseColWidth="10" defaultColWidth="8.83203125" defaultRowHeight="13" x14ac:dyDescent="0.15"/>
  <cols>
    <col min="1" max="1" width="14.5" customWidth="1"/>
    <col min="2" max="2" width="62.83203125" customWidth="1"/>
    <col min="3" max="3" width="14.83203125" style="40" customWidth="1"/>
    <col min="4" max="4" width="19" style="40" customWidth="1"/>
    <col min="5" max="5" width="14.5" style="40" customWidth="1"/>
    <col min="6" max="6" width="16.6640625" style="40" customWidth="1"/>
    <col min="7" max="7" width="15" style="40" customWidth="1"/>
  </cols>
  <sheetData>
    <row r="1" spans="1:7" ht="18" thickBot="1" x14ac:dyDescent="0.2">
      <c r="A1" s="2" t="s">
        <v>0</v>
      </c>
      <c r="B1" s="2" t="s">
        <v>5</v>
      </c>
      <c r="C1" s="39" t="s">
        <v>7</v>
      </c>
      <c r="D1" s="39" t="s">
        <v>1</v>
      </c>
      <c r="E1" s="39" t="s">
        <v>2</v>
      </c>
      <c r="F1" s="39" t="s">
        <v>3</v>
      </c>
      <c r="G1" s="39" t="s">
        <v>4</v>
      </c>
    </row>
    <row r="2" spans="1:7" ht="18" thickTop="1" thickBot="1" x14ac:dyDescent="0.2">
      <c r="A2" s="3" t="s">
        <v>8</v>
      </c>
      <c r="B2" s="4" t="s">
        <v>9</v>
      </c>
      <c r="C2" s="41">
        <v>83.159009665033807</v>
      </c>
      <c r="D2" s="10">
        <v>49.424069905997598</v>
      </c>
      <c r="E2" s="10">
        <v>66.291539785515695</v>
      </c>
      <c r="F2" s="10">
        <v>48.801800609029499</v>
      </c>
      <c r="G2" s="10">
        <v>0.18429999999999999</v>
      </c>
    </row>
    <row r="3" spans="1:7" ht="18" thickTop="1" thickBot="1" x14ac:dyDescent="0.2">
      <c r="A3" s="3" t="s">
        <v>10</v>
      </c>
      <c r="B3" s="4" t="s">
        <v>11</v>
      </c>
      <c r="C3" s="41">
        <v>83.159009665033807</v>
      </c>
      <c r="D3" s="10">
        <v>37.33</v>
      </c>
      <c r="E3" s="10">
        <v>66.291539785515695</v>
      </c>
      <c r="F3" s="10">
        <v>48.801800609029499</v>
      </c>
      <c r="G3" s="10">
        <v>0.18429999999999999</v>
      </c>
    </row>
    <row r="4" spans="1:7" ht="18" thickTop="1" thickBot="1" x14ac:dyDescent="0.2">
      <c r="A4" s="3" t="s">
        <v>12</v>
      </c>
      <c r="B4" s="4" t="s">
        <v>13</v>
      </c>
      <c r="C4" s="41">
        <v>83.159009665033807</v>
      </c>
      <c r="D4" s="10">
        <v>37.33</v>
      </c>
      <c r="E4" s="10">
        <v>66.291539785515695</v>
      </c>
      <c r="F4" s="10">
        <v>48.801800609029499</v>
      </c>
      <c r="G4" s="10">
        <v>0.18429999999999999</v>
      </c>
    </row>
    <row r="5" spans="1:7" ht="18" thickTop="1" thickBot="1" x14ac:dyDescent="0.2">
      <c r="A5" s="3" t="s">
        <v>14</v>
      </c>
      <c r="B5" s="4" t="s">
        <v>15</v>
      </c>
      <c r="C5" s="41">
        <v>83.159009665033807</v>
      </c>
      <c r="D5" s="10">
        <v>28.57</v>
      </c>
      <c r="E5" s="10">
        <v>60.492519528664097</v>
      </c>
      <c r="F5" s="10">
        <v>15.874486958824299</v>
      </c>
      <c r="G5" s="10">
        <v>4.6115385000000002E-2</v>
      </c>
    </row>
    <row r="6" spans="1:7" ht="18" thickTop="1" thickBot="1" x14ac:dyDescent="0.2">
      <c r="A6" s="3" t="s">
        <v>16</v>
      </c>
      <c r="B6" s="4" t="s">
        <v>17</v>
      </c>
      <c r="C6" s="41">
        <v>83.159009665033807</v>
      </c>
      <c r="D6" s="10">
        <v>28.57</v>
      </c>
      <c r="E6" s="10">
        <v>60.492519528664097</v>
      </c>
      <c r="F6" s="10">
        <v>15.874486958824299</v>
      </c>
      <c r="G6" s="10">
        <v>6.3105262999999995E-2</v>
      </c>
    </row>
    <row r="7" spans="1:7" ht="18" thickTop="1" thickBot="1" x14ac:dyDescent="0.2">
      <c r="A7" s="3" t="s">
        <v>18</v>
      </c>
      <c r="B7" s="4" t="s">
        <v>19</v>
      </c>
      <c r="C7" s="41">
        <v>83.159009665033807</v>
      </c>
      <c r="D7" s="10">
        <v>28.57</v>
      </c>
      <c r="E7" s="10">
        <v>60.492519528664097</v>
      </c>
      <c r="F7" s="10">
        <v>15.874486958824299</v>
      </c>
      <c r="G7" s="10">
        <v>6.3105262999999995E-2</v>
      </c>
    </row>
    <row r="8" spans="1:7" ht="34" thickTop="1" thickBot="1" x14ac:dyDescent="0.2">
      <c r="A8" s="3" t="s">
        <v>20</v>
      </c>
      <c r="B8" s="4" t="s">
        <v>21</v>
      </c>
      <c r="C8" s="41">
        <v>83.159009665033807</v>
      </c>
      <c r="D8" s="10">
        <v>37.33</v>
      </c>
      <c r="E8" s="10">
        <v>66.291539785515695</v>
      </c>
      <c r="F8" s="10">
        <v>48.801800609029499</v>
      </c>
      <c r="G8" s="10">
        <v>0.18429999999999999</v>
      </c>
    </row>
    <row r="9" spans="1:7" ht="34" thickTop="1" thickBot="1" x14ac:dyDescent="0.2">
      <c r="A9" s="3" t="s">
        <v>22</v>
      </c>
      <c r="B9" s="4" t="s">
        <v>23</v>
      </c>
      <c r="C9" s="41">
        <v>83.159009665033807</v>
      </c>
      <c r="D9" s="10">
        <v>37.33</v>
      </c>
      <c r="E9" s="10">
        <v>66.291539785515695</v>
      </c>
      <c r="F9" s="10">
        <v>48.801800609029499</v>
      </c>
      <c r="G9" s="10">
        <v>0.20477777799999999</v>
      </c>
    </row>
    <row r="10" spans="1:7" ht="34" thickTop="1" thickBot="1" x14ac:dyDescent="0.2">
      <c r="A10" s="3" t="s">
        <v>24</v>
      </c>
      <c r="B10" s="4" t="s">
        <v>25</v>
      </c>
      <c r="C10" s="41">
        <v>83.159009665033807</v>
      </c>
      <c r="D10" s="10">
        <v>37.33</v>
      </c>
      <c r="E10" s="10">
        <v>66.291539785515695</v>
      </c>
      <c r="F10" s="10">
        <v>48.801800609029499</v>
      </c>
      <c r="G10" s="10">
        <v>0.20477777799999999</v>
      </c>
    </row>
    <row r="11" spans="1:7" ht="18" thickTop="1" thickBot="1" x14ac:dyDescent="0.2">
      <c r="A11" s="3" t="s">
        <v>26</v>
      </c>
      <c r="B11" s="4" t="s">
        <v>27</v>
      </c>
      <c r="C11" s="41">
        <v>83.159009665033807</v>
      </c>
      <c r="D11" s="10">
        <v>51.96</v>
      </c>
      <c r="E11" s="10">
        <v>75.976433205348897</v>
      </c>
      <c r="F11" s="10">
        <v>68.793856745664002</v>
      </c>
      <c r="G11" s="10">
        <v>0.433</v>
      </c>
    </row>
    <row r="12" spans="1:7" ht="18" thickTop="1" thickBot="1" x14ac:dyDescent="0.2">
      <c r="A12" s="3" t="s">
        <v>28</v>
      </c>
      <c r="B12" s="4" t="s">
        <v>29</v>
      </c>
      <c r="C12" s="41">
        <v>83.159009665033807</v>
      </c>
      <c r="D12" s="10">
        <v>28.57</v>
      </c>
      <c r="E12" s="10">
        <v>60.492519528664097</v>
      </c>
      <c r="F12" s="10">
        <v>15.874486958824299</v>
      </c>
      <c r="G12" s="10">
        <v>5.8487804999999997E-2</v>
      </c>
    </row>
    <row r="13" spans="1:7" ht="18" thickTop="1" thickBot="1" x14ac:dyDescent="0.2">
      <c r="A13" s="3" t="s">
        <v>30</v>
      </c>
      <c r="B13" s="4" t="s">
        <v>31</v>
      </c>
      <c r="C13" s="41">
        <v>83.159009665033807</v>
      </c>
      <c r="D13" s="10">
        <v>28.57</v>
      </c>
      <c r="E13" s="10">
        <v>60.492519528664097</v>
      </c>
      <c r="F13" s="10">
        <v>15.874486958824299</v>
      </c>
      <c r="G13" s="10">
        <v>4.0644067999999998E-2</v>
      </c>
    </row>
    <row r="14" spans="1:7" ht="18" thickTop="1" thickBot="1" x14ac:dyDescent="0.2">
      <c r="A14" s="3" t="s">
        <v>32</v>
      </c>
      <c r="B14" s="4" t="s">
        <v>33</v>
      </c>
      <c r="C14" s="41">
        <v>83.159009665033807</v>
      </c>
      <c r="D14" s="10">
        <v>28.57</v>
      </c>
      <c r="E14" s="10">
        <v>60.492519528664097</v>
      </c>
      <c r="F14" s="10">
        <v>15.874486958824299</v>
      </c>
      <c r="G14" s="10">
        <v>6.0966102000000001E-2</v>
      </c>
    </row>
    <row r="15" spans="1:7" ht="18" thickTop="1" thickBot="1" x14ac:dyDescent="0.2">
      <c r="A15" s="3" t="s">
        <v>34</v>
      </c>
      <c r="B15" s="4" t="s">
        <v>35</v>
      </c>
      <c r="C15" s="41">
        <v>83.159009665033807</v>
      </c>
      <c r="D15" s="10">
        <v>28.57</v>
      </c>
      <c r="E15" s="10">
        <v>60.492519528664097</v>
      </c>
      <c r="F15" s="10">
        <v>15.874486958824299</v>
      </c>
      <c r="G15" s="10">
        <v>4.7642384000000003E-2</v>
      </c>
    </row>
    <row r="16" spans="1:7" ht="34" thickTop="1" thickBot="1" x14ac:dyDescent="0.2">
      <c r="A16" s="3" t="s">
        <v>36</v>
      </c>
      <c r="B16" s="4" t="s">
        <v>37</v>
      </c>
      <c r="C16" s="41">
        <v>83.159009665033807</v>
      </c>
      <c r="D16" s="10">
        <v>28.57</v>
      </c>
      <c r="E16" s="10">
        <v>60.492519528664097</v>
      </c>
      <c r="F16" s="10">
        <v>15.874486958824299</v>
      </c>
      <c r="G16" s="10">
        <v>8.8814815000000005E-2</v>
      </c>
    </row>
    <row r="17" spans="1:7" ht="34" thickTop="1" thickBot="1" x14ac:dyDescent="0.2">
      <c r="A17" s="3" t="s">
        <v>38</v>
      </c>
      <c r="B17" s="4" t="s">
        <v>39</v>
      </c>
      <c r="C17" s="41">
        <v>83.159009665033807</v>
      </c>
      <c r="D17" s="10">
        <v>28.57</v>
      </c>
      <c r="E17" s="10">
        <v>60.492519528664097</v>
      </c>
      <c r="F17" s="10">
        <v>15.874486958824299</v>
      </c>
      <c r="G17" s="10">
        <v>7.2666667000000004E-2</v>
      </c>
    </row>
    <row r="18" spans="1:7" ht="34" thickTop="1" thickBot="1" x14ac:dyDescent="0.2">
      <c r="A18" s="3" t="s">
        <v>40</v>
      </c>
      <c r="B18" s="4" t="s">
        <v>41</v>
      </c>
      <c r="C18" s="41">
        <v>83.159009665033807</v>
      </c>
      <c r="D18" s="10">
        <v>28.57</v>
      </c>
      <c r="E18" s="10">
        <v>60.492519528664097</v>
      </c>
      <c r="F18" s="10">
        <v>15.874486958824299</v>
      </c>
      <c r="G18" s="10">
        <v>5.9950000000000003E-2</v>
      </c>
    </row>
    <row r="19" spans="1:7" ht="34" thickTop="1" thickBot="1" x14ac:dyDescent="0.2">
      <c r="A19" s="3" t="s">
        <v>42</v>
      </c>
      <c r="B19" s="4" t="s">
        <v>43</v>
      </c>
      <c r="C19" s="41">
        <v>83.159009665033807</v>
      </c>
      <c r="D19" s="10">
        <v>28.57</v>
      </c>
      <c r="E19" s="10">
        <v>60.492519528664097</v>
      </c>
      <c r="F19" s="10">
        <v>15.874486958824299</v>
      </c>
      <c r="G19" s="10">
        <v>5.9950000000000003E-2</v>
      </c>
    </row>
    <row r="20" spans="1:7" ht="34" thickTop="1" thickBot="1" x14ac:dyDescent="0.2">
      <c r="A20" s="3" t="s">
        <v>44</v>
      </c>
      <c r="B20" s="4" t="s">
        <v>45</v>
      </c>
      <c r="C20" s="41">
        <v>83.159009665033807</v>
      </c>
      <c r="D20" s="10">
        <v>28.57</v>
      </c>
      <c r="E20" s="10">
        <v>60.492519528664097</v>
      </c>
      <c r="F20" s="10">
        <v>15.874486958824299</v>
      </c>
      <c r="G20" s="10">
        <v>5.0484211000000001E-2</v>
      </c>
    </row>
    <row r="21" spans="1:7" ht="18" thickTop="1" thickBot="1" x14ac:dyDescent="0.2">
      <c r="A21" s="3" t="s">
        <v>46</v>
      </c>
      <c r="B21" s="4" t="s">
        <v>47</v>
      </c>
      <c r="C21" s="41">
        <v>83.159009665033807</v>
      </c>
      <c r="D21" s="10">
        <v>28.57</v>
      </c>
      <c r="E21" s="10">
        <v>60.492519528664097</v>
      </c>
      <c r="F21" s="10">
        <v>15.874486958824299</v>
      </c>
      <c r="G21" s="10">
        <v>0.141058824</v>
      </c>
    </row>
    <row r="22" spans="1:7" ht="18" thickTop="1" thickBot="1" x14ac:dyDescent="0.2">
      <c r="A22" s="3" t="s">
        <v>48</v>
      </c>
      <c r="B22" s="4" t="s">
        <v>49</v>
      </c>
      <c r="C22" s="41">
        <v>83.159009665033807</v>
      </c>
      <c r="D22" s="10">
        <v>28.57</v>
      </c>
      <c r="E22" s="10">
        <v>60.492519528664097</v>
      </c>
      <c r="F22" s="10">
        <v>15.874486958824299</v>
      </c>
      <c r="G22" s="10">
        <v>0.141058824</v>
      </c>
    </row>
    <row r="23" spans="1:7" ht="18" thickTop="1" thickBot="1" x14ac:dyDescent="0.2">
      <c r="A23" s="3" t="s">
        <v>50</v>
      </c>
      <c r="B23" s="4" t="s">
        <v>51</v>
      </c>
      <c r="C23" s="41">
        <v>83.159009665033807</v>
      </c>
      <c r="D23" s="10">
        <v>28.57</v>
      </c>
      <c r="E23" s="10">
        <v>60.492519528664097</v>
      </c>
      <c r="F23" s="10">
        <v>15.874486958824299</v>
      </c>
      <c r="G23" s="10">
        <v>0.141058824</v>
      </c>
    </row>
    <row r="24" spans="1:7" ht="18" thickTop="1" thickBot="1" x14ac:dyDescent="0.2">
      <c r="A24" s="3" t="s">
        <v>52</v>
      </c>
      <c r="B24" s="4" t="s">
        <v>53</v>
      </c>
      <c r="C24" s="41">
        <v>83.159009665033807</v>
      </c>
      <c r="D24" s="10">
        <v>17.899999999999999</v>
      </c>
      <c r="E24" s="10">
        <v>53.4291010194625</v>
      </c>
      <c r="F24" s="10">
        <v>15.874486958824299</v>
      </c>
      <c r="G24" s="10">
        <v>0.109</v>
      </c>
    </row>
    <row r="25" spans="1:7" ht="18" thickTop="1" thickBot="1" x14ac:dyDescent="0.2">
      <c r="A25" s="3" t="s">
        <v>54</v>
      </c>
      <c r="B25" s="4" t="s">
        <v>55</v>
      </c>
      <c r="C25" s="41">
        <v>83.159009665033807</v>
      </c>
      <c r="D25" s="10">
        <v>17.899999999999999</v>
      </c>
      <c r="E25" s="10">
        <v>53.4291010194625</v>
      </c>
      <c r="F25" s="10">
        <v>15.874486958824299</v>
      </c>
      <c r="G25" s="10">
        <v>0.109</v>
      </c>
    </row>
    <row r="26" spans="1:7" ht="18" thickTop="1" thickBot="1" x14ac:dyDescent="0.2">
      <c r="A26" s="3" t="s">
        <v>56</v>
      </c>
      <c r="B26" s="4" t="s">
        <v>57</v>
      </c>
      <c r="C26" s="41">
        <v>83.159009665033807</v>
      </c>
      <c r="D26" s="10">
        <v>17.899999999999999</v>
      </c>
      <c r="E26" s="10">
        <v>53.4291010194625</v>
      </c>
      <c r="F26" s="10">
        <v>15.874486958824299</v>
      </c>
      <c r="G26" s="10">
        <v>9.5920000000000005E-2</v>
      </c>
    </row>
    <row r="27" spans="1:7" ht="18" thickTop="1" thickBot="1" x14ac:dyDescent="0.2">
      <c r="A27" s="3" t="s">
        <v>58</v>
      </c>
      <c r="B27" s="4" t="s">
        <v>59</v>
      </c>
      <c r="C27" s="41">
        <v>83.159009665033807</v>
      </c>
      <c r="D27" s="10">
        <v>17.899999999999999</v>
      </c>
      <c r="E27" s="10">
        <v>53.4291010194625</v>
      </c>
      <c r="F27" s="10">
        <v>15.874486958824299</v>
      </c>
      <c r="G27" s="10">
        <v>0.141058824</v>
      </c>
    </row>
    <row r="28" spans="1:7" ht="18" thickTop="1" thickBot="1" x14ac:dyDescent="0.2">
      <c r="A28" s="3" t="s">
        <v>60</v>
      </c>
      <c r="B28" s="4" t="s">
        <v>61</v>
      </c>
      <c r="C28" s="41">
        <v>83.159009665033807</v>
      </c>
      <c r="D28" s="10">
        <v>28.57</v>
      </c>
      <c r="E28" s="10">
        <v>60.492519528664097</v>
      </c>
      <c r="F28" s="10">
        <v>15.874486958824299</v>
      </c>
      <c r="G28" s="10">
        <v>7.0529412E-2</v>
      </c>
    </row>
    <row r="29" spans="1:7" ht="18" thickTop="1" thickBot="1" x14ac:dyDescent="0.2">
      <c r="A29" s="3" t="s">
        <v>62</v>
      </c>
      <c r="B29" s="4" t="s">
        <v>63</v>
      </c>
      <c r="C29" s="41">
        <v>83.159009665033807</v>
      </c>
      <c r="D29" s="10">
        <v>28.57</v>
      </c>
      <c r="E29" s="10">
        <v>60.492519528664097</v>
      </c>
      <c r="F29" s="10">
        <v>15.874486958824299</v>
      </c>
      <c r="G29" s="10">
        <v>0.109</v>
      </c>
    </row>
    <row r="30" spans="1:7" ht="18" thickTop="1" thickBot="1" x14ac:dyDescent="0.2">
      <c r="A30" s="3" t="s">
        <v>64</v>
      </c>
      <c r="B30" s="4" t="s">
        <v>65</v>
      </c>
      <c r="C30" s="41">
        <v>83.159009665033807</v>
      </c>
      <c r="D30" s="10">
        <v>28.57</v>
      </c>
      <c r="E30" s="10">
        <v>60.492519528664097</v>
      </c>
      <c r="F30" s="10">
        <v>15.874486958824299</v>
      </c>
      <c r="G30" s="10">
        <v>9.5920000000000005E-2</v>
      </c>
    </row>
    <row r="31" spans="1:7" ht="18" thickTop="1" thickBot="1" x14ac:dyDescent="0.2">
      <c r="A31" s="3" t="s">
        <v>66</v>
      </c>
      <c r="B31" s="4" t="s">
        <v>67</v>
      </c>
      <c r="C31" s="41">
        <v>83.159009665033807</v>
      </c>
      <c r="D31" s="10">
        <v>45.62</v>
      </c>
      <c r="E31" s="10">
        <v>71.779425393883201</v>
      </c>
      <c r="F31" s="10">
        <v>60.399841122732703</v>
      </c>
      <c r="G31" s="10">
        <v>0.26835294100000001</v>
      </c>
    </row>
    <row r="32" spans="1:7" ht="18" thickTop="1" thickBot="1" x14ac:dyDescent="0.2">
      <c r="A32" s="3" t="s">
        <v>68</v>
      </c>
      <c r="B32" s="4" t="s">
        <v>69</v>
      </c>
      <c r="C32" s="41">
        <v>83.159009665033807</v>
      </c>
      <c r="D32" s="10">
        <v>45.62</v>
      </c>
      <c r="E32" s="10">
        <v>71.779425393883201</v>
      </c>
      <c r="F32" s="10">
        <v>60.399841122732703</v>
      </c>
      <c r="G32" s="10">
        <v>0.41472727300000001</v>
      </c>
    </row>
    <row r="33" spans="1:7" ht="18" thickTop="1" thickBot="1" x14ac:dyDescent="0.2">
      <c r="A33" s="3" t="s">
        <v>70</v>
      </c>
      <c r="B33" s="4" t="s">
        <v>71</v>
      </c>
      <c r="C33" s="41">
        <v>83.159009665033807</v>
      </c>
      <c r="D33" s="10">
        <v>45.62</v>
      </c>
      <c r="E33" s="10">
        <v>71.779425393883201</v>
      </c>
      <c r="F33" s="10">
        <v>60.399841122732703</v>
      </c>
      <c r="G33" s="10">
        <v>0.36496000000000001</v>
      </c>
    </row>
    <row r="34" spans="1:7" ht="18" thickTop="1" thickBot="1" x14ac:dyDescent="0.2">
      <c r="A34" s="3" t="s">
        <v>72</v>
      </c>
      <c r="B34" s="4" t="s">
        <v>73</v>
      </c>
      <c r="C34" s="41">
        <v>83.159009665033807</v>
      </c>
      <c r="D34" s="10">
        <v>28.57</v>
      </c>
      <c r="E34" s="10">
        <v>60.492519528664097</v>
      </c>
      <c r="F34" s="10">
        <v>15.728849463789199</v>
      </c>
      <c r="G34" s="10">
        <v>8.7999999999999995E-2</v>
      </c>
    </row>
    <row r="35" spans="1:7" ht="18" thickTop="1" thickBot="1" x14ac:dyDescent="0.2">
      <c r="A35" s="3" t="s">
        <v>74</v>
      </c>
      <c r="B35" s="4" t="s">
        <v>75</v>
      </c>
      <c r="C35" s="41">
        <v>83.159009665033807</v>
      </c>
      <c r="D35" s="10">
        <v>28.57</v>
      </c>
      <c r="E35" s="10">
        <v>60.492519528664097</v>
      </c>
      <c r="F35" s="10">
        <v>15.728849463789199</v>
      </c>
      <c r="G35" s="10">
        <v>5.9400000000000001E-2</v>
      </c>
    </row>
    <row r="36" spans="1:7" ht="18" thickTop="1" thickBot="1" x14ac:dyDescent="0.2">
      <c r="A36" s="3" t="s">
        <v>76</v>
      </c>
      <c r="B36" s="4" t="s">
        <v>77</v>
      </c>
      <c r="C36" s="41">
        <v>83.159009665033807</v>
      </c>
      <c r="D36" s="10">
        <v>28.57</v>
      </c>
      <c r="E36" s="10">
        <v>60.492519528664097</v>
      </c>
      <c r="F36" s="10">
        <v>15.874486958824299</v>
      </c>
      <c r="G36" s="10">
        <v>6.7867924999999996E-2</v>
      </c>
    </row>
    <row r="37" spans="1:7" ht="18" thickTop="1" thickBot="1" x14ac:dyDescent="0.2">
      <c r="A37" s="3" t="s">
        <v>78</v>
      </c>
      <c r="B37" s="4" t="s">
        <v>79</v>
      </c>
      <c r="C37" s="41">
        <v>83.159009665033807</v>
      </c>
      <c r="D37" s="10">
        <v>28.57</v>
      </c>
      <c r="E37" s="10">
        <v>60.492519528664097</v>
      </c>
      <c r="F37" s="10">
        <v>15.874486958824299</v>
      </c>
      <c r="G37" s="10">
        <v>6.3105262999999995E-2</v>
      </c>
    </row>
    <row r="38" spans="1:7" ht="18" thickTop="1" thickBot="1" x14ac:dyDescent="0.2">
      <c r="A38" s="3" t="s">
        <v>80</v>
      </c>
      <c r="B38" s="4" t="s">
        <v>81</v>
      </c>
      <c r="C38" s="41">
        <v>83.159009665033807</v>
      </c>
      <c r="D38" s="10">
        <v>28.57</v>
      </c>
      <c r="E38" s="10">
        <v>60.492519528664097</v>
      </c>
      <c r="F38" s="10">
        <v>15.874486958824299</v>
      </c>
      <c r="G38" s="10">
        <v>7.0529412E-2</v>
      </c>
    </row>
    <row r="39" spans="1:7" ht="17" thickTop="1" x14ac:dyDescent="0.15">
      <c r="A39" s="3" t="s">
        <v>82</v>
      </c>
      <c r="B39" s="4" t="s">
        <v>83</v>
      </c>
      <c r="C39" s="41">
        <v>83.159009665033807</v>
      </c>
      <c r="D39" s="10">
        <v>28.57</v>
      </c>
      <c r="E39" s="10">
        <v>60.492519528664097</v>
      </c>
      <c r="F39" s="10">
        <v>15.874486958824299</v>
      </c>
      <c r="G39" s="10">
        <v>7.0529412E-2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4" customWidth="1"/>
    <col min="2" max="2" width="33.5" style="34" customWidth="1"/>
    <col min="3" max="3" width="13.1640625" style="34" customWidth="1"/>
    <col min="4" max="5" width="12.83203125" style="34" customWidth="1"/>
    <col min="6" max="6" width="6.5" style="34" customWidth="1"/>
    <col min="7" max="7" width="6.6640625" style="34" customWidth="1"/>
    <col min="8" max="8" width="7.33203125" style="34" customWidth="1"/>
    <col min="9" max="9" width="10" style="34" customWidth="1"/>
    <col min="10" max="10" width="12.33203125" style="34" customWidth="1"/>
    <col min="11" max="11" width="11.5" style="34" customWidth="1"/>
    <col min="12" max="14" width="10" style="34" customWidth="1"/>
    <col min="15" max="15" width="11" style="34" customWidth="1"/>
    <col min="16" max="16" width="10" style="34" customWidth="1"/>
    <col min="17" max="17" width="12" style="34" customWidth="1"/>
    <col min="18" max="18" width="10.83203125" style="34" customWidth="1"/>
    <col min="19" max="19" width="13.1640625" style="34" customWidth="1"/>
    <col min="20" max="20" width="8.83203125" style="34" customWidth="1"/>
    <col min="21" max="16384" width="8.83203125" style="34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65</v>
      </c>
      <c r="G2" s="5">
        <v>105</v>
      </c>
      <c r="H2" s="5">
        <v>85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130</v>
      </c>
      <c r="G3" s="13">
        <v>183.333333333333</v>
      </c>
      <c r="H3" s="13">
        <v>156.666666666667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65</v>
      </c>
      <c r="G4" s="19">
        <v>105</v>
      </c>
      <c r="H4" s="19">
        <v>85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90</v>
      </c>
      <c r="G5" s="13">
        <v>160</v>
      </c>
      <c r="H5" s="13">
        <v>125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208.333333333333</v>
      </c>
      <c r="G6" s="19">
        <v>291.66666666666703</v>
      </c>
      <c r="H6" s="19">
        <v>250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190</v>
      </c>
      <c r="G7" s="13">
        <v>240</v>
      </c>
      <c r="H7" s="13">
        <v>215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190</v>
      </c>
      <c r="G8" s="19">
        <v>245</v>
      </c>
      <c r="H8" s="19">
        <v>217.5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390</v>
      </c>
      <c r="H9" s="13">
        <v>317.5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190</v>
      </c>
      <c r="G10" s="19">
        <v>240</v>
      </c>
      <c r="H10" s="19">
        <v>215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570</v>
      </c>
      <c r="G11" s="13">
        <v>835</v>
      </c>
      <c r="H11" s="13">
        <v>702.5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315</v>
      </c>
      <c r="G12" s="19">
        <v>475</v>
      </c>
      <c r="H12" s="19">
        <v>395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315</v>
      </c>
      <c r="G13" s="13">
        <v>475</v>
      </c>
      <c r="H13" s="13">
        <v>395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315</v>
      </c>
      <c r="G14" s="19">
        <v>475</v>
      </c>
      <c r="H14" s="19">
        <v>395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315</v>
      </c>
      <c r="G15" s="13">
        <v>475</v>
      </c>
      <c r="H15" s="13">
        <v>395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235</v>
      </c>
      <c r="G16" s="19">
        <v>325</v>
      </c>
      <c r="H16" s="19">
        <v>280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435</v>
      </c>
      <c r="G17" s="13">
        <v>570</v>
      </c>
      <c r="H17" s="13">
        <v>502.5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88.3333333333333</v>
      </c>
      <c r="G18" s="19">
        <v>126.666666666667</v>
      </c>
      <c r="H18" s="19">
        <v>107.5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196.666666666667</v>
      </c>
      <c r="G19" s="13">
        <v>273.33333333333297</v>
      </c>
      <c r="H19" s="13">
        <v>235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348.33333333333297</v>
      </c>
      <c r="G20" s="19">
        <v>485</v>
      </c>
      <c r="H20" s="19">
        <v>416.66666666666703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316</v>
      </c>
      <c r="G21" s="13">
        <v>422</v>
      </c>
      <c r="H21" s="13">
        <v>369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295</v>
      </c>
      <c r="G22" s="19">
        <v>380</v>
      </c>
      <c r="H22" s="19">
        <v>337.5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265</v>
      </c>
      <c r="G23" s="13">
        <v>350</v>
      </c>
      <c r="H23" s="13">
        <v>307.5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90</v>
      </c>
      <c r="G24" s="19">
        <v>160</v>
      </c>
      <c r="H24" s="19">
        <v>125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450</v>
      </c>
      <c r="G25" s="13">
        <v>690</v>
      </c>
      <c r="H25" s="13">
        <v>570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265</v>
      </c>
      <c r="G26" s="19">
        <v>350</v>
      </c>
      <c r="H26" s="19">
        <v>307.5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545</v>
      </c>
      <c r="G27" s="13">
        <v>1000</v>
      </c>
      <c r="H27" s="13">
        <v>772.5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90</v>
      </c>
      <c r="G28" s="19">
        <v>160</v>
      </c>
      <c r="H28" s="19">
        <v>125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235</v>
      </c>
      <c r="G29" s="13">
        <v>325</v>
      </c>
      <c r="H29" s="13">
        <v>280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105</v>
      </c>
      <c r="G30" s="19">
        <v>180</v>
      </c>
      <c r="H30" s="19">
        <v>142.5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105</v>
      </c>
      <c r="G31" s="13">
        <v>180</v>
      </c>
      <c r="H31" s="13">
        <v>142.5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107.5</v>
      </c>
      <c r="G32" s="19">
        <v>170</v>
      </c>
      <c r="H32" s="19">
        <v>138.75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117.5</v>
      </c>
      <c r="G33" s="13">
        <v>180</v>
      </c>
      <c r="H33" s="13">
        <v>148.75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120</v>
      </c>
      <c r="G34" s="19">
        <v>170</v>
      </c>
      <c r="H34" s="19">
        <v>145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150</v>
      </c>
      <c r="G35" s="13">
        <v>211.666666666667</v>
      </c>
      <c r="H35" s="13">
        <v>180.833333333334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175</v>
      </c>
      <c r="G36" s="19">
        <v>255</v>
      </c>
      <c r="H36" s="19">
        <v>215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197.5</v>
      </c>
      <c r="G37" s="13">
        <v>272.5</v>
      </c>
      <c r="H37" s="13">
        <v>235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182.5</v>
      </c>
      <c r="G38" s="19">
        <v>255</v>
      </c>
      <c r="H38" s="19">
        <v>218.75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170</v>
      </c>
      <c r="G39" s="13">
        <v>270</v>
      </c>
      <c r="H39" s="13">
        <v>220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225</v>
      </c>
      <c r="G40" s="19">
        <v>297.5</v>
      </c>
      <c r="H40" s="19">
        <v>261.25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5" customWidth="1"/>
    <col min="2" max="2" width="33.5" style="35" customWidth="1"/>
    <col min="3" max="3" width="13.1640625" style="35" customWidth="1"/>
    <col min="4" max="5" width="12.83203125" style="35" customWidth="1"/>
    <col min="6" max="6" width="6.5" style="35" customWidth="1"/>
    <col min="7" max="7" width="6.6640625" style="35" customWidth="1"/>
    <col min="8" max="8" width="7.33203125" style="35" customWidth="1"/>
    <col min="9" max="9" width="10" style="35" customWidth="1"/>
    <col min="10" max="10" width="12.33203125" style="35" customWidth="1"/>
    <col min="11" max="11" width="11.5" style="35" customWidth="1"/>
    <col min="12" max="14" width="10" style="35" customWidth="1"/>
    <col min="15" max="15" width="11" style="35" customWidth="1"/>
    <col min="16" max="16" width="10" style="35" customWidth="1"/>
    <col min="17" max="17" width="12" style="35" customWidth="1"/>
    <col min="18" max="18" width="10.83203125" style="35" customWidth="1"/>
    <col min="19" max="19" width="13.1640625" style="35" customWidth="1"/>
    <col min="20" max="20" width="8.83203125" style="35" customWidth="1"/>
    <col min="21" max="16384" width="8.83203125" style="35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65</v>
      </c>
      <c r="G2" s="5">
        <v>105</v>
      </c>
      <c r="H2" s="5">
        <v>85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110.666666666667</v>
      </c>
      <c r="G3" s="13">
        <v>165</v>
      </c>
      <c r="H3" s="13">
        <v>137.833333333334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65</v>
      </c>
      <c r="G4" s="19">
        <v>105</v>
      </c>
      <c r="H4" s="19">
        <v>85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90</v>
      </c>
      <c r="G5" s="13">
        <v>160</v>
      </c>
      <c r="H5" s="13">
        <v>125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190</v>
      </c>
      <c r="G6" s="19">
        <v>273.33333333333297</v>
      </c>
      <c r="H6" s="19">
        <v>231.666666666667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165</v>
      </c>
      <c r="G7" s="13">
        <v>220</v>
      </c>
      <c r="H7" s="13">
        <v>192.5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160</v>
      </c>
      <c r="G8" s="19">
        <v>210</v>
      </c>
      <c r="H8" s="19">
        <v>185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390</v>
      </c>
      <c r="H9" s="13">
        <v>317.5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165</v>
      </c>
      <c r="G10" s="19">
        <v>220</v>
      </c>
      <c r="H10" s="19">
        <v>192.5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520</v>
      </c>
      <c r="G11" s="13">
        <v>755</v>
      </c>
      <c r="H11" s="13">
        <v>637.5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305</v>
      </c>
      <c r="G12" s="19">
        <v>461.66666666666703</v>
      </c>
      <c r="H12" s="19">
        <v>383.333333333334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305</v>
      </c>
      <c r="G13" s="13">
        <v>455</v>
      </c>
      <c r="H13" s="13">
        <v>380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305</v>
      </c>
      <c r="G14" s="19">
        <v>455</v>
      </c>
      <c r="H14" s="19">
        <v>380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305</v>
      </c>
      <c r="G15" s="13">
        <v>475</v>
      </c>
      <c r="H15" s="13">
        <v>390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215</v>
      </c>
      <c r="G16" s="19">
        <v>285</v>
      </c>
      <c r="H16" s="19">
        <v>250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445</v>
      </c>
      <c r="G17" s="13">
        <v>585</v>
      </c>
      <c r="H17" s="13">
        <v>515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88.3333333333333</v>
      </c>
      <c r="G18" s="19">
        <v>126.666666666667</v>
      </c>
      <c r="H18" s="19">
        <v>107.5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178.333333333333</v>
      </c>
      <c r="G19" s="13">
        <v>250</v>
      </c>
      <c r="H19" s="13">
        <v>214.166666666667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321.66666666666703</v>
      </c>
      <c r="G20" s="19">
        <v>450</v>
      </c>
      <c r="H20" s="19">
        <v>385.833333333334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284</v>
      </c>
      <c r="G21" s="13">
        <v>378</v>
      </c>
      <c r="H21" s="13">
        <v>331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268.33333333333297</v>
      </c>
      <c r="G22" s="19">
        <v>343.33333333333297</v>
      </c>
      <c r="H22" s="19">
        <v>305.83333333333297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265</v>
      </c>
      <c r="G23" s="13">
        <v>350</v>
      </c>
      <c r="H23" s="13">
        <v>307.5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90</v>
      </c>
      <c r="G24" s="19">
        <v>160</v>
      </c>
      <c r="H24" s="19">
        <v>125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450</v>
      </c>
      <c r="G25" s="13">
        <v>690</v>
      </c>
      <c r="H25" s="13">
        <v>570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265</v>
      </c>
      <c r="G26" s="19">
        <v>350</v>
      </c>
      <c r="H26" s="19">
        <v>307.5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485</v>
      </c>
      <c r="G27" s="13">
        <v>920</v>
      </c>
      <c r="H27" s="13">
        <v>702.5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90</v>
      </c>
      <c r="G28" s="19">
        <v>160</v>
      </c>
      <c r="H28" s="19">
        <v>125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215</v>
      </c>
      <c r="G29" s="13">
        <v>285</v>
      </c>
      <c r="H29" s="13">
        <v>250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85</v>
      </c>
      <c r="G30" s="19">
        <v>155</v>
      </c>
      <c r="H30" s="19">
        <v>120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85</v>
      </c>
      <c r="G31" s="13">
        <v>155</v>
      </c>
      <c r="H31" s="13">
        <v>120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92.5</v>
      </c>
      <c r="G32" s="19">
        <v>150</v>
      </c>
      <c r="H32" s="19">
        <v>121.25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102.5</v>
      </c>
      <c r="G33" s="13">
        <v>160</v>
      </c>
      <c r="H33" s="13">
        <v>131.25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110</v>
      </c>
      <c r="G34" s="19">
        <v>155</v>
      </c>
      <c r="H34" s="19">
        <v>132.5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151.666666666667</v>
      </c>
      <c r="G35" s="13">
        <v>206.111111111111</v>
      </c>
      <c r="H35" s="13">
        <v>178.888888888889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190</v>
      </c>
      <c r="G36" s="19">
        <v>260</v>
      </c>
      <c r="H36" s="19">
        <v>225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202.5</v>
      </c>
      <c r="G37" s="13">
        <v>262.5</v>
      </c>
      <c r="H37" s="13">
        <v>232.5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160.833333333333</v>
      </c>
      <c r="G38" s="19">
        <v>248.333333333333</v>
      </c>
      <c r="H38" s="19">
        <v>204.583333333333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150</v>
      </c>
      <c r="G39" s="13">
        <v>245</v>
      </c>
      <c r="H39" s="13">
        <v>197.5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205</v>
      </c>
      <c r="G40" s="19">
        <v>277.5</v>
      </c>
      <c r="H40" s="19">
        <v>241.25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6" customWidth="1"/>
    <col min="2" max="2" width="33.5" style="36" customWidth="1"/>
    <col min="3" max="3" width="13.1640625" style="36" customWidth="1"/>
    <col min="4" max="5" width="12.83203125" style="36" customWidth="1"/>
    <col min="6" max="6" width="6.5" style="36" customWidth="1"/>
    <col min="7" max="7" width="6.6640625" style="36" customWidth="1"/>
    <col min="8" max="8" width="7.33203125" style="36" customWidth="1"/>
    <col min="9" max="9" width="10" style="36" customWidth="1"/>
    <col min="10" max="10" width="12.33203125" style="36" customWidth="1"/>
    <col min="11" max="11" width="11.5" style="36" customWidth="1"/>
    <col min="12" max="14" width="10" style="36" customWidth="1"/>
    <col min="15" max="15" width="11" style="36" customWidth="1"/>
    <col min="16" max="16" width="10" style="36" customWidth="1"/>
    <col min="17" max="17" width="12" style="36" customWidth="1"/>
    <col min="18" max="18" width="10.83203125" style="36" customWidth="1"/>
    <col min="19" max="19" width="13.1640625" style="36" customWidth="1"/>
    <col min="20" max="20" width="8.83203125" style="36" customWidth="1"/>
    <col min="21" max="16384" width="8.83203125" style="36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95</v>
      </c>
      <c r="G2" s="5">
        <v>130</v>
      </c>
      <c r="H2" s="5">
        <v>112.5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121.666666666667</v>
      </c>
      <c r="G3" s="13">
        <v>176.666666666667</v>
      </c>
      <c r="H3" s="13">
        <v>149.166666666667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95</v>
      </c>
      <c r="G4" s="19">
        <v>130</v>
      </c>
      <c r="H4" s="19">
        <v>112.5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145</v>
      </c>
      <c r="H5" s="13">
        <v>145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193.333333333333</v>
      </c>
      <c r="G6" s="19">
        <v>281.66666666666703</v>
      </c>
      <c r="H6" s="19">
        <v>237.5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165</v>
      </c>
      <c r="G7" s="13">
        <v>215</v>
      </c>
      <c r="H7" s="13">
        <v>190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170</v>
      </c>
      <c r="G8" s="19">
        <v>240</v>
      </c>
      <c r="H8" s="19">
        <v>205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390</v>
      </c>
      <c r="H9" s="13">
        <v>317.5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165</v>
      </c>
      <c r="G10" s="19">
        <v>215</v>
      </c>
      <c r="H10" s="19">
        <v>190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540</v>
      </c>
      <c r="G11" s="13">
        <v>750</v>
      </c>
      <c r="H11" s="13">
        <v>645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305</v>
      </c>
      <c r="G12" s="19">
        <v>450</v>
      </c>
      <c r="H12" s="19">
        <v>377.5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305</v>
      </c>
      <c r="G13" s="13">
        <v>450</v>
      </c>
      <c r="H13" s="13">
        <v>377.5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305</v>
      </c>
      <c r="G14" s="19">
        <v>450</v>
      </c>
      <c r="H14" s="19">
        <v>377.5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305</v>
      </c>
      <c r="G15" s="13">
        <v>450</v>
      </c>
      <c r="H15" s="13">
        <v>377.5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215</v>
      </c>
      <c r="G16" s="19">
        <v>325</v>
      </c>
      <c r="H16" s="19">
        <v>270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385</v>
      </c>
      <c r="G17" s="13">
        <v>510</v>
      </c>
      <c r="H17" s="13">
        <v>447.5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95</v>
      </c>
      <c r="G18" s="19">
        <v>130</v>
      </c>
      <c r="H18" s="19">
        <v>112.5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265</v>
      </c>
      <c r="G19" s="13">
        <v>310</v>
      </c>
      <c r="H19" s="13">
        <v>287.5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295</v>
      </c>
      <c r="G20" s="19">
        <v>380</v>
      </c>
      <c r="H20" s="19">
        <v>337.5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295</v>
      </c>
      <c r="G21" s="13">
        <v>404</v>
      </c>
      <c r="H21" s="13">
        <v>349.5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288.33333333333297</v>
      </c>
      <c r="G22" s="19">
        <v>333.33333333333297</v>
      </c>
      <c r="H22" s="19">
        <v>310.83333333333297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255</v>
      </c>
      <c r="G23" s="13">
        <v>335</v>
      </c>
      <c r="H23" s="13">
        <v>295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145</v>
      </c>
      <c r="H24" s="19">
        <v>145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450</v>
      </c>
      <c r="G25" s="13">
        <v>690</v>
      </c>
      <c r="H25" s="13">
        <v>570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255</v>
      </c>
      <c r="G26" s="19">
        <v>335</v>
      </c>
      <c r="H26" s="19">
        <v>295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545</v>
      </c>
      <c r="G27" s="13">
        <v>1000</v>
      </c>
      <c r="H27" s="13">
        <v>772.5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145</v>
      </c>
      <c r="H28" s="19">
        <v>145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215</v>
      </c>
      <c r="G29" s="13">
        <v>325</v>
      </c>
      <c r="H29" s="13">
        <v>270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90</v>
      </c>
      <c r="G30" s="19">
        <v>150</v>
      </c>
      <c r="H30" s="19">
        <v>120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90</v>
      </c>
      <c r="G31" s="13">
        <v>150</v>
      </c>
      <c r="H31" s="13">
        <v>120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92.5</v>
      </c>
      <c r="G32" s="19">
        <v>142.5</v>
      </c>
      <c r="H32" s="19">
        <v>117.5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102.5</v>
      </c>
      <c r="G33" s="13">
        <v>157.5</v>
      </c>
      <c r="H33" s="13">
        <v>130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105</v>
      </c>
      <c r="G34" s="19">
        <v>150</v>
      </c>
      <c r="H34" s="19">
        <v>127.5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135</v>
      </c>
      <c r="G35" s="13">
        <v>185</v>
      </c>
      <c r="H35" s="13">
        <v>160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165</v>
      </c>
      <c r="G36" s="19">
        <v>235</v>
      </c>
      <c r="H36" s="19">
        <v>200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175</v>
      </c>
      <c r="G37" s="13">
        <v>245</v>
      </c>
      <c r="H37" s="13">
        <v>210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187.5</v>
      </c>
      <c r="G38" s="19">
        <v>250</v>
      </c>
      <c r="H38" s="19">
        <v>218.75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155</v>
      </c>
      <c r="G39" s="13">
        <v>235</v>
      </c>
      <c r="H39" s="13">
        <v>195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197.5</v>
      </c>
      <c r="G40" s="19">
        <v>270</v>
      </c>
      <c r="H40" s="19">
        <v>233.75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7" customWidth="1"/>
    <col min="2" max="2" width="33.5" style="37" customWidth="1"/>
    <col min="3" max="3" width="13.1640625" style="37" customWidth="1"/>
    <col min="4" max="5" width="12.83203125" style="37" customWidth="1"/>
    <col min="6" max="6" width="6.5" style="37" customWidth="1"/>
    <col min="7" max="7" width="6.6640625" style="37" customWidth="1"/>
    <col min="8" max="8" width="7.33203125" style="37" customWidth="1"/>
    <col min="9" max="9" width="10" style="37" customWidth="1"/>
    <col min="10" max="10" width="12.33203125" style="37" customWidth="1"/>
    <col min="11" max="11" width="11.5" style="37" customWidth="1"/>
    <col min="12" max="14" width="10" style="37" customWidth="1"/>
    <col min="15" max="15" width="11" style="37" customWidth="1"/>
    <col min="16" max="16" width="10" style="37" customWidth="1"/>
    <col min="17" max="17" width="12" style="37" customWidth="1"/>
    <col min="18" max="18" width="10.83203125" style="37" customWidth="1"/>
    <col min="19" max="19" width="13.1640625" style="37" customWidth="1"/>
    <col min="20" max="20" width="8.83203125" style="37" customWidth="1"/>
    <col min="21" max="16384" width="8.83203125" style="37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95</v>
      </c>
      <c r="G2" s="5">
        <v>130</v>
      </c>
      <c r="H2" s="5">
        <v>112.5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121.666666666667</v>
      </c>
      <c r="G3" s="13">
        <v>176.666666666667</v>
      </c>
      <c r="H3" s="13">
        <v>149.166666666667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95</v>
      </c>
      <c r="G4" s="19">
        <v>130</v>
      </c>
      <c r="H4" s="19">
        <v>112.5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145</v>
      </c>
      <c r="H5" s="13">
        <v>145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193.333333333333</v>
      </c>
      <c r="G6" s="19">
        <v>281.66666666666703</v>
      </c>
      <c r="H6" s="19">
        <v>237.5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165</v>
      </c>
      <c r="G7" s="13">
        <v>215</v>
      </c>
      <c r="H7" s="13">
        <v>190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170</v>
      </c>
      <c r="G8" s="19">
        <v>240</v>
      </c>
      <c r="H8" s="19">
        <v>205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390</v>
      </c>
      <c r="H9" s="13">
        <v>317.5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165</v>
      </c>
      <c r="G10" s="19">
        <v>215</v>
      </c>
      <c r="H10" s="19">
        <v>190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540</v>
      </c>
      <c r="G11" s="13">
        <v>750</v>
      </c>
      <c r="H11" s="13">
        <v>645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305</v>
      </c>
      <c r="G12" s="19">
        <v>450</v>
      </c>
      <c r="H12" s="19">
        <v>377.5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305</v>
      </c>
      <c r="G13" s="13">
        <v>450</v>
      </c>
      <c r="H13" s="13">
        <v>377.5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305</v>
      </c>
      <c r="G14" s="19">
        <v>450</v>
      </c>
      <c r="H14" s="19">
        <v>377.5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305</v>
      </c>
      <c r="G15" s="13">
        <v>450</v>
      </c>
      <c r="H15" s="13">
        <v>377.5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215</v>
      </c>
      <c r="G16" s="19">
        <v>325</v>
      </c>
      <c r="H16" s="19">
        <v>270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385</v>
      </c>
      <c r="G17" s="13">
        <v>510</v>
      </c>
      <c r="H17" s="13">
        <v>447.5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95</v>
      </c>
      <c r="G18" s="19">
        <v>130</v>
      </c>
      <c r="H18" s="19">
        <v>112.5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265</v>
      </c>
      <c r="G19" s="13">
        <v>310</v>
      </c>
      <c r="H19" s="13">
        <v>287.5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295</v>
      </c>
      <c r="G20" s="19">
        <v>380</v>
      </c>
      <c r="H20" s="19">
        <v>337.5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295</v>
      </c>
      <c r="G21" s="13">
        <v>404</v>
      </c>
      <c r="H21" s="13">
        <v>349.5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288.33333333333297</v>
      </c>
      <c r="G22" s="19">
        <v>333.33333333333297</v>
      </c>
      <c r="H22" s="19">
        <v>310.83333333333297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255</v>
      </c>
      <c r="G23" s="13">
        <v>335</v>
      </c>
      <c r="H23" s="13">
        <v>295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145</v>
      </c>
      <c r="H24" s="19">
        <v>145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450</v>
      </c>
      <c r="G25" s="13">
        <v>690</v>
      </c>
      <c r="H25" s="13">
        <v>570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255</v>
      </c>
      <c r="G26" s="19">
        <v>335</v>
      </c>
      <c r="H26" s="19">
        <v>295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545</v>
      </c>
      <c r="G27" s="13">
        <v>1000</v>
      </c>
      <c r="H27" s="13">
        <v>772.5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145</v>
      </c>
      <c r="H28" s="19">
        <v>145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215</v>
      </c>
      <c r="G29" s="13">
        <v>325</v>
      </c>
      <c r="H29" s="13">
        <v>270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90</v>
      </c>
      <c r="G30" s="19">
        <v>150</v>
      </c>
      <c r="H30" s="19">
        <v>120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90</v>
      </c>
      <c r="G31" s="13">
        <v>150</v>
      </c>
      <c r="H31" s="13">
        <v>120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92.5</v>
      </c>
      <c r="G32" s="19">
        <v>142.5</v>
      </c>
      <c r="H32" s="19">
        <v>117.5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102.5</v>
      </c>
      <c r="G33" s="13">
        <v>157.5</v>
      </c>
      <c r="H33" s="13">
        <v>130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105</v>
      </c>
      <c r="G34" s="19">
        <v>150</v>
      </c>
      <c r="H34" s="19">
        <v>127.5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135</v>
      </c>
      <c r="G35" s="13">
        <v>185</v>
      </c>
      <c r="H35" s="13">
        <v>160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165</v>
      </c>
      <c r="G36" s="19">
        <v>235</v>
      </c>
      <c r="H36" s="19">
        <v>200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175</v>
      </c>
      <c r="G37" s="13">
        <v>245</v>
      </c>
      <c r="H37" s="13">
        <v>210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187.5</v>
      </c>
      <c r="G38" s="19">
        <v>250</v>
      </c>
      <c r="H38" s="19">
        <v>218.75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155</v>
      </c>
      <c r="G39" s="13">
        <v>235</v>
      </c>
      <c r="H39" s="13">
        <v>195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197.5</v>
      </c>
      <c r="G40" s="19">
        <v>270</v>
      </c>
      <c r="H40" s="19">
        <v>233.75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8" customWidth="1"/>
    <col min="2" max="2" width="33.5" style="38" customWidth="1"/>
    <col min="3" max="3" width="13.1640625" style="38" customWidth="1"/>
    <col min="4" max="5" width="12.83203125" style="38" customWidth="1"/>
    <col min="6" max="6" width="6.5" style="38" customWidth="1"/>
    <col min="7" max="7" width="6.6640625" style="38" customWidth="1"/>
    <col min="8" max="8" width="7.33203125" style="38" customWidth="1"/>
    <col min="9" max="9" width="10" style="38" customWidth="1"/>
    <col min="10" max="10" width="12.33203125" style="38" customWidth="1"/>
    <col min="11" max="11" width="11.5" style="38" customWidth="1"/>
    <col min="12" max="14" width="10" style="38" customWidth="1"/>
    <col min="15" max="15" width="11" style="38" customWidth="1"/>
    <col min="16" max="16" width="10" style="38" customWidth="1"/>
    <col min="17" max="17" width="12" style="38" customWidth="1"/>
    <col min="18" max="18" width="10.83203125" style="38" customWidth="1"/>
    <col min="19" max="19" width="13.1640625" style="38" customWidth="1"/>
    <col min="20" max="20" width="8.83203125" style="38" customWidth="1"/>
    <col min="21" max="16384" width="8.83203125" style="38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95</v>
      </c>
      <c r="G2" s="5">
        <v>135</v>
      </c>
      <c r="H2" s="5">
        <v>115</v>
      </c>
      <c r="I2" s="6">
        <v>0.27</v>
      </c>
      <c r="J2" s="6">
        <v>0.73</v>
      </c>
      <c r="K2" s="6">
        <v>0.9</v>
      </c>
      <c r="L2" s="7">
        <v>1</v>
      </c>
      <c r="M2" s="8">
        <f t="shared" ref="M2:M29" si="0">P2*Q2</f>
        <v>0.13439999999999999</v>
      </c>
      <c r="N2" s="8">
        <f t="shared" ref="N2:N29" si="1">P2*R2</f>
        <v>6.2496</v>
      </c>
      <c r="O2" s="8">
        <f t="shared" ref="O2:O29" si="2">P2*S2</f>
        <v>3.2255999999999996</v>
      </c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131.666666666667</v>
      </c>
      <c r="G3" s="13">
        <v>176.666666666667</v>
      </c>
      <c r="H3" s="13">
        <v>154.166666666667</v>
      </c>
      <c r="I3" s="14">
        <v>0.38</v>
      </c>
      <c r="J3" s="14">
        <v>0.62</v>
      </c>
      <c r="K3" s="14">
        <v>0.9</v>
      </c>
      <c r="L3" s="15">
        <v>1</v>
      </c>
      <c r="M3" s="16">
        <f t="shared" si="0"/>
        <v>9.4700000000000006E-2</v>
      </c>
      <c r="N3" s="16">
        <f t="shared" si="1"/>
        <v>22.017750000000003</v>
      </c>
      <c r="O3" s="16">
        <f t="shared" si="2"/>
        <v>11.364000000000001</v>
      </c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95</v>
      </c>
      <c r="G4" s="19">
        <v>135</v>
      </c>
      <c r="H4" s="19">
        <v>115</v>
      </c>
      <c r="I4" s="20">
        <v>0.38</v>
      </c>
      <c r="J4" s="20">
        <v>0.62</v>
      </c>
      <c r="K4" s="20">
        <v>0.9</v>
      </c>
      <c r="L4" s="21">
        <v>1</v>
      </c>
      <c r="M4" s="22">
        <f t="shared" si="0"/>
        <v>0</v>
      </c>
      <c r="N4" s="22">
        <f t="shared" si="1"/>
        <v>20.752950000000002</v>
      </c>
      <c r="O4" s="22">
        <f t="shared" si="2"/>
        <v>8.9260000000000002</v>
      </c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150</v>
      </c>
      <c r="H5" s="13">
        <v>117.5</v>
      </c>
      <c r="I5" s="14">
        <v>0.38</v>
      </c>
      <c r="J5" s="14">
        <v>0.62</v>
      </c>
      <c r="K5" s="14">
        <v>0.9</v>
      </c>
      <c r="L5" s="15">
        <v>1</v>
      </c>
      <c r="M5" s="16">
        <f t="shared" si="0"/>
        <v>3.9700000000000006E-2</v>
      </c>
      <c r="N5" s="16">
        <f t="shared" si="1"/>
        <v>2.769075</v>
      </c>
      <c r="O5" s="16">
        <f t="shared" si="2"/>
        <v>1.5880000000000001</v>
      </c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196.666666666667</v>
      </c>
      <c r="G6" s="19">
        <v>286.66666666666703</v>
      </c>
      <c r="H6" s="19">
        <v>241.666666666667</v>
      </c>
      <c r="I6" s="20">
        <v>0.38</v>
      </c>
      <c r="J6" s="20">
        <v>0.62</v>
      </c>
      <c r="K6" s="20">
        <v>0.9</v>
      </c>
      <c r="L6" s="21">
        <v>1</v>
      </c>
      <c r="M6" s="22">
        <f t="shared" si="0"/>
        <v>0</v>
      </c>
      <c r="N6" s="22">
        <f t="shared" si="1"/>
        <v>33.800850000000004</v>
      </c>
      <c r="O6" s="22">
        <f t="shared" si="2"/>
        <v>16.960999999999999</v>
      </c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170</v>
      </c>
      <c r="G7" s="13">
        <v>220</v>
      </c>
      <c r="H7" s="13">
        <v>195</v>
      </c>
      <c r="I7" s="14">
        <v>0.38</v>
      </c>
      <c r="J7" s="14">
        <v>0.62</v>
      </c>
      <c r="K7" s="14">
        <v>0.9</v>
      </c>
      <c r="L7" s="15">
        <v>1</v>
      </c>
      <c r="M7" s="16">
        <f t="shared" si="0"/>
        <v>0</v>
      </c>
      <c r="N7" s="16">
        <f t="shared" si="1"/>
        <v>23.003549999999997</v>
      </c>
      <c r="O7" s="16">
        <f t="shared" si="2"/>
        <v>11.542999999999997</v>
      </c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175</v>
      </c>
      <c r="G8" s="19">
        <v>250</v>
      </c>
      <c r="H8" s="19">
        <v>212.5</v>
      </c>
      <c r="I8" s="20">
        <v>0.38</v>
      </c>
      <c r="J8" s="20">
        <v>0.62</v>
      </c>
      <c r="K8" s="20">
        <v>0.9</v>
      </c>
      <c r="L8" s="21">
        <v>1</v>
      </c>
      <c r="M8" s="22">
        <f t="shared" si="0"/>
        <v>0.4708</v>
      </c>
      <c r="N8" s="22">
        <f t="shared" si="1"/>
        <v>65.676599999999993</v>
      </c>
      <c r="O8" s="22">
        <f t="shared" si="2"/>
        <v>32.955999999999996</v>
      </c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390</v>
      </c>
      <c r="H9" s="13">
        <v>317.5</v>
      </c>
      <c r="I9" s="14">
        <v>0.38</v>
      </c>
      <c r="J9" s="14">
        <v>0.62</v>
      </c>
      <c r="K9" s="14">
        <v>0.9</v>
      </c>
      <c r="L9" s="15">
        <v>1</v>
      </c>
      <c r="M9" s="16">
        <f t="shared" si="0"/>
        <v>0</v>
      </c>
      <c r="N9" s="16">
        <f t="shared" si="1"/>
        <v>341.81684999999999</v>
      </c>
      <c r="O9" s="16">
        <f t="shared" si="2"/>
        <v>171.52099999999999</v>
      </c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170</v>
      </c>
      <c r="G10" s="19">
        <v>220</v>
      </c>
      <c r="H10" s="19">
        <v>195</v>
      </c>
      <c r="I10" s="20">
        <v>0.38</v>
      </c>
      <c r="J10" s="20">
        <v>0.62</v>
      </c>
      <c r="K10" s="20">
        <v>0.9</v>
      </c>
      <c r="L10" s="21">
        <v>1</v>
      </c>
      <c r="M10" s="22">
        <f t="shared" si="0"/>
        <v>9.7799999999999998E-2</v>
      </c>
      <c r="N10" s="22">
        <f t="shared" si="1"/>
        <v>6.8215499999999993</v>
      </c>
      <c r="O10" s="22">
        <f t="shared" si="2"/>
        <v>3.4229999999999996</v>
      </c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545</v>
      </c>
      <c r="G11" s="13">
        <v>730</v>
      </c>
      <c r="H11" s="13">
        <v>637.5</v>
      </c>
      <c r="I11" s="14">
        <v>0.38</v>
      </c>
      <c r="J11" s="14">
        <v>0.62</v>
      </c>
      <c r="K11" s="14">
        <v>0.9</v>
      </c>
      <c r="L11" s="15">
        <v>1</v>
      </c>
      <c r="M11" s="16">
        <f t="shared" si="0"/>
        <v>57.97399999999999</v>
      </c>
      <c r="N11" s="16">
        <f t="shared" si="1"/>
        <v>192.5565</v>
      </c>
      <c r="O11" s="16">
        <f t="shared" si="2"/>
        <v>157.35799999999998</v>
      </c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315</v>
      </c>
      <c r="G12" s="19">
        <v>475</v>
      </c>
      <c r="H12" s="19">
        <v>395</v>
      </c>
      <c r="I12" s="20">
        <v>0.38</v>
      </c>
      <c r="J12" s="20">
        <v>0.62</v>
      </c>
      <c r="K12" s="20">
        <v>0.9</v>
      </c>
      <c r="L12" s="21">
        <v>1</v>
      </c>
      <c r="M12" s="22">
        <f t="shared" si="0"/>
        <v>0.18160000000000001</v>
      </c>
      <c r="N12" s="22">
        <f t="shared" si="1"/>
        <v>25.333200000000001</v>
      </c>
      <c r="O12" s="22">
        <f t="shared" si="2"/>
        <v>12.712</v>
      </c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315</v>
      </c>
      <c r="G13" s="13">
        <v>475</v>
      </c>
      <c r="H13" s="13">
        <v>395</v>
      </c>
      <c r="I13" s="14">
        <v>0.38</v>
      </c>
      <c r="J13" s="14">
        <v>0.62</v>
      </c>
      <c r="K13" s="14">
        <v>0.9</v>
      </c>
      <c r="L13" s="15">
        <v>1</v>
      </c>
      <c r="M13" s="16">
        <f t="shared" si="0"/>
        <v>8.8000000000000009E-2</v>
      </c>
      <c r="N13" s="16">
        <f t="shared" si="1"/>
        <v>12.276000000000002</v>
      </c>
      <c r="O13" s="16">
        <f t="shared" si="2"/>
        <v>6.16</v>
      </c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315</v>
      </c>
      <c r="G14" s="19">
        <v>475</v>
      </c>
      <c r="H14" s="19">
        <v>395</v>
      </c>
      <c r="I14" s="20">
        <v>0.38</v>
      </c>
      <c r="J14" s="20">
        <v>0.62</v>
      </c>
      <c r="K14" s="20">
        <v>0.9</v>
      </c>
      <c r="L14" s="21">
        <v>1</v>
      </c>
      <c r="M14" s="22">
        <f t="shared" si="0"/>
        <v>0.40159999999999996</v>
      </c>
      <c r="N14" s="22">
        <f t="shared" si="1"/>
        <v>56.023199999999996</v>
      </c>
      <c r="O14" s="22">
        <f t="shared" si="2"/>
        <v>28.111999999999995</v>
      </c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315</v>
      </c>
      <c r="G15" s="13">
        <v>475</v>
      </c>
      <c r="H15" s="13">
        <v>395</v>
      </c>
      <c r="I15" s="14">
        <v>0.38</v>
      </c>
      <c r="J15" s="14">
        <v>0.62</v>
      </c>
      <c r="K15" s="14">
        <v>0.9</v>
      </c>
      <c r="L15" s="15">
        <v>1</v>
      </c>
      <c r="M15" s="16">
        <f t="shared" si="0"/>
        <v>0</v>
      </c>
      <c r="N15" s="16">
        <f t="shared" si="1"/>
        <v>256.21965</v>
      </c>
      <c r="O15" s="16">
        <f t="shared" si="2"/>
        <v>128.56899999999999</v>
      </c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210</v>
      </c>
      <c r="G16" s="19">
        <v>320</v>
      </c>
      <c r="H16" s="19">
        <v>265</v>
      </c>
      <c r="I16" s="20">
        <v>0.38</v>
      </c>
      <c r="J16" s="20">
        <v>0.62</v>
      </c>
      <c r="K16" s="20">
        <v>0.9</v>
      </c>
      <c r="L16" s="21">
        <v>1</v>
      </c>
      <c r="M16" s="22">
        <f t="shared" si="0"/>
        <v>5.2172499999999999</v>
      </c>
      <c r="N16" s="22">
        <f t="shared" si="1"/>
        <v>14.7928125</v>
      </c>
      <c r="O16" s="22">
        <f t="shared" si="2"/>
        <v>12.725</v>
      </c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390</v>
      </c>
      <c r="G17" s="13">
        <v>500</v>
      </c>
      <c r="H17" s="13">
        <v>445</v>
      </c>
      <c r="I17" s="14">
        <v>0.38</v>
      </c>
      <c r="J17" s="14">
        <v>0.62</v>
      </c>
      <c r="K17" s="14">
        <v>0.9</v>
      </c>
      <c r="L17" s="15">
        <v>1</v>
      </c>
      <c r="M17" s="16">
        <f t="shared" si="0"/>
        <v>37.534800000000004</v>
      </c>
      <c r="N17" s="16">
        <f t="shared" si="1"/>
        <v>13.117000000000001</v>
      </c>
      <c r="O17" s="16">
        <f t="shared" si="2"/>
        <v>32.288000000000004</v>
      </c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105</v>
      </c>
      <c r="G18" s="19">
        <v>138.333333333333</v>
      </c>
      <c r="H18" s="19">
        <v>121.666666666667</v>
      </c>
      <c r="I18" s="20">
        <v>0.38</v>
      </c>
      <c r="J18" s="20">
        <v>0.62</v>
      </c>
      <c r="K18" s="20">
        <v>0.4</v>
      </c>
      <c r="L18" s="21">
        <v>1</v>
      </c>
      <c r="M18" s="22">
        <f t="shared" si="0"/>
        <v>0</v>
      </c>
      <c r="N18" s="22">
        <f t="shared" si="1"/>
        <v>7.2935250000000007</v>
      </c>
      <c r="O18" s="22">
        <f t="shared" si="2"/>
        <v>6.2740000000000009</v>
      </c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270</v>
      </c>
      <c r="G19" s="13">
        <v>323.33333333333297</v>
      </c>
      <c r="H19" s="13">
        <v>296.66666666666703</v>
      </c>
      <c r="I19" s="14">
        <v>0.18</v>
      </c>
      <c r="J19" s="14">
        <v>0.82</v>
      </c>
      <c r="K19" s="14">
        <v>0.9</v>
      </c>
      <c r="L19" s="15">
        <v>1</v>
      </c>
      <c r="M19" s="16">
        <f t="shared" si="0"/>
        <v>0.92980000000000007</v>
      </c>
      <c r="N19" s="16">
        <f t="shared" si="1"/>
        <v>302.6499</v>
      </c>
      <c r="O19" s="16">
        <f t="shared" si="2"/>
        <v>148.768</v>
      </c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306.66666666666703</v>
      </c>
      <c r="G20" s="19">
        <v>413.33333333333297</v>
      </c>
      <c r="H20" s="19">
        <v>360</v>
      </c>
      <c r="I20" s="20">
        <v>0.18</v>
      </c>
      <c r="J20" s="20">
        <v>0.82</v>
      </c>
      <c r="K20" s="20">
        <v>1.35</v>
      </c>
      <c r="L20" s="21">
        <v>1</v>
      </c>
      <c r="M20" s="22">
        <f t="shared" si="0"/>
        <v>71.207999999999998</v>
      </c>
      <c r="N20" s="22">
        <f t="shared" si="1"/>
        <v>462.024</v>
      </c>
      <c r="O20" s="22">
        <f t="shared" si="2"/>
        <v>306.36</v>
      </c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309</v>
      </c>
      <c r="G21" s="13">
        <v>414</v>
      </c>
      <c r="H21" s="13">
        <v>361.5</v>
      </c>
      <c r="I21" s="14">
        <v>0.18</v>
      </c>
      <c r="J21" s="14">
        <v>0.82</v>
      </c>
      <c r="K21" s="14">
        <v>0.9</v>
      </c>
      <c r="L21" s="15">
        <v>1</v>
      </c>
      <c r="M21" s="16">
        <f t="shared" si="0"/>
        <v>1.6345000000000003</v>
      </c>
      <c r="N21" s="16">
        <f t="shared" si="1"/>
        <v>43.431000000000004</v>
      </c>
      <c r="O21" s="16">
        <f t="shared" si="2"/>
        <v>23.35</v>
      </c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291.66666666666703</v>
      </c>
      <c r="G22" s="19">
        <v>385</v>
      </c>
      <c r="H22" s="19">
        <v>338.333333333334</v>
      </c>
      <c r="I22" s="20">
        <v>0.18</v>
      </c>
      <c r="J22" s="20">
        <v>0.82</v>
      </c>
      <c r="K22" s="20">
        <v>1.35</v>
      </c>
      <c r="L22" s="21">
        <v>1</v>
      </c>
      <c r="M22" s="22">
        <f t="shared" si="0"/>
        <v>1.2272000000000001</v>
      </c>
      <c r="N22" s="22">
        <f t="shared" si="1"/>
        <v>4.3895999999999997</v>
      </c>
      <c r="O22" s="22">
        <f t="shared" si="2"/>
        <v>3.7759999999999998</v>
      </c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260</v>
      </c>
      <c r="G23" s="13">
        <v>335</v>
      </c>
      <c r="H23" s="13">
        <v>297.5</v>
      </c>
      <c r="I23" s="14">
        <v>0.27</v>
      </c>
      <c r="J23" s="14">
        <v>0.73</v>
      </c>
      <c r="K23" s="14">
        <v>1.35</v>
      </c>
      <c r="L23" s="15">
        <v>1</v>
      </c>
      <c r="M23" s="16">
        <f t="shared" si="0"/>
        <v>0</v>
      </c>
      <c r="N23" s="16">
        <f t="shared" si="1"/>
        <v>5.4637500000000001</v>
      </c>
      <c r="O23" s="16">
        <f t="shared" si="2"/>
        <v>2.35</v>
      </c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150</v>
      </c>
      <c r="H24" s="19">
        <v>117.5</v>
      </c>
      <c r="I24" s="20">
        <v>0.27</v>
      </c>
      <c r="J24" s="20">
        <v>0.73</v>
      </c>
      <c r="K24" s="20">
        <v>1.35</v>
      </c>
      <c r="L24" s="21">
        <v>1</v>
      </c>
      <c r="M24" s="22">
        <f t="shared" si="0"/>
        <v>0</v>
      </c>
      <c r="N24" s="22">
        <f t="shared" si="1"/>
        <v>8.4536999999999995</v>
      </c>
      <c r="O24" s="22">
        <f t="shared" si="2"/>
        <v>3.6360000000000001</v>
      </c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450</v>
      </c>
      <c r="G25" s="13">
        <v>690</v>
      </c>
      <c r="H25" s="13">
        <v>570</v>
      </c>
      <c r="I25" s="14">
        <v>0.27</v>
      </c>
      <c r="J25" s="14">
        <v>0.73</v>
      </c>
      <c r="K25" s="14">
        <v>1.35</v>
      </c>
      <c r="L25" s="15">
        <v>1</v>
      </c>
      <c r="M25" s="16">
        <f t="shared" si="0"/>
        <v>0</v>
      </c>
      <c r="N25" s="16">
        <f t="shared" si="1"/>
        <v>9.8068500000000007</v>
      </c>
      <c r="O25" s="16">
        <f t="shared" si="2"/>
        <v>4.218</v>
      </c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260</v>
      </c>
      <c r="G26" s="19">
        <v>335</v>
      </c>
      <c r="H26" s="19">
        <v>297.5</v>
      </c>
      <c r="I26" s="20">
        <v>0.27</v>
      </c>
      <c r="J26" s="20">
        <v>0.73</v>
      </c>
      <c r="K26" s="20">
        <v>1.35</v>
      </c>
      <c r="L26" s="21">
        <v>1</v>
      </c>
      <c r="M26" s="22">
        <f t="shared" si="0"/>
        <v>0.1198</v>
      </c>
      <c r="N26" s="22">
        <f t="shared" si="1"/>
        <v>5.5707000000000004</v>
      </c>
      <c r="O26" s="22">
        <f t="shared" si="2"/>
        <v>2.3960000000000004</v>
      </c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545</v>
      </c>
      <c r="G27" s="13">
        <v>1000</v>
      </c>
      <c r="H27" s="13">
        <v>772.5</v>
      </c>
      <c r="I27" s="14">
        <v>0.27</v>
      </c>
      <c r="J27" s="14">
        <v>0.73</v>
      </c>
      <c r="K27" s="14">
        <v>1.35</v>
      </c>
      <c r="L27" s="15">
        <v>1</v>
      </c>
      <c r="M27" s="16">
        <f t="shared" si="0"/>
        <v>0</v>
      </c>
      <c r="N27" s="16">
        <f t="shared" si="1"/>
        <v>3.666525</v>
      </c>
      <c r="O27" s="16">
        <f t="shared" si="2"/>
        <v>1.577</v>
      </c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150</v>
      </c>
      <c r="H28" s="19">
        <v>117.5</v>
      </c>
      <c r="I28" s="20">
        <v>0.27</v>
      </c>
      <c r="J28" s="20">
        <v>0.73</v>
      </c>
      <c r="K28" s="20">
        <v>1</v>
      </c>
      <c r="L28" s="21">
        <v>1</v>
      </c>
      <c r="M28" s="22">
        <f t="shared" si="0"/>
        <v>0</v>
      </c>
      <c r="N28" s="22">
        <f t="shared" si="1"/>
        <v>6.9633750000000001</v>
      </c>
      <c r="O28" s="22">
        <f t="shared" si="2"/>
        <v>2.9950000000000001</v>
      </c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210</v>
      </c>
      <c r="G29" s="13">
        <v>320</v>
      </c>
      <c r="H29" s="13">
        <v>265</v>
      </c>
      <c r="I29" s="14">
        <v>0.18</v>
      </c>
      <c r="J29" s="14">
        <v>0.82</v>
      </c>
      <c r="K29" s="14">
        <v>1</v>
      </c>
      <c r="L29" s="15">
        <v>1</v>
      </c>
      <c r="M29" s="16">
        <f t="shared" si="0"/>
        <v>0</v>
      </c>
      <c r="N29" s="16">
        <f t="shared" si="1"/>
        <v>18.890625</v>
      </c>
      <c r="O29" s="16">
        <f t="shared" si="2"/>
        <v>8.9375</v>
      </c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110</v>
      </c>
      <c r="G30" s="19">
        <v>145</v>
      </c>
      <c r="H30" s="19">
        <v>127.5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110</v>
      </c>
      <c r="G31" s="13">
        <v>145</v>
      </c>
      <c r="H31" s="13">
        <v>127.5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107.5</v>
      </c>
      <c r="G32" s="19">
        <v>147.5</v>
      </c>
      <c r="H32" s="19">
        <v>127.5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157.5</v>
      </c>
      <c r="G33" s="13">
        <v>122.5</v>
      </c>
      <c r="H33" s="13">
        <v>140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120</v>
      </c>
      <c r="G34" s="19">
        <v>160</v>
      </c>
      <c r="H34" s="19">
        <v>140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136.666666666667</v>
      </c>
      <c r="G35" s="13">
        <v>188.333333333333</v>
      </c>
      <c r="H35" s="13">
        <v>162.5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170</v>
      </c>
      <c r="G36" s="19">
        <v>240</v>
      </c>
      <c r="H36" s="19">
        <v>205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175</v>
      </c>
      <c r="G37" s="13">
        <v>245</v>
      </c>
      <c r="H37" s="13">
        <v>210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180</v>
      </c>
      <c r="G38" s="19">
        <v>232.5</v>
      </c>
      <c r="H38" s="19">
        <v>206.25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165</v>
      </c>
      <c r="G39" s="13">
        <v>240</v>
      </c>
      <c r="H39" s="13">
        <v>202.5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205</v>
      </c>
      <c r="G40" s="19">
        <v>280</v>
      </c>
      <c r="H40" s="19">
        <v>242.5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showGridLines="0" workbookViewId="0">
      <selection sqref="A1:S2"/>
    </sheetView>
  </sheetViews>
  <sheetFormatPr baseColWidth="10" defaultColWidth="8.83203125" defaultRowHeight="13.25" customHeight="1" x14ac:dyDescent="0.15"/>
  <cols>
    <col min="1" max="1" width="15.83203125" style="1" customWidth="1"/>
    <col min="2" max="2" width="33.5" style="1" customWidth="1"/>
    <col min="3" max="3" width="13.1640625" style="1" customWidth="1"/>
    <col min="4" max="5" width="12.83203125" style="1" customWidth="1"/>
    <col min="6" max="6" width="6.5" style="1" customWidth="1"/>
    <col min="7" max="7" width="6.6640625" style="1" customWidth="1"/>
    <col min="8" max="8" width="7.33203125" style="1" customWidth="1"/>
    <col min="9" max="9" width="10" style="1" customWidth="1"/>
    <col min="10" max="10" width="12.33203125" style="1" customWidth="1"/>
    <col min="11" max="11" width="11.5" style="1" customWidth="1"/>
    <col min="12" max="14" width="10" style="1" customWidth="1"/>
    <col min="15" max="15" width="11" style="1" customWidth="1"/>
    <col min="16" max="16" width="10" style="1" customWidth="1"/>
    <col min="17" max="17" width="12" style="1" customWidth="1"/>
    <col min="18" max="18" width="10.83203125" style="1" customWidth="1"/>
    <col min="19" max="19" width="13.1640625" style="1" customWidth="1"/>
    <col min="20" max="20" width="8.83203125" style="1" customWidth="1"/>
    <col min="21" max="16384" width="8.83203125" style="1"/>
  </cols>
  <sheetData>
    <row r="1" spans="1:19" ht="45" customHeight="1" thickBot="1" x14ac:dyDescent="0.2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thickTop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100</v>
      </c>
      <c r="G2" s="5">
        <v>140</v>
      </c>
      <c r="H2" s="5">
        <v>120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165</v>
      </c>
      <c r="G3" s="13">
        <v>221.666666666667</v>
      </c>
      <c r="H3" s="13">
        <v>193.333333333334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100</v>
      </c>
      <c r="G4" s="19">
        <v>140</v>
      </c>
      <c r="H4" s="19">
        <v>120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110</v>
      </c>
      <c r="G5" s="13">
        <v>210</v>
      </c>
      <c r="H5" s="13">
        <v>160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253.333333333333</v>
      </c>
      <c r="G6" s="19">
        <v>326.66666666666703</v>
      </c>
      <c r="H6" s="19">
        <v>290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240</v>
      </c>
      <c r="G7" s="13">
        <v>300</v>
      </c>
      <c r="H7" s="13">
        <v>270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240</v>
      </c>
      <c r="G8" s="19">
        <v>280</v>
      </c>
      <c r="H8" s="19">
        <v>260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280</v>
      </c>
      <c r="G9" s="13">
        <v>400</v>
      </c>
      <c r="H9" s="13">
        <v>340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240</v>
      </c>
      <c r="G10" s="19">
        <v>300</v>
      </c>
      <c r="H10" s="19">
        <v>270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660</v>
      </c>
      <c r="G11" s="13">
        <v>885</v>
      </c>
      <c r="H11" s="13">
        <v>772.5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360</v>
      </c>
      <c r="G12" s="19">
        <v>510</v>
      </c>
      <c r="H12" s="19">
        <v>435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360</v>
      </c>
      <c r="G13" s="13">
        <v>510</v>
      </c>
      <c r="H13" s="13">
        <v>435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360</v>
      </c>
      <c r="G14" s="19">
        <v>510</v>
      </c>
      <c r="H14" s="19">
        <v>435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360</v>
      </c>
      <c r="G15" s="13">
        <v>510</v>
      </c>
      <c r="H15" s="13">
        <v>435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285</v>
      </c>
      <c r="G16" s="19">
        <v>420</v>
      </c>
      <c r="H16" s="19">
        <v>352.5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500</v>
      </c>
      <c r="G17" s="13">
        <v>730</v>
      </c>
      <c r="H17" s="13">
        <v>615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103.333333333333</v>
      </c>
      <c r="G18" s="19">
        <v>148.333333333333</v>
      </c>
      <c r="H18" s="19">
        <v>125.833333333333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240</v>
      </c>
      <c r="G19" s="13">
        <v>343.33333333333297</v>
      </c>
      <c r="H19" s="13">
        <v>291.66666666666703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388.33333333333297</v>
      </c>
      <c r="G20" s="19">
        <v>526.66666666666697</v>
      </c>
      <c r="H20" s="19">
        <v>457.5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354</v>
      </c>
      <c r="G21" s="13">
        <v>481</v>
      </c>
      <c r="H21" s="13">
        <v>417.5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343.33333333333297</v>
      </c>
      <c r="G22" s="19">
        <v>456.66666666666703</v>
      </c>
      <c r="H22" s="19">
        <v>400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310</v>
      </c>
      <c r="G23" s="13">
        <v>410</v>
      </c>
      <c r="H23" s="13">
        <v>360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110</v>
      </c>
      <c r="G24" s="19">
        <v>210</v>
      </c>
      <c r="H24" s="19">
        <v>160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580</v>
      </c>
      <c r="G25" s="13">
        <v>820</v>
      </c>
      <c r="H25" s="13">
        <v>700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310</v>
      </c>
      <c r="G26" s="19">
        <v>410</v>
      </c>
      <c r="H26" s="19">
        <v>360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620</v>
      </c>
      <c r="G27" s="13">
        <v>1015</v>
      </c>
      <c r="H27" s="13">
        <v>817.5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110</v>
      </c>
      <c r="G28" s="19">
        <v>210</v>
      </c>
      <c r="H28" s="19">
        <v>160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285</v>
      </c>
      <c r="G29" s="13">
        <v>420</v>
      </c>
      <c r="H29" s="13">
        <v>352.5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145</v>
      </c>
      <c r="G30" s="19">
        <v>260</v>
      </c>
      <c r="H30" s="19">
        <v>202.5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145</v>
      </c>
      <c r="G31" s="13">
        <v>260</v>
      </c>
      <c r="H31" s="13">
        <v>202.5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137.5</v>
      </c>
      <c r="G32" s="19">
        <v>232.5</v>
      </c>
      <c r="H32" s="19">
        <v>185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157.5</v>
      </c>
      <c r="G33" s="13">
        <v>247.5</v>
      </c>
      <c r="H33" s="13">
        <v>202.5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150</v>
      </c>
      <c r="G34" s="19">
        <v>220</v>
      </c>
      <c r="H34" s="19">
        <v>185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206.666666666667</v>
      </c>
      <c r="G35" s="13">
        <v>283.33333333333297</v>
      </c>
      <c r="H35" s="13">
        <v>245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230</v>
      </c>
      <c r="G36" s="19">
        <v>335</v>
      </c>
      <c r="H36" s="19">
        <v>282.5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260</v>
      </c>
      <c r="G37" s="13">
        <v>348.33333333333297</v>
      </c>
      <c r="H37" s="13">
        <v>304.16666666666703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250</v>
      </c>
      <c r="G38" s="19">
        <v>302.5</v>
      </c>
      <c r="H38" s="19">
        <v>276.25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215</v>
      </c>
      <c r="G39" s="13">
        <v>310</v>
      </c>
      <c r="H39" s="13">
        <v>262.5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267.5</v>
      </c>
      <c r="G40" s="19">
        <v>362.5</v>
      </c>
      <c r="H40" s="19">
        <v>315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27" customWidth="1"/>
    <col min="2" max="2" width="33.5" style="27" customWidth="1"/>
    <col min="3" max="3" width="13.1640625" style="27" customWidth="1"/>
    <col min="4" max="5" width="12.83203125" style="27" customWidth="1"/>
    <col min="6" max="6" width="6.5" style="27" customWidth="1"/>
    <col min="7" max="7" width="6.6640625" style="27" customWidth="1"/>
    <col min="8" max="8" width="7.33203125" style="27" customWidth="1"/>
    <col min="9" max="9" width="10" style="27" customWidth="1"/>
    <col min="10" max="10" width="12.33203125" style="27" customWidth="1"/>
    <col min="11" max="11" width="11.5" style="27" customWidth="1"/>
    <col min="12" max="14" width="10" style="27" customWidth="1"/>
    <col min="15" max="15" width="11" style="27" customWidth="1"/>
    <col min="16" max="16" width="10" style="27" customWidth="1"/>
    <col min="17" max="17" width="12" style="27" customWidth="1"/>
    <col min="18" max="18" width="10.83203125" style="27" customWidth="1"/>
    <col min="19" max="19" width="13.1640625" style="27" customWidth="1"/>
    <col min="20" max="20" width="8.83203125" style="27" customWidth="1"/>
    <col min="21" max="16384" width="8.83203125" style="27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80</v>
      </c>
      <c r="G2" s="5">
        <v>112.5</v>
      </c>
      <c r="H2" s="5">
        <v>96.25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179.166666666667</v>
      </c>
      <c r="G3" s="13">
        <v>218.333333333333</v>
      </c>
      <c r="H3" s="13">
        <v>198.75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80</v>
      </c>
      <c r="G4" s="19">
        <v>112.5</v>
      </c>
      <c r="H4" s="19">
        <v>96.25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203.333333333333</v>
      </c>
      <c r="G6" s="19">
        <v>282.5</v>
      </c>
      <c r="H6" s="19">
        <v>242.916666666667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185</v>
      </c>
      <c r="G7" s="13">
        <v>255</v>
      </c>
      <c r="H7" s="13">
        <v>220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185</v>
      </c>
      <c r="G8" s="19">
        <v>257.5</v>
      </c>
      <c r="H8" s="19">
        <v>221.25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240</v>
      </c>
      <c r="G9" s="13">
        <v>335</v>
      </c>
      <c r="H9" s="13">
        <v>287.5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185</v>
      </c>
      <c r="G10" s="19">
        <v>255</v>
      </c>
      <c r="H10" s="19">
        <v>220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537.5</v>
      </c>
      <c r="G11" s="13">
        <v>727.5</v>
      </c>
      <c r="H11" s="13">
        <v>632.5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285</v>
      </c>
      <c r="G12" s="19">
        <v>435</v>
      </c>
      <c r="H12" s="19">
        <v>360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285</v>
      </c>
      <c r="G13" s="13">
        <v>435</v>
      </c>
      <c r="H13" s="13">
        <v>360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285</v>
      </c>
      <c r="G14" s="19">
        <v>435</v>
      </c>
      <c r="H14" s="19">
        <v>360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285</v>
      </c>
      <c r="G15" s="13">
        <v>435</v>
      </c>
      <c r="H15" s="13">
        <v>360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237.5</v>
      </c>
      <c r="G16" s="19">
        <v>340</v>
      </c>
      <c r="H16" s="19">
        <v>288.75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502.5</v>
      </c>
      <c r="G17" s="13">
        <v>725</v>
      </c>
      <c r="H17" s="13">
        <v>613.75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99.1666666666667</v>
      </c>
      <c r="G18" s="19">
        <v>130</v>
      </c>
      <c r="H18" s="19">
        <v>114.583333333333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227.5</v>
      </c>
      <c r="G19" s="13">
        <v>301.66666666666703</v>
      </c>
      <c r="H19" s="13">
        <v>264.583333333334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388.33333333333297</v>
      </c>
      <c r="G20" s="19">
        <v>552.5</v>
      </c>
      <c r="H20" s="19">
        <v>470.41666666666703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347</v>
      </c>
      <c r="G21" s="13">
        <v>438.5</v>
      </c>
      <c r="H21" s="13">
        <v>392.75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370</v>
      </c>
      <c r="G22" s="19">
        <v>440.83333333333297</v>
      </c>
      <c r="H22" s="19">
        <v>405.41666666666703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247.5</v>
      </c>
      <c r="G23" s="13">
        <v>337.5</v>
      </c>
      <c r="H23" s="13">
        <v>292.5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415</v>
      </c>
      <c r="G25" s="13">
        <v>635</v>
      </c>
      <c r="H25" s="13">
        <v>525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247.5</v>
      </c>
      <c r="G26" s="19">
        <v>337.5</v>
      </c>
      <c r="H26" s="19">
        <v>292.5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495</v>
      </c>
      <c r="G27" s="13">
        <v>947.5</v>
      </c>
      <c r="H27" s="13">
        <v>721.25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237.5</v>
      </c>
      <c r="G29" s="13">
        <v>340</v>
      </c>
      <c r="H29" s="13">
        <v>288.75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127.5</v>
      </c>
      <c r="G30" s="19">
        <v>185</v>
      </c>
      <c r="H30" s="19">
        <v>156.25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127.5</v>
      </c>
      <c r="G31" s="13">
        <v>185</v>
      </c>
      <c r="H31" s="13">
        <v>156.25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127.5</v>
      </c>
      <c r="G32" s="19">
        <v>172.5</v>
      </c>
      <c r="H32" s="19">
        <v>150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137.5</v>
      </c>
      <c r="G33" s="13">
        <v>178.75</v>
      </c>
      <c r="H33" s="13">
        <v>158.125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137.5</v>
      </c>
      <c r="G34" s="19">
        <v>166.25</v>
      </c>
      <c r="H34" s="19">
        <v>151.875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168.333333333333</v>
      </c>
      <c r="G35" s="13">
        <v>223.333333333333</v>
      </c>
      <c r="H35" s="13">
        <v>195.833333333333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217.5</v>
      </c>
      <c r="G36" s="19">
        <v>265</v>
      </c>
      <c r="H36" s="19">
        <v>241.25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230</v>
      </c>
      <c r="G37" s="13">
        <v>270</v>
      </c>
      <c r="H37" s="13">
        <v>250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198.75</v>
      </c>
      <c r="G38" s="19">
        <v>253.75</v>
      </c>
      <c r="H38" s="19">
        <v>226.25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172.5</v>
      </c>
      <c r="G39" s="13">
        <v>267.5</v>
      </c>
      <c r="H39" s="13">
        <v>220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240</v>
      </c>
      <c r="G40" s="19">
        <v>331.25</v>
      </c>
      <c r="H40" s="19">
        <v>285.625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28" customWidth="1"/>
    <col min="2" max="2" width="33.5" style="28" customWidth="1"/>
    <col min="3" max="3" width="13.1640625" style="28" customWidth="1"/>
    <col min="4" max="5" width="12.83203125" style="28" customWidth="1"/>
    <col min="6" max="6" width="6.5" style="28" customWidth="1"/>
    <col min="7" max="7" width="6.6640625" style="28" customWidth="1"/>
    <col min="8" max="8" width="7.33203125" style="28" customWidth="1"/>
    <col min="9" max="9" width="10" style="28" customWidth="1"/>
    <col min="10" max="10" width="12.33203125" style="28" customWidth="1"/>
    <col min="11" max="11" width="11.5" style="28" customWidth="1"/>
    <col min="12" max="14" width="10" style="28" customWidth="1"/>
    <col min="15" max="15" width="11" style="28" customWidth="1"/>
    <col min="16" max="16" width="10" style="28" customWidth="1"/>
    <col min="17" max="17" width="12" style="28" customWidth="1"/>
    <col min="18" max="18" width="10.83203125" style="28" customWidth="1"/>
    <col min="19" max="19" width="13.1640625" style="28" customWidth="1"/>
    <col min="20" max="20" width="8.83203125" style="28" customWidth="1"/>
    <col min="21" max="16384" width="8.83203125" style="28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105</v>
      </c>
      <c r="G2" s="5">
        <v>172.5</v>
      </c>
      <c r="H2" s="5">
        <v>138.75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189.166666666667</v>
      </c>
      <c r="G3" s="13">
        <v>229.583333333333</v>
      </c>
      <c r="H3" s="13">
        <v>209.375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105</v>
      </c>
      <c r="G4" s="19">
        <v>172.5</v>
      </c>
      <c r="H4" s="19">
        <v>138.75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201.666666666667</v>
      </c>
      <c r="G6" s="19">
        <v>284.16666666666703</v>
      </c>
      <c r="H6" s="19">
        <v>242.916666666667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182.5</v>
      </c>
      <c r="G7" s="13">
        <v>257.5</v>
      </c>
      <c r="H7" s="13">
        <v>220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182.5</v>
      </c>
      <c r="G8" s="19">
        <v>260</v>
      </c>
      <c r="H8" s="19">
        <v>221.25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240</v>
      </c>
      <c r="G9" s="13">
        <v>335</v>
      </c>
      <c r="H9" s="13">
        <v>287.5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182.5</v>
      </c>
      <c r="G10" s="19">
        <v>257.5</v>
      </c>
      <c r="H10" s="19">
        <v>220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535</v>
      </c>
      <c r="G11" s="13">
        <v>592.5</v>
      </c>
      <c r="H11" s="13">
        <v>563.75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320</v>
      </c>
      <c r="G12" s="19">
        <v>470</v>
      </c>
      <c r="H12" s="19">
        <v>395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320</v>
      </c>
      <c r="G13" s="13">
        <v>470</v>
      </c>
      <c r="H13" s="13">
        <v>395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320</v>
      </c>
      <c r="G14" s="19">
        <v>470</v>
      </c>
      <c r="H14" s="19">
        <v>395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320</v>
      </c>
      <c r="G15" s="13">
        <v>470</v>
      </c>
      <c r="H15" s="13">
        <v>395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255</v>
      </c>
      <c r="G16" s="19">
        <v>372.5</v>
      </c>
      <c r="H16" s="19">
        <v>313.75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477.5</v>
      </c>
      <c r="G17" s="13">
        <v>690</v>
      </c>
      <c r="H17" s="13">
        <v>583.75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99.1666666666667</v>
      </c>
      <c r="G18" s="19">
        <v>130</v>
      </c>
      <c r="H18" s="19">
        <v>114.583333333333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253.333333333333</v>
      </c>
      <c r="G19" s="13">
        <v>326.66666666666703</v>
      </c>
      <c r="H19" s="13">
        <v>290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378.33333333333297</v>
      </c>
      <c r="G20" s="19">
        <v>500.83333333333297</v>
      </c>
      <c r="H20" s="19">
        <v>439.58333333333297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338</v>
      </c>
      <c r="G21" s="13">
        <v>435</v>
      </c>
      <c r="H21" s="13">
        <v>386.5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309.16666666666703</v>
      </c>
      <c r="G22" s="19">
        <v>441.66666666666703</v>
      </c>
      <c r="H22" s="19">
        <v>375.41666666666703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242.5</v>
      </c>
      <c r="G23" s="13">
        <v>320</v>
      </c>
      <c r="H23" s="13">
        <v>281.25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415</v>
      </c>
      <c r="G25" s="13">
        <v>635</v>
      </c>
      <c r="H25" s="13">
        <v>525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242.5</v>
      </c>
      <c r="G26" s="19">
        <v>320</v>
      </c>
      <c r="H26" s="19">
        <v>281.25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487.5</v>
      </c>
      <c r="G27" s="13">
        <v>930</v>
      </c>
      <c r="H27" s="13">
        <v>708.75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255</v>
      </c>
      <c r="G29" s="13">
        <v>372.5</v>
      </c>
      <c r="H29" s="13">
        <v>313.75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167.5</v>
      </c>
      <c r="G30" s="19">
        <v>185</v>
      </c>
      <c r="H30" s="19">
        <v>176.25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167.5</v>
      </c>
      <c r="G31" s="13">
        <v>185</v>
      </c>
      <c r="H31" s="13">
        <v>176.25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160</v>
      </c>
      <c r="G32" s="19">
        <v>182.5</v>
      </c>
      <c r="H32" s="19">
        <v>171.25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170</v>
      </c>
      <c r="G33" s="13">
        <v>188.75</v>
      </c>
      <c r="H33" s="13">
        <v>179.375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162.5</v>
      </c>
      <c r="G34" s="19">
        <v>176.25</v>
      </c>
      <c r="H34" s="19">
        <v>169.375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181.111111111111</v>
      </c>
      <c r="G35" s="13">
        <v>227.222222222222</v>
      </c>
      <c r="H35" s="13">
        <v>204.166666666667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252.5</v>
      </c>
      <c r="G36" s="19">
        <v>267.5</v>
      </c>
      <c r="H36" s="19">
        <v>260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240</v>
      </c>
      <c r="G37" s="13">
        <v>235</v>
      </c>
      <c r="H37" s="13">
        <v>237.5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220</v>
      </c>
      <c r="G38" s="19">
        <v>261.25</v>
      </c>
      <c r="H38" s="19">
        <v>240.625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162.5</v>
      </c>
      <c r="G39" s="13">
        <v>252.5</v>
      </c>
      <c r="H39" s="13">
        <v>207.5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270</v>
      </c>
      <c r="G40" s="19">
        <v>341.25</v>
      </c>
      <c r="H40" s="19">
        <v>305.625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29" customWidth="1"/>
    <col min="2" max="2" width="33.5" style="29" customWidth="1"/>
    <col min="3" max="3" width="13.1640625" style="29" customWidth="1"/>
    <col min="4" max="5" width="12.83203125" style="29" customWidth="1"/>
    <col min="6" max="6" width="6.5" style="29" customWidth="1"/>
    <col min="7" max="7" width="6.6640625" style="29" customWidth="1"/>
    <col min="8" max="8" width="7.33203125" style="29" customWidth="1"/>
    <col min="9" max="9" width="10" style="29" customWidth="1"/>
    <col min="10" max="10" width="12.33203125" style="29" customWidth="1"/>
    <col min="11" max="11" width="11.5" style="29" customWidth="1"/>
    <col min="12" max="14" width="10" style="29" customWidth="1"/>
    <col min="15" max="15" width="11" style="29" customWidth="1"/>
    <col min="16" max="16" width="10" style="29" customWidth="1"/>
    <col min="17" max="17" width="12" style="29" customWidth="1"/>
    <col min="18" max="18" width="10.83203125" style="29" customWidth="1"/>
    <col min="19" max="19" width="13.1640625" style="29" customWidth="1"/>
    <col min="20" max="20" width="8.83203125" style="29" customWidth="1"/>
    <col min="21" max="16384" width="8.83203125" style="29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105</v>
      </c>
      <c r="G2" s="5">
        <v>172.5</v>
      </c>
      <c r="H2" s="5">
        <v>138.75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189.166666666667</v>
      </c>
      <c r="G3" s="13">
        <v>229.583333333333</v>
      </c>
      <c r="H3" s="13">
        <v>209.375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105</v>
      </c>
      <c r="G4" s="19">
        <v>172.5</v>
      </c>
      <c r="H4" s="19">
        <v>138.75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201.666666666667</v>
      </c>
      <c r="G6" s="19">
        <v>284.16666666666703</v>
      </c>
      <c r="H6" s="19">
        <v>242.916666666667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182.5</v>
      </c>
      <c r="G7" s="13">
        <v>257.5</v>
      </c>
      <c r="H7" s="13">
        <v>220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182.5</v>
      </c>
      <c r="G8" s="19">
        <v>260</v>
      </c>
      <c r="H8" s="19">
        <v>221.25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240</v>
      </c>
      <c r="G9" s="13">
        <v>335</v>
      </c>
      <c r="H9" s="13">
        <v>287.5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182.5</v>
      </c>
      <c r="G10" s="19">
        <v>257.5</v>
      </c>
      <c r="H10" s="19">
        <v>220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535</v>
      </c>
      <c r="G11" s="13">
        <v>592.5</v>
      </c>
      <c r="H11" s="13">
        <v>563.75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320</v>
      </c>
      <c r="G12" s="19">
        <v>470</v>
      </c>
      <c r="H12" s="19">
        <v>395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320</v>
      </c>
      <c r="G13" s="13">
        <v>470</v>
      </c>
      <c r="H13" s="13">
        <v>395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320</v>
      </c>
      <c r="G14" s="19">
        <v>470</v>
      </c>
      <c r="H14" s="19">
        <v>395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320</v>
      </c>
      <c r="G15" s="13">
        <v>470</v>
      </c>
      <c r="H15" s="13">
        <v>395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255</v>
      </c>
      <c r="G16" s="19">
        <v>372.5</v>
      </c>
      <c r="H16" s="19">
        <v>313.75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477.5</v>
      </c>
      <c r="G17" s="13">
        <v>690</v>
      </c>
      <c r="H17" s="13">
        <v>583.75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99.1666666666667</v>
      </c>
      <c r="G18" s="19">
        <v>130</v>
      </c>
      <c r="H18" s="19">
        <v>114.583333333333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253.333333333333</v>
      </c>
      <c r="G19" s="13">
        <v>326.66666666666703</v>
      </c>
      <c r="H19" s="13">
        <v>290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378.33333333333297</v>
      </c>
      <c r="G20" s="19">
        <v>500.83333333333297</v>
      </c>
      <c r="H20" s="19">
        <v>439.58333333333297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338</v>
      </c>
      <c r="G21" s="13">
        <v>435</v>
      </c>
      <c r="H21" s="13">
        <v>386.5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309.16666666666703</v>
      </c>
      <c r="G22" s="19">
        <v>441.66666666666703</v>
      </c>
      <c r="H22" s="19">
        <v>375.41666666666703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242.5</v>
      </c>
      <c r="G23" s="13">
        <v>320</v>
      </c>
      <c r="H23" s="13">
        <v>281.25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415</v>
      </c>
      <c r="G25" s="13">
        <v>635</v>
      </c>
      <c r="H25" s="13">
        <v>525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242.5</v>
      </c>
      <c r="G26" s="19">
        <v>320</v>
      </c>
      <c r="H26" s="19">
        <v>281.25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487.5</v>
      </c>
      <c r="G27" s="13">
        <v>930</v>
      </c>
      <c r="H27" s="13">
        <v>708.75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255</v>
      </c>
      <c r="G29" s="13">
        <v>372.5</v>
      </c>
      <c r="H29" s="13">
        <v>313.75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167.5</v>
      </c>
      <c r="G30" s="19">
        <v>185</v>
      </c>
      <c r="H30" s="19">
        <v>176.25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167.5</v>
      </c>
      <c r="G31" s="13">
        <v>185</v>
      </c>
      <c r="H31" s="13">
        <v>176.25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160</v>
      </c>
      <c r="G32" s="19">
        <v>182.5</v>
      </c>
      <c r="H32" s="19">
        <v>171.25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170</v>
      </c>
      <c r="G33" s="13">
        <v>188.75</v>
      </c>
      <c r="H33" s="13">
        <v>179.375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162.5</v>
      </c>
      <c r="G34" s="19">
        <v>176.25</v>
      </c>
      <c r="H34" s="19">
        <v>169.375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181.111111111111</v>
      </c>
      <c r="G35" s="13">
        <v>227.222222222222</v>
      </c>
      <c r="H35" s="13">
        <v>204.166666666667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252.5</v>
      </c>
      <c r="G36" s="19">
        <v>267.5</v>
      </c>
      <c r="H36" s="19">
        <v>260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240</v>
      </c>
      <c r="G37" s="13">
        <v>235</v>
      </c>
      <c r="H37" s="13">
        <v>237.5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220</v>
      </c>
      <c r="G38" s="19">
        <v>261.25</v>
      </c>
      <c r="H38" s="19">
        <v>240.625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162.5</v>
      </c>
      <c r="G39" s="13">
        <v>252.5</v>
      </c>
      <c r="H39" s="13">
        <v>207.5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270</v>
      </c>
      <c r="G40" s="19">
        <v>341.25</v>
      </c>
      <c r="H40" s="19">
        <v>305.625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0" customWidth="1"/>
    <col min="2" max="2" width="33.5" style="30" customWidth="1"/>
    <col min="3" max="3" width="13.1640625" style="30" customWidth="1"/>
    <col min="4" max="5" width="12.83203125" style="30" customWidth="1"/>
    <col min="6" max="6" width="6.5" style="30" customWidth="1"/>
    <col min="7" max="7" width="6.6640625" style="30" customWidth="1"/>
    <col min="8" max="8" width="7.33203125" style="30" customWidth="1"/>
    <col min="9" max="9" width="10" style="30" customWidth="1"/>
    <col min="10" max="10" width="12.33203125" style="30" customWidth="1"/>
    <col min="11" max="11" width="11.5" style="30" customWidth="1"/>
    <col min="12" max="14" width="10" style="30" customWidth="1"/>
    <col min="15" max="15" width="11" style="30" customWidth="1"/>
    <col min="16" max="16" width="10" style="30" customWidth="1"/>
    <col min="17" max="17" width="12" style="30" customWidth="1"/>
    <col min="18" max="18" width="10.83203125" style="30" customWidth="1"/>
    <col min="19" max="19" width="13.1640625" style="30" customWidth="1"/>
    <col min="20" max="20" width="8.83203125" style="30" customWidth="1"/>
    <col min="21" max="16384" width="8.83203125" style="30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105</v>
      </c>
      <c r="G2" s="5">
        <v>172.5</v>
      </c>
      <c r="H2" s="5">
        <f t="shared" ref="H2:H40" si="0">AVERAGE(F2:G2)</f>
        <v>138.75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189.166666666667</v>
      </c>
      <c r="G3" s="13">
        <v>229.583333333333</v>
      </c>
      <c r="H3" s="13">
        <f t="shared" si="0"/>
        <v>209.375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105</v>
      </c>
      <c r="G4" s="19">
        <v>172.5</v>
      </c>
      <c r="H4" s="19">
        <f t="shared" si="0"/>
        <v>138.75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f t="shared" si="0"/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f>AVERAGE(F7:F9)</f>
        <v>201.66666666666666</v>
      </c>
      <c r="G6" s="19">
        <f>AVERAGE(G7:G9)</f>
        <v>284.16666666666669</v>
      </c>
      <c r="H6" s="19">
        <f t="shared" si="0"/>
        <v>242.91666666666669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182.5</v>
      </c>
      <c r="G7" s="13">
        <v>257.5</v>
      </c>
      <c r="H7" s="13">
        <f t="shared" si="0"/>
        <v>220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182.5</v>
      </c>
      <c r="G8" s="19">
        <v>260</v>
      </c>
      <c r="H8" s="19">
        <f t="shared" si="0"/>
        <v>221.25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240</v>
      </c>
      <c r="G9" s="13">
        <v>335</v>
      </c>
      <c r="H9" s="13">
        <f t="shared" si="0"/>
        <v>287.5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182.5</v>
      </c>
      <c r="G10" s="19">
        <v>257.5</v>
      </c>
      <c r="H10" s="19">
        <f t="shared" si="0"/>
        <v>220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535</v>
      </c>
      <c r="G11" s="13">
        <v>592.5</v>
      </c>
      <c r="H11" s="13">
        <f t="shared" si="0"/>
        <v>563.75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f>AVERAGE(F13:F15)</f>
        <v>320</v>
      </c>
      <c r="G12" s="19">
        <f>AVERAGE(G13:G15)</f>
        <v>470</v>
      </c>
      <c r="H12" s="19">
        <f t="shared" si="0"/>
        <v>395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320</v>
      </c>
      <c r="G13" s="13">
        <v>470</v>
      </c>
      <c r="H13" s="13">
        <f t="shared" si="0"/>
        <v>395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320</v>
      </c>
      <c r="G14" s="19">
        <v>470</v>
      </c>
      <c r="H14" s="19">
        <f t="shared" si="0"/>
        <v>395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320</v>
      </c>
      <c r="G15" s="13">
        <v>470</v>
      </c>
      <c r="H15" s="13">
        <f t="shared" si="0"/>
        <v>395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255</v>
      </c>
      <c r="G16" s="19">
        <v>372.5</v>
      </c>
      <c r="H16" s="19">
        <f t="shared" si="0"/>
        <v>313.75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477.5</v>
      </c>
      <c r="G17" s="13">
        <v>690</v>
      </c>
      <c r="H17" s="13">
        <f t="shared" si="0"/>
        <v>583.75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99.1666666666667</v>
      </c>
      <c r="G18" s="19">
        <v>130</v>
      </c>
      <c r="H18" s="19">
        <f t="shared" si="0"/>
        <v>114.58333333333334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253.333333333333</v>
      </c>
      <c r="G19" s="13">
        <v>326.66666666666703</v>
      </c>
      <c r="H19" s="13">
        <f t="shared" si="0"/>
        <v>290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378.33333333333297</v>
      </c>
      <c r="G20" s="19">
        <v>500.83333333333297</v>
      </c>
      <c r="H20" s="19">
        <f t="shared" si="0"/>
        <v>439.58333333333297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338</v>
      </c>
      <c r="G21" s="13">
        <v>435</v>
      </c>
      <c r="H21" s="13">
        <f t="shared" si="0"/>
        <v>386.5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309.16666666666703</v>
      </c>
      <c r="G22" s="19">
        <v>441.66666666666703</v>
      </c>
      <c r="H22" s="19">
        <f t="shared" si="0"/>
        <v>375.41666666666703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242.5</v>
      </c>
      <c r="G23" s="13">
        <v>320</v>
      </c>
      <c r="H23" s="13">
        <f t="shared" si="0"/>
        <v>281.25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f t="shared" si="0"/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415</v>
      </c>
      <c r="G25" s="13">
        <v>635</v>
      </c>
      <c r="H25" s="13">
        <f t="shared" si="0"/>
        <v>525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242.5</v>
      </c>
      <c r="G26" s="19">
        <v>320</v>
      </c>
      <c r="H26" s="19">
        <f t="shared" si="0"/>
        <v>281.25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487.5</v>
      </c>
      <c r="G27" s="13">
        <v>930</v>
      </c>
      <c r="H27" s="13">
        <f t="shared" si="0"/>
        <v>708.75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f t="shared" si="0"/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255</v>
      </c>
      <c r="G29" s="13">
        <v>372.5</v>
      </c>
      <c r="H29" s="13">
        <f t="shared" si="0"/>
        <v>313.75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167.5</v>
      </c>
      <c r="G30" s="19">
        <v>185</v>
      </c>
      <c r="H30" s="19">
        <f t="shared" si="0"/>
        <v>176.25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167.5</v>
      </c>
      <c r="G31" s="13">
        <v>185</v>
      </c>
      <c r="H31" s="13">
        <f t="shared" si="0"/>
        <v>176.25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160</v>
      </c>
      <c r="G32" s="19">
        <v>182.5</v>
      </c>
      <c r="H32" s="19">
        <f t="shared" si="0"/>
        <v>171.25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170</v>
      </c>
      <c r="G33" s="13">
        <v>188.75</v>
      </c>
      <c r="H33" s="13">
        <f t="shared" si="0"/>
        <v>179.375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162.5</v>
      </c>
      <c r="G34" s="19">
        <v>176.25</v>
      </c>
      <c r="H34" s="19">
        <f t="shared" si="0"/>
        <v>169.375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181.111111111111</v>
      </c>
      <c r="G35" s="13">
        <v>227.222222222222</v>
      </c>
      <c r="H35" s="13">
        <f t="shared" si="0"/>
        <v>204.16666666666652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252.5</v>
      </c>
      <c r="G36" s="19">
        <v>267.5</v>
      </c>
      <c r="H36" s="19">
        <f t="shared" si="0"/>
        <v>260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240</v>
      </c>
      <c r="G37" s="13">
        <v>235</v>
      </c>
      <c r="H37" s="13">
        <f t="shared" si="0"/>
        <v>237.5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220</v>
      </c>
      <c r="G38" s="19">
        <v>261.25</v>
      </c>
      <c r="H38" s="19">
        <f t="shared" si="0"/>
        <v>240.625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162.5</v>
      </c>
      <c r="G39" s="13">
        <v>252.5</v>
      </c>
      <c r="H39" s="13">
        <f t="shared" si="0"/>
        <v>207.5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270</v>
      </c>
      <c r="G40" s="19">
        <v>341.25</v>
      </c>
      <c r="H40" s="19">
        <f t="shared" si="0"/>
        <v>305.625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1" customWidth="1"/>
    <col min="2" max="2" width="33.5" style="31" customWidth="1"/>
    <col min="3" max="3" width="13.1640625" style="31" customWidth="1"/>
    <col min="4" max="5" width="12.83203125" style="31" customWidth="1"/>
    <col min="6" max="6" width="6.5" style="31" customWidth="1"/>
    <col min="7" max="7" width="6.6640625" style="31" customWidth="1"/>
    <col min="8" max="8" width="7.33203125" style="31" customWidth="1"/>
    <col min="9" max="9" width="10" style="31" customWidth="1"/>
    <col min="10" max="10" width="12.33203125" style="31" customWidth="1"/>
    <col min="11" max="11" width="11.5" style="31" customWidth="1"/>
    <col min="12" max="14" width="10" style="31" customWidth="1"/>
    <col min="15" max="15" width="11" style="31" customWidth="1"/>
    <col min="16" max="16" width="10" style="31" customWidth="1"/>
    <col min="17" max="17" width="12" style="31" customWidth="1"/>
    <col min="18" max="18" width="10.83203125" style="31" customWidth="1"/>
    <col min="19" max="19" width="13.1640625" style="31" customWidth="1"/>
    <col min="20" max="20" width="8.83203125" style="31" customWidth="1"/>
    <col min="21" max="16384" width="8.83203125" style="31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80</v>
      </c>
      <c r="G2" s="5">
        <v>115</v>
      </c>
      <c r="H2" s="5">
        <v>97.5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181.666666666667</v>
      </c>
      <c r="G3" s="13">
        <v>221.666666666667</v>
      </c>
      <c r="H3" s="13">
        <v>201.666666666667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80</v>
      </c>
      <c r="G4" s="19">
        <v>115</v>
      </c>
      <c r="H4" s="19">
        <v>97.5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208.333333333333</v>
      </c>
      <c r="G6" s="19">
        <v>288.33333333333297</v>
      </c>
      <c r="H6" s="19">
        <v>248.333333333333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190</v>
      </c>
      <c r="G7" s="13">
        <v>260</v>
      </c>
      <c r="H7" s="13">
        <v>225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190</v>
      </c>
      <c r="G8" s="19">
        <v>265</v>
      </c>
      <c r="H8" s="19">
        <v>227.5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340</v>
      </c>
      <c r="H9" s="13">
        <v>292.5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190</v>
      </c>
      <c r="G10" s="19">
        <v>260</v>
      </c>
      <c r="H10" s="19">
        <v>225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550</v>
      </c>
      <c r="G11" s="13">
        <v>730</v>
      </c>
      <c r="H11" s="13">
        <v>640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290</v>
      </c>
      <c r="G12" s="19">
        <v>435</v>
      </c>
      <c r="H12" s="19">
        <v>362.5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290</v>
      </c>
      <c r="G13" s="13">
        <v>435</v>
      </c>
      <c r="H13" s="13">
        <v>362.5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290</v>
      </c>
      <c r="G14" s="19">
        <v>435</v>
      </c>
      <c r="H14" s="19">
        <v>362.5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290</v>
      </c>
      <c r="G15" s="13">
        <v>435</v>
      </c>
      <c r="H15" s="13">
        <v>362.5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245</v>
      </c>
      <c r="G16" s="19">
        <v>350</v>
      </c>
      <c r="H16" s="19">
        <v>297.5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510</v>
      </c>
      <c r="G17" s="13">
        <v>740</v>
      </c>
      <c r="H17" s="13">
        <v>625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96.6666666666667</v>
      </c>
      <c r="G18" s="19">
        <v>128.333333333333</v>
      </c>
      <c r="H18" s="19">
        <v>112.5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235</v>
      </c>
      <c r="G19" s="13">
        <v>300</v>
      </c>
      <c r="H19" s="13">
        <v>267.5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401.66666666666703</v>
      </c>
      <c r="G20" s="19">
        <v>556.66666666666697</v>
      </c>
      <c r="H20" s="19">
        <v>479.16666666666703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356</v>
      </c>
      <c r="G21" s="13">
        <v>444</v>
      </c>
      <c r="H21" s="13">
        <v>400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380</v>
      </c>
      <c r="G22" s="19">
        <v>435</v>
      </c>
      <c r="H22" s="19">
        <v>407.5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255</v>
      </c>
      <c r="G23" s="13">
        <v>350</v>
      </c>
      <c r="H23" s="13">
        <v>302.5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425</v>
      </c>
      <c r="G25" s="13">
        <v>645</v>
      </c>
      <c r="H25" s="13">
        <v>535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255</v>
      </c>
      <c r="G26" s="19">
        <v>350</v>
      </c>
      <c r="H26" s="19">
        <v>302.5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495</v>
      </c>
      <c r="G27" s="13">
        <v>965</v>
      </c>
      <c r="H27" s="13">
        <v>730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245</v>
      </c>
      <c r="G29" s="13">
        <v>350</v>
      </c>
      <c r="H29" s="13">
        <v>297.5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125</v>
      </c>
      <c r="G30" s="19">
        <v>190</v>
      </c>
      <c r="H30" s="19">
        <v>157.5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125</v>
      </c>
      <c r="G31" s="13">
        <v>190</v>
      </c>
      <c r="H31" s="13">
        <v>157.5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125</v>
      </c>
      <c r="G32" s="19">
        <v>177.5</v>
      </c>
      <c r="H32" s="19">
        <v>151.25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135</v>
      </c>
      <c r="G33" s="13">
        <v>185</v>
      </c>
      <c r="H33" s="13">
        <v>160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135</v>
      </c>
      <c r="G34" s="19">
        <v>172.5</v>
      </c>
      <c r="H34" s="19">
        <v>153.75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170</v>
      </c>
      <c r="G35" s="13">
        <v>230</v>
      </c>
      <c r="H35" s="13">
        <v>200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220</v>
      </c>
      <c r="G36" s="19">
        <v>270</v>
      </c>
      <c r="H36" s="19">
        <v>245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227.5</v>
      </c>
      <c r="G37" s="13">
        <v>277.5</v>
      </c>
      <c r="H37" s="13">
        <v>252.5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200</v>
      </c>
      <c r="G38" s="19">
        <v>255</v>
      </c>
      <c r="H38" s="19">
        <v>227.5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175</v>
      </c>
      <c r="G39" s="13">
        <v>275</v>
      </c>
      <c r="H39" s="13">
        <v>225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242.5</v>
      </c>
      <c r="G40" s="19">
        <v>327.5</v>
      </c>
      <c r="H40" s="19">
        <v>285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2" customWidth="1"/>
    <col min="2" max="2" width="33.5" style="32" customWidth="1"/>
    <col min="3" max="3" width="13.1640625" style="32" customWidth="1"/>
    <col min="4" max="5" width="12.83203125" style="32" customWidth="1"/>
    <col min="6" max="6" width="6.5" style="32" customWidth="1"/>
    <col min="7" max="7" width="6.6640625" style="32" customWidth="1"/>
    <col min="8" max="8" width="7.33203125" style="32" customWidth="1"/>
    <col min="9" max="9" width="10" style="32" customWidth="1"/>
    <col min="10" max="10" width="12.33203125" style="32" customWidth="1"/>
    <col min="11" max="11" width="11.5" style="32" customWidth="1"/>
    <col min="12" max="14" width="10" style="32" customWidth="1"/>
    <col min="15" max="15" width="11" style="32" customWidth="1"/>
    <col min="16" max="16" width="10" style="32" customWidth="1"/>
    <col min="17" max="17" width="12" style="32" customWidth="1"/>
    <col min="18" max="18" width="10.83203125" style="32" customWidth="1"/>
    <col min="19" max="19" width="13.1640625" style="32" customWidth="1"/>
    <col min="20" max="20" width="8.83203125" style="32" customWidth="1"/>
    <col min="21" max="16384" width="8.83203125" style="32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80</v>
      </c>
      <c r="G2" s="5">
        <v>115</v>
      </c>
      <c r="H2" s="5">
        <f t="shared" ref="H2:H40" si="0">AVERAGE(F2:G2)</f>
        <v>97.5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181.666666666667</v>
      </c>
      <c r="G3" s="13">
        <v>221.666666666667</v>
      </c>
      <c r="H3" s="13">
        <f t="shared" si="0"/>
        <v>201.666666666667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80</v>
      </c>
      <c r="G4" s="19">
        <v>115</v>
      </c>
      <c r="H4" s="19">
        <f t="shared" si="0"/>
        <v>97.5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85</v>
      </c>
      <c r="G5" s="13">
        <v>160</v>
      </c>
      <c r="H5" s="13">
        <f t="shared" si="0"/>
        <v>122.5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f>AVERAGE(F7:F9)</f>
        <v>208.33333333333334</v>
      </c>
      <c r="G6" s="19">
        <f>AVERAGE(G7:G9)</f>
        <v>288.33333333333331</v>
      </c>
      <c r="H6" s="19">
        <f t="shared" si="0"/>
        <v>248.33333333333331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190</v>
      </c>
      <c r="G7" s="13">
        <v>260</v>
      </c>
      <c r="H7" s="13">
        <f t="shared" si="0"/>
        <v>225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190</v>
      </c>
      <c r="G8" s="19">
        <v>265</v>
      </c>
      <c r="H8" s="19">
        <f t="shared" si="0"/>
        <v>227.5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245</v>
      </c>
      <c r="G9" s="13">
        <v>340</v>
      </c>
      <c r="H9" s="13">
        <f t="shared" si="0"/>
        <v>292.5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190</v>
      </c>
      <c r="G10" s="19">
        <v>260</v>
      </c>
      <c r="H10" s="19">
        <f t="shared" si="0"/>
        <v>225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550</v>
      </c>
      <c r="G11" s="13">
        <v>730</v>
      </c>
      <c r="H11" s="13">
        <f t="shared" si="0"/>
        <v>640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f>AVERAGE(F13:F15)</f>
        <v>290</v>
      </c>
      <c r="G12" s="19">
        <f>AVERAGE(G13:G15)</f>
        <v>435</v>
      </c>
      <c r="H12" s="19">
        <f t="shared" si="0"/>
        <v>362.5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290</v>
      </c>
      <c r="G13" s="13">
        <v>435</v>
      </c>
      <c r="H13" s="13">
        <f t="shared" si="0"/>
        <v>362.5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290</v>
      </c>
      <c r="G14" s="19">
        <v>435</v>
      </c>
      <c r="H14" s="19">
        <f t="shared" si="0"/>
        <v>362.5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290</v>
      </c>
      <c r="G15" s="13">
        <v>435</v>
      </c>
      <c r="H15" s="13">
        <f t="shared" si="0"/>
        <v>362.5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245</v>
      </c>
      <c r="G16" s="19">
        <v>350</v>
      </c>
      <c r="H16" s="19">
        <f t="shared" si="0"/>
        <v>297.5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510</v>
      </c>
      <c r="G17" s="13">
        <v>740</v>
      </c>
      <c r="H17" s="13">
        <f t="shared" si="0"/>
        <v>625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96.6666666666667</v>
      </c>
      <c r="G18" s="19">
        <v>128.333333333333</v>
      </c>
      <c r="H18" s="19">
        <f t="shared" si="0"/>
        <v>112.49999999999986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235</v>
      </c>
      <c r="G19" s="13">
        <v>300</v>
      </c>
      <c r="H19" s="13">
        <f t="shared" si="0"/>
        <v>267.5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401.66666666666703</v>
      </c>
      <c r="G20" s="19">
        <v>556.66666666666697</v>
      </c>
      <c r="H20" s="19">
        <f t="shared" si="0"/>
        <v>479.16666666666697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356</v>
      </c>
      <c r="G21" s="13">
        <v>444</v>
      </c>
      <c r="H21" s="13">
        <f t="shared" si="0"/>
        <v>400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380</v>
      </c>
      <c r="G22" s="19">
        <v>435</v>
      </c>
      <c r="H22" s="19">
        <f t="shared" si="0"/>
        <v>407.5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255</v>
      </c>
      <c r="G23" s="13">
        <v>350</v>
      </c>
      <c r="H23" s="13">
        <f t="shared" si="0"/>
        <v>302.5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85</v>
      </c>
      <c r="G24" s="19">
        <v>160</v>
      </c>
      <c r="H24" s="19">
        <f t="shared" si="0"/>
        <v>122.5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425</v>
      </c>
      <c r="G25" s="13">
        <v>645</v>
      </c>
      <c r="H25" s="13">
        <f t="shared" si="0"/>
        <v>535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255</v>
      </c>
      <c r="G26" s="19">
        <v>350</v>
      </c>
      <c r="H26" s="19">
        <f t="shared" si="0"/>
        <v>302.5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495</v>
      </c>
      <c r="G27" s="13">
        <v>965</v>
      </c>
      <c r="H27" s="13">
        <f t="shared" si="0"/>
        <v>730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85</v>
      </c>
      <c r="G28" s="19">
        <v>160</v>
      </c>
      <c r="H28" s="19">
        <f t="shared" si="0"/>
        <v>122.5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245</v>
      </c>
      <c r="G29" s="13">
        <v>350</v>
      </c>
      <c r="H29" s="13">
        <f t="shared" si="0"/>
        <v>297.5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125</v>
      </c>
      <c r="G30" s="19">
        <v>190</v>
      </c>
      <c r="H30" s="19">
        <f t="shared" si="0"/>
        <v>157.5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125</v>
      </c>
      <c r="G31" s="13">
        <v>190</v>
      </c>
      <c r="H31" s="13">
        <f t="shared" si="0"/>
        <v>157.5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125</v>
      </c>
      <c r="G32" s="19">
        <v>177.5</v>
      </c>
      <c r="H32" s="19">
        <f t="shared" si="0"/>
        <v>151.25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135</v>
      </c>
      <c r="G33" s="13">
        <v>185</v>
      </c>
      <c r="H33" s="13">
        <f t="shared" si="0"/>
        <v>160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135</v>
      </c>
      <c r="G34" s="19">
        <v>172.5</v>
      </c>
      <c r="H34" s="19">
        <f t="shared" si="0"/>
        <v>153.75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170</v>
      </c>
      <c r="G35" s="13">
        <v>230</v>
      </c>
      <c r="H35" s="13">
        <f t="shared" si="0"/>
        <v>200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220</v>
      </c>
      <c r="G36" s="19">
        <v>270</v>
      </c>
      <c r="H36" s="19">
        <f t="shared" si="0"/>
        <v>245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227.5</v>
      </c>
      <c r="G37" s="13">
        <v>277.5</v>
      </c>
      <c r="H37" s="13">
        <f t="shared" si="0"/>
        <v>252.5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200</v>
      </c>
      <c r="G38" s="19">
        <v>255</v>
      </c>
      <c r="H38" s="19">
        <f t="shared" si="0"/>
        <v>227.5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175</v>
      </c>
      <c r="G39" s="13">
        <v>275</v>
      </c>
      <c r="H39" s="13">
        <f t="shared" si="0"/>
        <v>225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242.5</v>
      </c>
      <c r="G40" s="19">
        <v>327.5</v>
      </c>
      <c r="H40" s="19">
        <f t="shared" si="0"/>
        <v>285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0"/>
  <sheetViews>
    <sheetView showGridLines="0" workbookViewId="0"/>
  </sheetViews>
  <sheetFormatPr baseColWidth="10" defaultColWidth="8.83203125" defaultRowHeight="13.25" customHeight="1" x14ac:dyDescent="0.15"/>
  <cols>
    <col min="1" max="1" width="15.83203125" style="33" customWidth="1"/>
    <col min="2" max="2" width="33.5" style="33" customWidth="1"/>
    <col min="3" max="3" width="13.1640625" style="33" customWidth="1"/>
    <col min="4" max="5" width="12.83203125" style="33" customWidth="1"/>
    <col min="6" max="6" width="6.5" style="33" customWidth="1"/>
    <col min="7" max="7" width="6.6640625" style="33" customWidth="1"/>
    <col min="8" max="8" width="7.33203125" style="33" customWidth="1"/>
    <col min="9" max="9" width="10" style="33" customWidth="1"/>
    <col min="10" max="10" width="12.33203125" style="33" customWidth="1"/>
    <col min="11" max="11" width="11.5" style="33" customWidth="1"/>
    <col min="12" max="14" width="10" style="33" customWidth="1"/>
    <col min="15" max="15" width="11" style="33" customWidth="1"/>
    <col min="16" max="16" width="10" style="33" customWidth="1"/>
    <col min="17" max="17" width="12" style="33" customWidth="1"/>
    <col min="18" max="18" width="10.83203125" style="33" customWidth="1"/>
    <col min="19" max="19" width="13.1640625" style="33" customWidth="1"/>
    <col min="20" max="20" width="8.83203125" style="33" customWidth="1"/>
    <col min="21" max="16384" width="8.83203125" style="33"/>
  </cols>
  <sheetData>
    <row r="1" spans="1:19" ht="45" customHeight="1" x14ac:dyDescent="0.15">
      <c r="A1" s="2" t="s">
        <v>84</v>
      </c>
      <c r="B1" s="2" t="s">
        <v>5</v>
      </c>
      <c r="C1" s="2" t="s">
        <v>85</v>
      </c>
      <c r="D1" s="2" t="s">
        <v>6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</row>
    <row r="2" spans="1:19" ht="16" customHeight="1" x14ac:dyDescent="0.15">
      <c r="A2" s="3" t="s">
        <v>101</v>
      </c>
      <c r="B2" s="4" t="s">
        <v>102</v>
      </c>
      <c r="C2" s="4" t="s">
        <v>103</v>
      </c>
      <c r="D2" s="5">
        <v>8750</v>
      </c>
      <c r="E2" s="5">
        <v>1</v>
      </c>
      <c r="F2" s="5">
        <v>82.5</v>
      </c>
      <c r="G2" s="5">
        <v>110</v>
      </c>
      <c r="H2" s="5">
        <v>96.25</v>
      </c>
      <c r="I2" s="6">
        <v>0.27</v>
      </c>
      <c r="J2" s="6">
        <v>0.73</v>
      </c>
      <c r="K2" s="6">
        <v>0.9</v>
      </c>
      <c r="L2" s="7">
        <v>1</v>
      </c>
      <c r="M2" s="8"/>
      <c r="N2" s="8"/>
      <c r="O2" s="8"/>
      <c r="P2" s="9">
        <v>13.44</v>
      </c>
      <c r="Q2" s="10">
        <v>0.01</v>
      </c>
      <c r="R2" s="8">
        <v>0.46500000000000002</v>
      </c>
      <c r="S2" s="10">
        <v>0.24</v>
      </c>
    </row>
    <row r="3" spans="1:19" ht="16" customHeight="1" x14ac:dyDescent="0.15">
      <c r="A3" s="11" t="s">
        <v>104</v>
      </c>
      <c r="B3" s="12" t="s">
        <v>105</v>
      </c>
      <c r="C3" s="12" t="s">
        <v>103</v>
      </c>
      <c r="D3" s="13">
        <v>8500</v>
      </c>
      <c r="E3" s="13">
        <v>1.6758805171645099</v>
      </c>
      <c r="F3" s="13">
        <v>146.666666666667</v>
      </c>
      <c r="G3" s="13">
        <v>200</v>
      </c>
      <c r="H3" s="13">
        <v>173.333333333334</v>
      </c>
      <c r="I3" s="14">
        <v>0.38</v>
      </c>
      <c r="J3" s="14">
        <v>0.62</v>
      </c>
      <c r="K3" s="14">
        <v>0.9</v>
      </c>
      <c r="L3" s="15">
        <v>1</v>
      </c>
      <c r="M3" s="16"/>
      <c r="N3" s="16"/>
      <c r="O3" s="16"/>
      <c r="P3" s="17">
        <v>9.4700000000000006</v>
      </c>
      <c r="Q3" s="18">
        <v>0.01</v>
      </c>
      <c r="R3" s="16">
        <v>2.3250000000000002</v>
      </c>
      <c r="S3" s="18">
        <v>1.2</v>
      </c>
    </row>
    <row r="4" spans="1:19" ht="16" customHeight="1" x14ac:dyDescent="0.15">
      <c r="A4" s="11" t="s">
        <v>106</v>
      </c>
      <c r="B4" s="12" t="s">
        <v>107</v>
      </c>
      <c r="C4" s="12" t="s">
        <v>103</v>
      </c>
      <c r="D4" s="19">
        <v>22500</v>
      </c>
      <c r="E4" s="19">
        <v>2.4746543778801802</v>
      </c>
      <c r="F4" s="19">
        <v>82.5</v>
      </c>
      <c r="G4" s="19">
        <v>110</v>
      </c>
      <c r="H4" s="19">
        <v>96.25</v>
      </c>
      <c r="I4" s="20">
        <v>0.38</v>
      </c>
      <c r="J4" s="20">
        <v>0.62</v>
      </c>
      <c r="K4" s="20">
        <v>0.9</v>
      </c>
      <c r="L4" s="21">
        <v>1</v>
      </c>
      <c r="M4" s="22"/>
      <c r="N4" s="22"/>
      <c r="O4" s="22"/>
      <c r="P4" s="23">
        <v>44.63</v>
      </c>
      <c r="Q4" s="24">
        <v>0</v>
      </c>
      <c r="R4" s="22">
        <v>0.46500000000000002</v>
      </c>
      <c r="S4" s="24">
        <v>0.2</v>
      </c>
    </row>
    <row r="5" spans="1:19" ht="16" customHeight="1" x14ac:dyDescent="0.15">
      <c r="A5" s="11" t="s">
        <v>108</v>
      </c>
      <c r="B5" s="12" t="s">
        <v>109</v>
      </c>
      <c r="C5" s="12" t="s">
        <v>103</v>
      </c>
      <c r="D5" s="13">
        <v>3650</v>
      </c>
      <c r="E5" s="13">
        <v>1.5364120781527499</v>
      </c>
      <c r="F5" s="13">
        <v>92.5</v>
      </c>
      <c r="G5" s="13">
        <v>182.5</v>
      </c>
      <c r="H5" s="13">
        <v>182.5</v>
      </c>
      <c r="I5" s="14">
        <v>0.38</v>
      </c>
      <c r="J5" s="14">
        <v>0.62</v>
      </c>
      <c r="K5" s="14">
        <v>0.9</v>
      </c>
      <c r="L5" s="15">
        <v>1</v>
      </c>
      <c r="M5" s="16"/>
      <c r="N5" s="16"/>
      <c r="O5" s="16"/>
      <c r="P5" s="17">
        <v>3.97</v>
      </c>
      <c r="Q5" s="18">
        <v>0.01</v>
      </c>
      <c r="R5" s="16">
        <v>0.69750000000000001</v>
      </c>
      <c r="S5" s="18">
        <v>0.4</v>
      </c>
    </row>
    <row r="6" spans="1:19" ht="16" customHeight="1" x14ac:dyDescent="0.15">
      <c r="A6" s="11" t="s">
        <v>110</v>
      </c>
      <c r="B6" s="12" t="s">
        <v>111</v>
      </c>
      <c r="C6" s="12" t="s">
        <v>103</v>
      </c>
      <c r="D6" s="19">
        <v>17480</v>
      </c>
      <c r="E6" s="19">
        <v>4.9345794392523397</v>
      </c>
      <c r="F6" s="19">
        <v>218.333333333333</v>
      </c>
      <c r="G6" s="19">
        <v>308.33333333333297</v>
      </c>
      <c r="H6" s="19">
        <v>263.33333333333297</v>
      </c>
      <c r="I6" s="20">
        <v>0.38</v>
      </c>
      <c r="J6" s="20">
        <v>0.62</v>
      </c>
      <c r="K6" s="20">
        <v>0.9</v>
      </c>
      <c r="L6" s="21">
        <v>1</v>
      </c>
      <c r="M6" s="22"/>
      <c r="N6" s="22"/>
      <c r="O6" s="22"/>
      <c r="P6" s="23">
        <v>24.23</v>
      </c>
      <c r="Q6" s="24">
        <v>0</v>
      </c>
      <c r="R6" s="22">
        <v>1.395</v>
      </c>
      <c r="S6" s="24">
        <v>0.7</v>
      </c>
    </row>
    <row r="7" spans="1:19" ht="16" customHeight="1" x14ac:dyDescent="0.15">
      <c r="A7" s="11" t="s">
        <v>112</v>
      </c>
      <c r="B7" s="12" t="s">
        <v>113</v>
      </c>
      <c r="C7" s="12" t="s">
        <v>103</v>
      </c>
      <c r="D7" s="13">
        <v>15130</v>
      </c>
      <c r="E7" s="13">
        <v>2.1092774308653</v>
      </c>
      <c r="F7" s="13">
        <v>192.5</v>
      </c>
      <c r="G7" s="13">
        <v>255</v>
      </c>
      <c r="H7" s="13">
        <v>255</v>
      </c>
      <c r="I7" s="14">
        <v>0.38</v>
      </c>
      <c r="J7" s="14">
        <v>0.62</v>
      </c>
      <c r="K7" s="14">
        <v>0.9</v>
      </c>
      <c r="L7" s="15">
        <v>1</v>
      </c>
      <c r="M7" s="16"/>
      <c r="N7" s="16"/>
      <c r="O7" s="16"/>
      <c r="P7" s="17">
        <v>16.489999999999998</v>
      </c>
      <c r="Q7" s="18">
        <v>0</v>
      </c>
      <c r="R7" s="16">
        <v>1.395</v>
      </c>
      <c r="S7" s="18">
        <v>0.7</v>
      </c>
    </row>
    <row r="8" spans="1:19" ht="16" customHeight="1" x14ac:dyDescent="0.15">
      <c r="A8" s="11" t="s">
        <v>114</v>
      </c>
      <c r="B8" s="12" t="s">
        <v>115</v>
      </c>
      <c r="C8" s="12" t="s">
        <v>103</v>
      </c>
      <c r="D8" s="19">
        <v>36800</v>
      </c>
      <c r="E8" s="19">
        <v>5.8900523560209397</v>
      </c>
      <c r="F8" s="19">
        <v>197.5</v>
      </c>
      <c r="G8" s="19">
        <v>270</v>
      </c>
      <c r="H8" s="19">
        <v>233.75</v>
      </c>
      <c r="I8" s="20">
        <v>0.38</v>
      </c>
      <c r="J8" s="20">
        <v>0.62</v>
      </c>
      <c r="K8" s="20">
        <v>0.9</v>
      </c>
      <c r="L8" s="21">
        <v>1</v>
      </c>
      <c r="M8" s="22"/>
      <c r="N8" s="22"/>
      <c r="O8" s="22"/>
      <c r="P8" s="23">
        <v>47.08</v>
      </c>
      <c r="Q8" s="24">
        <v>0.01</v>
      </c>
      <c r="R8" s="22">
        <v>1.395</v>
      </c>
      <c r="S8" s="24">
        <v>0.7</v>
      </c>
    </row>
    <row r="9" spans="1:19" ht="16" customHeight="1" x14ac:dyDescent="0.15">
      <c r="A9" s="11" t="s">
        <v>116</v>
      </c>
      <c r="B9" s="12" t="s">
        <v>117</v>
      </c>
      <c r="C9" s="12" t="s">
        <v>103</v>
      </c>
      <c r="D9" s="13">
        <v>225500</v>
      </c>
      <c r="E9" s="13">
        <v>17.2118644067797</v>
      </c>
      <c r="F9" s="13">
        <v>265</v>
      </c>
      <c r="G9" s="13">
        <v>400</v>
      </c>
      <c r="H9" s="13">
        <v>332.5</v>
      </c>
      <c r="I9" s="14">
        <v>0.38</v>
      </c>
      <c r="J9" s="14">
        <v>0.62</v>
      </c>
      <c r="K9" s="14">
        <v>0.9</v>
      </c>
      <c r="L9" s="15">
        <v>1</v>
      </c>
      <c r="M9" s="16"/>
      <c r="N9" s="16"/>
      <c r="O9" s="16"/>
      <c r="P9" s="17">
        <v>245.03</v>
      </c>
      <c r="Q9" s="18">
        <v>0</v>
      </c>
      <c r="R9" s="16">
        <v>1.395</v>
      </c>
      <c r="S9" s="18">
        <v>0.7</v>
      </c>
    </row>
    <row r="10" spans="1:19" ht="16" customHeight="1" x14ac:dyDescent="0.15">
      <c r="A10" s="11" t="s">
        <v>118</v>
      </c>
      <c r="B10" s="12" t="s">
        <v>119</v>
      </c>
      <c r="C10" s="12" t="s">
        <v>103</v>
      </c>
      <c r="D10" s="19">
        <v>4500</v>
      </c>
      <c r="E10" s="19">
        <v>1.67204301075269</v>
      </c>
      <c r="F10" s="19">
        <v>192.5</v>
      </c>
      <c r="G10" s="19">
        <v>255</v>
      </c>
      <c r="H10" s="19">
        <v>223.75</v>
      </c>
      <c r="I10" s="20">
        <v>0.38</v>
      </c>
      <c r="J10" s="20">
        <v>0.62</v>
      </c>
      <c r="K10" s="20">
        <v>0.9</v>
      </c>
      <c r="L10" s="21">
        <v>1</v>
      </c>
      <c r="M10" s="22"/>
      <c r="N10" s="22"/>
      <c r="O10" s="22"/>
      <c r="P10" s="23">
        <v>4.8899999999999997</v>
      </c>
      <c r="Q10" s="24">
        <v>0.02</v>
      </c>
      <c r="R10" s="22">
        <v>1.395</v>
      </c>
      <c r="S10" s="24">
        <v>0.7</v>
      </c>
    </row>
    <row r="11" spans="1:19" ht="16" customHeight="1" x14ac:dyDescent="0.15">
      <c r="A11" s="11" t="s">
        <v>120</v>
      </c>
      <c r="B11" s="12" t="s">
        <v>121</v>
      </c>
      <c r="C11" s="12" t="s">
        <v>103</v>
      </c>
      <c r="D11" s="13">
        <v>76190</v>
      </c>
      <c r="E11" s="13">
        <v>3.1219512195122001</v>
      </c>
      <c r="F11" s="13">
        <v>587.5</v>
      </c>
      <c r="G11" s="13">
        <v>777.5</v>
      </c>
      <c r="H11" s="13">
        <v>682.5</v>
      </c>
      <c r="I11" s="14">
        <v>0.38</v>
      </c>
      <c r="J11" s="14">
        <v>0.62</v>
      </c>
      <c r="K11" s="14">
        <v>0.9</v>
      </c>
      <c r="L11" s="15">
        <v>1</v>
      </c>
      <c r="M11" s="16"/>
      <c r="N11" s="16"/>
      <c r="O11" s="16"/>
      <c r="P11" s="17">
        <v>82.82</v>
      </c>
      <c r="Q11" s="18">
        <v>0.7</v>
      </c>
      <c r="R11" s="16">
        <v>2.3250000000000002</v>
      </c>
      <c r="S11" s="18">
        <v>1.9</v>
      </c>
    </row>
    <row r="12" spans="1:19" ht="16" customHeight="1" x14ac:dyDescent="0.15">
      <c r="A12" s="11" t="s">
        <v>122</v>
      </c>
      <c r="B12" s="12" t="s">
        <v>123</v>
      </c>
      <c r="C12" s="12" t="s">
        <v>103</v>
      </c>
      <c r="D12" s="19">
        <v>14200</v>
      </c>
      <c r="E12" s="19">
        <v>4.9196009389671396</v>
      </c>
      <c r="F12" s="19">
        <v>312.5</v>
      </c>
      <c r="G12" s="19">
        <v>452.5</v>
      </c>
      <c r="H12" s="19">
        <v>382.5</v>
      </c>
      <c r="I12" s="20">
        <v>0.38</v>
      </c>
      <c r="J12" s="20">
        <v>0.62</v>
      </c>
      <c r="K12" s="20">
        <v>0.9</v>
      </c>
      <c r="L12" s="21">
        <v>1</v>
      </c>
      <c r="M12" s="22"/>
      <c r="N12" s="22"/>
      <c r="O12" s="22"/>
      <c r="P12" s="23">
        <v>18.16</v>
      </c>
      <c r="Q12" s="24">
        <v>0.01</v>
      </c>
      <c r="R12" s="22">
        <v>1.395</v>
      </c>
      <c r="S12" s="24">
        <v>0.7</v>
      </c>
    </row>
    <row r="13" spans="1:19" ht="16" customHeight="1" x14ac:dyDescent="0.15">
      <c r="A13" s="11" t="s">
        <v>124</v>
      </c>
      <c r="B13" s="12" t="s">
        <v>125</v>
      </c>
      <c r="C13" s="12" t="s">
        <v>103</v>
      </c>
      <c r="D13" s="13">
        <v>6800</v>
      </c>
      <c r="E13" s="13">
        <v>1.63380281690141</v>
      </c>
      <c r="F13" s="13">
        <v>312.5</v>
      </c>
      <c r="G13" s="13">
        <v>452.5</v>
      </c>
      <c r="H13" s="13">
        <v>382.5</v>
      </c>
      <c r="I13" s="14">
        <v>0.38</v>
      </c>
      <c r="J13" s="14">
        <v>0.62</v>
      </c>
      <c r="K13" s="14">
        <v>0.9</v>
      </c>
      <c r="L13" s="15">
        <v>1</v>
      </c>
      <c r="M13" s="16"/>
      <c r="N13" s="16"/>
      <c r="O13" s="16"/>
      <c r="P13" s="17">
        <v>8.8000000000000007</v>
      </c>
      <c r="Q13" s="18">
        <v>0.01</v>
      </c>
      <c r="R13" s="16">
        <v>1.395</v>
      </c>
      <c r="S13" s="18">
        <v>0.7</v>
      </c>
    </row>
    <row r="14" spans="1:19" ht="16" customHeight="1" x14ac:dyDescent="0.15">
      <c r="A14" s="11" t="s">
        <v>126</v>
      </c>
      <c r="B14" s="12" t="s">
        <v>127</v>
      </c>
      <c r="C14" s="12" t="s">
        <v>103</v>
      </c>
      <c r="D14" s="19">
        <v>31400</v>
      </c>
      <c r="E14" s="19">
        <v>4.625</v>
      </c>
      <c r="F14" s="19">
        <v>312.5</v>
      </c>
      <c r="G14" s="19">
        <v>452.5</v>
      </c>
      <c r="H14" s="19">
        <v>382.5</v>
      </c>
      <c r="I14" s="20">
        <v>0.38</v>
      </c>
      <c r="J14" s="20">
        <v>0.62</v>
      </c>
      <c r="K14" s="20">
        <v>0.9</v>
      </c>
      <c r="L14" s="21">
        <v>1</v>
      </c>
      <c r="M14" s="22"/>
      <c r="N14" s="22"/>
      <c r="O14" s="22"/>
      <c r="P14" s="23">
        <v>40.159999999999997</v>
      </c>
      <c r="Q14" s="24">
        <v>0.01</v>
      </c>
      <c r="R14" s="22">
        <v>1.395</v>
      </c>
      <c r="S14" s="24">
        <v>0.7</v>
      </c>
    </row>
    <row r="15" spans="1:19" ht="16" customHeight="1" x14ac:dyDescent="0.15">
      <c r="A15" s="11" t="s">
        <v>128</v>
      </c>
      <c r="B15" s="12" t="s">
        <v>129</v>
      </c>
      <c r="C15" s="12" t="s">
        <v>103</v>
      </c>
      <c r="D15" s="13">
        <v>138250</v>
      </c>
      <c r="E15" s="13">
        <v>8.5</v>
      </c>
      <c r="F15" s="13">
        <v>312.5</v>
      </c>
      <c r="G15" s="13">
        <v>452.5</v>
      </c>
      <c r="H15" s="13">
        <v>382.5</v>
      </c>
      <c r="I15" s="14">
        <v>0.38</v>
      </c>
      <c r="J15" s="14">
        <v>0.62</v>
      </c>
      <c r="K15" s="14">
        <v>0.9</v>
      </c>
      <c r="L15" s="15">
        <v>1</v>
      </c>
      <c r="M15" s="16"/>
      <c r="N15" s="16"/>
      <c r="O15" s="16"/>
      <c r="P15" s="17">
        <v>183.67</v>
      </c>
      <c r="Q15" s="18">
        <v>0</v>
      </c>
      <c r="R15" s="16">
        <v>1.395</v>
      </c>
      <c r="S15" s="18">
        <v>0.7</v>
      </c>
    </row>
    <row r="16" spans="1:19" ht="16" customHeight="1" x14ac:dyDescent="0.15">
      <c r="A16" s="11" t="s">
        <v>130</v>
      </c>
      <c r="B16" s="12" t="s">
        <v>131</v>
      </c>
      <c r="C16" s="12" t="s">
        <v>103</v>
      </c>
      <c r="D16" s="19">
        <v>11700</v>
      </c>
      <c r="E16" s="19">
        <v>1.5510204081632699</v>
      </c>
      <c r="F16" s="19">
        <v>257.5</v>
      </c>
      <c r="G16" s="19">
        <v>355</v>
      </c>
      <c r="H16" s="19">
        <v>306.25</v>
      </c>
      <c r="I16" s="20">
        <v>0.38</v>
      </c>
      <c r="J16" s="20">
        <v>0.62</v>
      </c>
      <c r="K16" s="20">
        <v>0.9</v>
      </c>
      <c r="L16" s="21">
        <v>1</v>
      </c>
      <c r="M16" s="22"/>
      <c r="N16" s="22"/>
      <c r="O16" s="22"/>
      <c r="P16" s="23">
        <v>12.725</v>
      </c>
      <c r="Q16" s="24">
        <v>0.41</v>
      </c>
      <c r="R16" s="22">
        <v>1.1625000000000001</v>
      </c>
      <c r="S16" s="24">
        <v>1</v>
      </c>
    </row>
    <row r="17" spans="1:19" ht="16" customHeight="1" x14ac:dyDescent="0.15">
      <c r="A17" s="11" t="s">
        <v>132</v>
      </c>
      <c r="B17" s="12" t="s">
        <v>133</v>
      </c>
      <c r="C17" s="12" t="s">
        <v>103</v>
      </c>
      <c r="D17" s="13">
        <v>18500</v>
      </c>
      <c r="E17" s="13">
        <v>2</v>
      </c>
      <c r="F17" s="13">
        <v>445</v>
      </c>
      <c r="G17" s="13">
        <v>645</v>
      </c>
      <c r="H17" s="13">
        <v>545</v>
      </c>
      <c r="I17" s="14">
        <v>0.38</v>
      </c>
      <c r="J17" s="14">
        <v>0.62</v>
      </c>
      <c r="K17" s="14">
        <v>0.9</v>
      </c>
      <c r="L17" s="15">
        <v>1</v>
      </c>
      <c r="M17" s="16"/>
      <c r="N17" s="16"/>
      <c r="O17" s="16"/>
      <c r="P17" s="17">
        <v>20.18</v>
      </c>
      <c r="Q17" s="25">
        <v>1.86</v>
      </c>
      <c r="R17" s="26">
        <v>0.65</v>
      </c>
      <c r="S17" s="26">
        <v>1.6</v>
      </c>
    </row>
    <row r="18" spans="1:19" ht="16" customHeight="1" x14ac:dyDescent="0.15">
      <c r="A18" s="11" t="s">
        <v>134</v>
      </c>
      <c r="B18" s="12" t="s">
        <v>135</v>
      </c>
      <c r="C18" s="12" t="s">
        <v>103</v>
      </c>
      <c r="D18" s="19">
        <v>62740</v>
      </c>
      <c r="E18" s="19">
        <v>4.0714285714285703</v>
      </c>
      <c r="F18" s="19">
        <v>96.6666666666667</v>
      </c>
      <c r="G18" s="19">
        <v>136.666666666667</v>
      </c>
      <c r="H18" s="19">
        <v>116.666666666667</v>
      </c>
      <c r="I18" s="20">
        <v>0.38</v>
      </c>
      <c r="J18" s="20">
        <v>0.62</v>
      </c>
      <c r="K18" s="20">
        <v>0.4</v>
      </c>
      <c r="L18" s="21">
        <v>1</v>
      </c>
      <c r="M18" s="22"/>
      <c r="N18" s="22"/>
      <c r="O18" s="22"/>
      <c r="P18" s="23">
        <v>62.74</v>
      </c>
      <c r="Q18" s="24">
        <v>0</v>
      </c>
      <c r="R18" s="22">
        <v>0.11625000000000001</v>
      </c>
      <c r="S18" s="24">
        <v>0.1</v>
      </c>
    </row>
    <row r="19" spans="1:19" ht="16" customHeight="1" x14ac:dyDescent="0.15">
      <c r="A19" s="11" t="s">
        <v>136</v>
      </c>
      <c r="B19" s="12" t="s">
        <v>137</v>
      </c>
      <c r="C19" s="12" t="s">
        <v>103</v>
      </c>
      <c r="D19" s="13">
        <v>46490</v>
      </c>
      <c r="E19" s="13">
        <v>3.83510638297872</v>
      </c>
      <c r="F19" s="13">
        <v>215.833333333333</v>
      </c>
      <c r="G19" s="13">
        <v>281.66666666666703</v>
      </c>
      <c r="H19" s="13">
        <v>248.75</v>
      </c>
      <c r="I19" s="14">
        <v>0.18</v>
      </c>
      <c r="J19" s="14">
        <v>0.82</v>
      </c>
      <c r="K19" s="14">
        <v>0.9</v>
      </c>
      <c r="L19" s="15">
        <v>1</v>
      </c>
      <c r="M19" s="16"/>
      <c r="N19" s="16"/>
      <c r="O19" s="16"/>
      <c r="P19" s="17">
        <v>46.49</v>
      </c>
      <c r="Q19" s="18">
        <v>0.02</v>
      </c>
      <c r="R19" s="16">
        <v>6.51</v>
      </c>
      <c r="S19" s="18">
        <v>3.2</v>
      </c>
    </row>
    <row r="20" spans="1:19" ht="16" customHeight="1" x14ac:dyDescent="0.15">
      <c r="A20" s="11" t="s">
        <v>138</v>
      </c>
      <c r="B20" s="12" t="s">
        <v>139</v>
      </c>
      <c r="C20" s="12" t="s">
        <v>103</v>
      </c>
      <c r="D20" s="19">
        <v>82800</v>
      </c>
      <c r="E20" s="19">
        <v>2.6432748538011701</v>
      </c>
      <c r="F20" s="19">
        <v>346.66666666666703</v>
      </c>
      <c r="G20" s="19">
        <v>492.5</v>
      </c>
      <c r="H20" s="19">
        <v>419.583333333334</v>
      </c>
      <c r="I20" s="20">
        <v>0.18</v>
      </c>
      <c r="J20" s="20">
        <v>0.82</v>
      </c>
      <c r="K20" s="20">
        <v>1.35</v>
      </c>
      <c r="L20" s="21">
        <v>1</v>
      </c>
      <c r="M20" s="22"/>
      <c r="N20" s="22"/>
      <c r="O20" s="22"/>
      <c r="P20" s="23">
        <v>82.8</v>
      </c>
      <c r="Q20" s="24">
        <v>0.86</v>
      </c>
      <c r="R20" s="22">
        <v>5.58</v>
      </c>
      <c r="S20" s="24">
        <v>3.7</v>
      </c>
    </row>
    <row r="21" spans="1:19" ht="16" customHeight="1" x14ac:dyDescent="0.15">
      <c r="A21" s="11" t="s">
        <v>140</v>
      </c>
      <c r="B21" s="12" t="s">
        <v>141</v>
      </c>
      <c r="C21" s="12" t="s">
        <v>103</v>
      </c>
      <c r="D21" s="13">
        <v>15200</v>
      </c>
      <c r="E21" s="13">
        <v>1.8985915492957799</v>
      </c>
      <c r="F21" s="13">
        <v>321.5</v>
      </c>
      <c r="G21" s="13">
        <v>439.5</v>
      </c>
      <c r="H21" s="13">
        <v>380.5</v>
      </c>
      <c r="I21" s="14">
        <v>0.18</v>
      </c>
      <c r="J21" s="14">
        <v>0.82</v>
      </c>
      <c r="K21" s="14">
        <v>0.9</v>
      </c>
      <c r="L21" s="15">
        <v>1</v>
      </c>
      <c r="M21" s="16"/>
      <c r="N21" s="16"/>
      <c r="O21" s="16"/>
      <c r="P21" s="17">
        <v>23.35</v>
      </c>
      <c r="Q21" s="18">
        <v>7.0000000000000007E-2</v>
      </c>
      <c r="R21" s="16">
        <v>1.86</v>
      </c>
      <c r="S21" s="18">
        <v>1</v>
      </c>
    </row>
    <row r="22" spans="1:19" ht="16" customHeight="1" x14ac:dyDescent="0.15">
      <c r="A22" s="11" t="s">
        <v>142</v>
      </c>
      <c r="B22" s="12" t="s">
        <v>143</v>
      </c>
      <c r="C22" s="12" t="s">
        <v>103</v>
      </c>
      <c r="D22" s="19">
        <v>8650</v>
      </c>
      <c r="E22" s="19">
        <v>1.8303571428571399</v>
      </c>
      <c r="F22" s="19">
        <v>315</v>
      </c>
      <c r="G22" s="19">
        <v>408.33333333333297</v>
      </c>
      <c r="H22" s="19">
        <v>361.66666666666703</v>
      </c>
      <c r="I22" s="20">
        <v>0.18</v>
      </c>
      <c r="J22" s="20">
        <v>0.82</v>
      </c>
      <c r="K22" s="20">
        <v>1.35</v>
      </c>
      <c r="L22" s="21">
        <v>1</v>
      </c>
      <c r="M22" s="22"/>
      <c r="N22" s="22"/>
      <c r="O22" s="22"/>
      <c r="P22" s="23">
        <v>9.44</v>
      </c>
      <c r="Q22" s="24">
        <v>0.13</v>
      </c>
      <c r="R22" s="22">
        <v>0.46500000000000002</v>
      </c>
      <c r="S22" s="24">
        <v>0.4</v>
      </c>
    </row>
    <row r="23" spans="1:19" ht="16" customHeight="1" x14ac:dyDescent="0.15">
      <c r="A23" s="11" t="s">
        <v>144</v>
      </c>
      <c r="B23" s="12" t="s">
        <v>145</v>
      </c>
      <c r="C23" s="12" t="s">
        <v>103</v>
      </c>
      <c r="D23" s="13">
        <v>18500</v>
      </c>
      <c r="E23" s="13">
        <v>1.4549356223176</v>
      </c>
      <c r="F23" s="13">
        <v>275</v>
      </c>
      <c r="G23" s="13">
        <v>362.5</v>
      </c>
      <c r="H23" s="13">
        <v>318.75</v>
      </c>
      <c r="I23" s="14">
        <v>0.27</v>
      </c>
      <c r="J23" s="14">
        <v>0.73</v>
      </c>
      <c r="K23" s="14">
        <v>1.35</v>
      </c>
      <c r="L23" s="15">
        <v>1</v>
      </c>
      <c r="M23" s="16"/>
      <c r="N23" s="16"/>
      <c r="O23" s="16"/>
      <c r="P23" s="17">
        <v>11.75</v>
      </c>
      <c r="Q23" s="18">
        <v>0</v>
      </c>
      <c r="R23" s="16">
        <v>0.46500000000000002</v>
      </c>
      <c r="S23" s="18">
        <v>0.2</v>
      </c>
    </row>
    <row r="24" spans="1:19" ht="16" customHeight="1" x14ac:dyDescent="0.15">
      <c r="A24" s="11" t="s">
        <v>146</v>
      </c>
      <c r="B24" s="12" t="s">
        <v>147</v>
      </c>
      <c r="C24" s="12" t="s">
        <v>103</v>
      </c>
      <c r="D24" s="19">
        <v>14225</v>
      </c>
      <c r="E24" s="19">
        <v>1.86772388059702</v>
      </c>
      <c r="F24" s="19">
        <v>92.5</v>
      </c>
      <c r="G24" s="19">
        <v>182.5</v>
      </c>
      <c r="H24" s="19">
        <v>137.5</v>
      </c>
      <c r="I24" s="20">
        <v>0.27</v>
      </c>
      <c r="J24" s="20">
        <v>0.73</v>
      </c>
      <c r="K24" s="20">
        <v>1.35</v>
      </c>
      <c r="L24" s="21">
        <v>1</v>
      </c>
      <c r="M24" s="22"/>
      <c r="N24" s="22"/>
      <c r="O24" s="22"/>
      <c r="P24" s="23">
        <v>18.18</v>
      </c>
      <c r="Q24" s="24">
        <v>0</v>
      </c>
      <c r="R24" s="22">
        <v>0.46500000000000002</v>
      </c>
      <c r="S24" s="24">
        <v>0.2</v>
      </c>
    </row>
    <row r="25" spans="1:19" ht="16" customHeight="1" x14ac:dyDescent="0.15">
      <c r="A25" s="11" t="s">
        <v>148</v>
      </c>
      <c r="B25" s="12" t="s">
        <v>149</v>
      </c>
      <c r="C25" s="12" t="s">
        <v>103</v>
      </c>
      <c r="D25" s="13">
        <v>16500</v>
      </c>
      <c r="E25" s="13">
        <v>1.8888888888888899</v>
      </c>
      <c r="F25" s="13">
        <v>467.5</v>
      </c>
      <c r="G25" s="13">
        <v>720</v>
      </c>
      <c r="H25" s="13">
        <v>593.75</v>
      </c>
      <c r="I25" s="14">
        <v>0.27</v>
      </c>
      <c r="J25" s="14">
        <v>0.73</v>
      </c>
      <c r="K25" s="14">
        <v>1.35</v>
      </c>
      <c r="L25" s="15">
        <v>1</v>
      </c>
      <c r="M25" s="16"/>
      <c r="N25" s="16"/>
      <c r="O25" s="16"/>
      <c r="P25" s="17">
        <v>21.09</v>
      </c>
      <c r="Q25" s="18">
        <v>0</v>
      </c>
      <c r="R25" s="16">
        <v>0.46500000000000002</v>
      </c>
      <c r="S25" s="18">
        <v>0.2</v>
      </c>
    </row>
    <row r="26" spans="1:19" ht="16" customHeight="1" x14ac:dyDescent="0.15">
      <c r="A26" s="11" t="s">
        <v>150</v>
      </c>
      <c r="B26" s="12" t="s">
        <v>151</v>
      </c>
      <c r="C26" s="12" t="s">
        <v>103</v>
      </c>
      <c r="D26" s="19">
        <v>9370</v>
      </c>
      <c r="E26" s="19">
        <v>1.7808219178082201</v>
      </c>
      <c r="F26" s="19">
        <v>275</v>
      </c>
      <c r="G26" s="19">
        <v>362.5</v>
      </c>
      <c r="H26" s="19">
        <v>318.75</v>
      </c>
      <c r="I26" s="20">
        <v>0.27</v>
      </c>
      <c r="J26" s="20">
        <v>0.73</v>
      </c>
      <c r="K26" s="20">
        <v>1.35</v>
      </c>
      <c r="L26" s="21">
        <v>1</v>
      </c>
      <c r="M26" s="22"/>
      <c r="N26" s="22"/>
      <c r="O26" s="22"/>
      <c r="P26" s="23">
        <v>11.98</v>
      </c>
      <c r="Q26" s="24">
        <v>0.01</v>
      </c>
      <c r="R26" s="22">
        <v>0.46500000000000002</v>
      </c>
      <c r="S26" s="24">
        <v>0.2</v>
      </c>
    </row>
    <row r="27" spans="1:19" ht="16" customHeight="1" x14ac:dyDescent="0.15">
      <c r="A27" s="11" t="s">
        <v>152</v>
      </c>
      <c r="B27" s="12" t="s">
        <v>153</v>
      </c>
      <c r="C27" s="12" t="s">
        <v>103</v>
      </c>
      <c r="D27" s="13">
        <v>7250</v>
      </c>
      <c r="E27" s="13">
        <v>1.8125</v>
      </c>
      <c r="F27" s="13">
        <v>572.5</v>
      </c>
      <c r="G27" s="13">
        <v>1100</v>
      </c>
      <c r="H27" s="13">
        <v>836.25</v>
      </c>
      <c r="I27" s="14">
        <v>0.27</v>
      </c>
      <c r="J27" s="14">
        <v>0.73</v>
      </c>
      <c r="K27" s="14">
        <v>1.35</v>
      </c>
      <c r="L27" s="15">
        <v>1</v>
      </c>
      <c r="M27" s="16"/>
      <c r="N27" s="16"/>
      <c r="O27" s="16"/>
      <c r="P27" s="17">
        <v>7.8849999999999998</v>
      </c>
      <c r="Q27" s="18">
        <v>0</v>
      </c>
      <c r="R27" s="16">
        <v>0.46500000000000002</v>
      </c>
      <c r="S27" s="18">
        <v>0.2</v>
      </c>
    </row>
    <row r="28" spans="1:19" ht="16" customHeight="1" x14ac:dyDescent="0.15">
      <c r="A28" s="11" t="s">
        <v>154</v>
      </c>
      <c r="B28" s="12" t="s">
        <v>155</v>
      </c>
      <c r="C28" s="12" t="s">
        <v>103</v>
      </c>
      <c r="D28" s="19">
        <v>11700</v>
      </c>
      <c r="E28" s="19">
        <v>1.7894736842105301</v>
      </c>
      <c r="F28" s="19">
        <v>92.5</v>
      </c>
      <c r="G28" s="19">
        <v>182.5</v>
      </c>
      <c r="H28" s="19">
        <v>137.5</v>
      </c>
      <c r="I28" s="20">
        <v>0.27</v>
      </c>
      <c r="J28" s="20">
        <v>0.73</v>
      </c>
      <c r="K28" s="20">
        <v>1</v>
      </c>
      <c r="L28" s="21">
        <v>1</v>
      </c>
      <c r="M28" s="22"/>
      <c r="N28" s="22"/>
      <c r="O28" s="22"/>
      <c r="P28" s="23">
        <v>14.975</v>
      </c>
      <c r="Q28" s="24">
        <v>0</v>
      </c>
      <c r="R28" s="22">
        <v>0.46500000000000002</v>
      </c>
      <c r="S28" s="24">
        <v>0.2</v>
      </c>
    </row>
    <row r="29" spans="1:19" ht="16" customHeight="1" x14ac:dyDescent="0.15">
      <c r="A29" s="11" t="s">
        <v>156</v>
      </c>
      <c r="B29" s="12" t="s">
        <v>157</v>
      </c>
      <c r="C29" s="12" t="s">
        <v>103</v>
      </c>
      <c r="D29" s="13">
        <v>8125</v>
      </c>
      <c r="E29" s="13">
        <v>1.8348813209494299</v>
      </c>
      <c r="F29" s="13">
        <v>257.5</v>
      </c>
      <c r="G29" s="13">
        <v>355</v>
      </c>
      <c r="H29" s="13">
        <v>306.25</v>
      </c>
      <c r="I29" s="14">
        <v>0.18</v>
      </c>
      <c r="J29" s="14">
        <v>0.82</v>
      </c>
      <c r="K29" s="14">
        <v>1</v>
      </c>
      <c r="L29" s="15">
        <v>1</v>
      </c>
      <c r="M29" s="16"/>
      <c r="N29" s="16"/>
      <c r="O29" s="16"/>
      <c r="P29" s="17">
        <v>8.125</v>
      </c>
      <c r="Q29" s="18">
        <v>0</v>
      </c>
      <c r="R29" s="16">
        <v>2.3250000000000002</v>
      </c>
      <c r="S29" s="18">
        <v>1.1000000000000001</v>
      </c>
    </row>
    <row r="30" spans="1:19" ht="16" customHeight="1" x14ac:dyDescent="0.15">
      <c r="A30" s="11" t="s">
        <v>158</v>
      </c>
      <c r="B30" s="12" t="s">
        <v>159</v>
      </c>
      <c r="C30" s="12" t="s">
        <v>160</v>
      </c>
      <c r="D30" s="19">
        <v>2250</v>
      </c>
      <c r="E30" s="19">
        <v>1.48709251931411</v>
      </c>
      <c r="F30" s="19">
        <v>117.5</v>
      </c>
      <c r="G30" s="19">
        <v>205</v>
      </c>
      <c r="H30" s="19">
        <v>161.25</v>
      </c>
      <c r="I30" s="20">
        <v>0.25</v>
      </c>
      <c r="J30" s="20">
        <v>0.75</v>
      </c>
      <c r="K30" s="20">
        <v>0.4</v>
      </c>
      <c r="L30" s="21">
        <v>1</v>
      </c>
      <c r="M30" s="22">
        <v>1</v>
      </c>
      <c r="N30" s="22">
        <v>0.185</v>
      </c>
      <c r="O30" s="22">
        <v>0.56999999999999995</v>
      </c>
      <c r="P30" s="23">
        <v>2.4849999999999999</v>
      </c>
      <c r="Q30" s="24"/>
      <c r="R30" s="22"/>
      <c r="S30" s="24"/>
    </row>
    <row r="31" spans="1:19" ht="16" customHeight="1" x14ac:dyDescent="0.15">
      <c r="A31" s="11" t="s">
        <v>161</v>
      </c>
      <c r="B31" s="12" t="s">
        <v>162</v>
      </c>
      <c r="C31" s="12" t="s">
        <v>160</v>
      </c>
      <c r="D31" s="13">
        <v>1250</v>
      </c>
      <c r="E31" s="13">
        <v>2.0259740259740302</v>
      </c>
      <c r="F31" s="13">
        <v>117.5</v>
      </c>
      <c r="G31" s="13">
        <v>205</v>
      </c>
      <c r="H31" s="13">
        <v>161.25</v>
      </c>
      <c r="I31" s="14">
        <v>0.25</v>
      </c>
      <c r="J31" s="14">
        <v>0.75</v>
      </c>
      <c r="K31" s="14">
        <v>0.4</v>
      </c>
      <c r="L31" s="15">
        <v>1</v>
      </c>
      <c r="M31" s="16">
        <v>1</v>
      </c>
      <c r="N31" s="16">
        <v>0.185</v>
      </c>
      <c r="O31" s="16">
        <v>0.56999999999999995</v>
      </c>
      <c r="P31" s="17">
        <v>1.45</v>
      </c>
      <c r="Q31" s="18"/>
      <c r="R31" s="16"/>
      <c r="S31" s="18"/>
    </row>
    <row r="32" spans="1:19" ht="16" customHeight="1" x14ac:dyDescent="0.15">
      <c r="A32" s="11" t="s">
        <v>163</v>
      </c>
      <c r="B32" s="12" t="s">
        <v>164</v>
      </c>
      <c r="C32" s="12" t="s">
        <v>160</v>
      </c>
      <c r="D32" s="19">
        <v>4390</v>
      </c>
      <c r="E32" s="19">
        <v>1.4719859646853399</v>
      </c>
      <c r="F32" s="19">
        <v>113.75</v>
      </c>
      <c r="G32" s="19">
        <v>182.5</v>
      </c>
      <c r="H32" s="19">
        <v>148.125</v>
      </c>
      <c r="I32" s="20">
        <v>0.18</v>
      </c>
      <c r="J32" s="20">
        <v>0.82</v>
      </c>
      <c r="K32" s="20">
        <v>0.4</v>
      </c>
      <c r="L32" s="21">
        <v>2</v>
      </c>
      <c r="M32" s="22">
        <v>1</v>
      </c>
      <c r="N32" s="22">
        <v>0.185</v>
      </c>
      <c r="O32" s="22">
        <v>0.56999999999999995</v>
      </c>
      <c r="P32" s="23">
        <v>4.3899999999999997</v>
      </c>
      <c r="Q32" s="24"/>
      <c r="R32" s="22"/>
      <c r="S32" s="24"/>
    </row>
    <row r="33" spans="1:19" ht="16" customHeight="1" x14ac:dyDescent="0.15">
      <c r="A33" s="11" t="s">
        <v>165</v>
      </c>
      <c r="B33" s="12" t="s">
        <v>166</v>
      </c>
      <c r="C33" s="12" t="s">
        <v>160</v>
      </c>
      <c r="D33" s="13">
        <v>7060</v>
      </c>
      <c r="E33" s="13">
        <v>2.9778005464480901</v>
      </c>
      <c r="F33" s="13">
        <v>130</v>
      </c>
      <c r="G33" s="13">
        <v>192.5</v>
      </c>
      <c r="H33" s="13">
        <v>161.25</v>
      </c>
      <c r="I33" s="14">
        <v>0.18</v>
      </c>
      <c r="J33" s="14">
        <v>0.82</v>
      </c>
      <c r="K33" s="14">
        <v>0.4</v>
      </c>
      <c r="L33" s="15">
        <v>4</v>
      </c>
      <c r="M33" s="16">
        <v>1</v>
      </c>
      <c r="N33" s="16">
        <v>0.185</v>
      </c>
      <c r="O33" s="16">
        <v>0.56999999999999995</v>
      </c>
      <c r="P33" s="17">
        <v>7.06</v>
      </c>
      <c r="Q33" s="18"/>
      <c r="R33" s="16"/>
      <c r="S33" s="18"/>
    </row>
    <row r="34" spans="1:19" ht="16" customHeight="1" x14ac:dyDescent="0.15">
      <c r="A34" s="11" t="s">
        <v>167</v>
      </c>
      <c r="B34" s="12" t="s">
        <v>168</v>
      </c>
      <c r="C34" s="12" t="s">
        <v>160</v>
      </c>
      <c r="D34" s="19">
        <v>8745</v>
      </c>
      <c r="E34" s="19">
        <v>3.5633713561470199</v>
      </c>
      <c r="F34" s="19">
        <v>126.25</v>
      </c>
      <c r="G34" s="19">
        <v>170</v>
      </c>
      <c r="H34" s="19">
        <v>148.125</v>
      </c>
      <c r="I34" s="20">
        <v>0.18</v>
      </c>
      <c r="J34" s="20">
        <v>0.82</v>
      </c>
      <c r="K34" s="20">
        <v>0.4</v>
      </c>
      <c r="L34" s="21">
        <v>9</v>
      </c>
      <c r="M34" s="22">
        <v>1</v>
      </c>
      <c r="N34" s="22">
        <v>0.185</v>
      </c>
      <c r="O34" s="22">
        <v>0.56999999999999995</v>
      </c>
      <c r="P34" s="23">
        <v>8.7449999999999992</v>
      </c>
      <c r="Q34" s="24"/>
      <c r="R34" s="22"/>
      <c r="S34" s="24"/>
    </row>
    <row r="35" spans="1:19" ht="16" customHeight="1" x14ac:dyDescent="0.15">
      <c r="A35" s="11" t="s">
        <v>169</v>
      </c>
      <c r="B35" s="12" t="s">
        <v>170</v>
      </c>
      <c r="C35" s="12" t="s">
        <v>160</v>
      </c>
      <c r="D35" s="13">
        <v>14440</v>
      </c>
      <c r="E35" s="13">
        <v>3.84784345047923</v>
      </c>
      <c r="F35" s="13">
        <v>170</v>
      </c>
      <c r="G35" s="13">
        <v>220.833333333333</v>
      </c>
      <c r="H35" s="13">
        <v>195.416666666667</v>
      </c>
      <c r="I35" s="14">
        <v>0.18</v>
      </c>
      <c r="J35" s="14">
        <v>0.82</v>
      </c>
      <c r="K35" s="14">
        <v>0.4</v>
      </c>
      <c r="L35" s="15">
        <v>17</v>
      </c>
      <c r="M35" s="16">
        <v>1</v>
      </c>
      <c r="N35" s="16">
        <v>0.185</v>
      </c>
      <c r="O35" s="16">
        <v>0.56999999999999995</v>
      </c>
      <c r="P35" s="17">
        <v>14.44</v>
      </c>
      <c r="Q35" s="18"/>
      <c r="R35" s="16"/>
      <c r="S35" s="18"/>
    </row>
    <row r="36" spans="1:19" ht="16" customHeight="1" x14ac:dyDescent="0.15">
      <c r="A36" s="11" t="s">
        <v>171</v>
      </c>
      <c r="B36" s="12" t="s">
        <v>172</v>
      </c>
      <c r="C36" s="12" t="s">
        <v>160</v>
      </c>
      <c r="D36" s="19">
        <v>28460</v>
      </c>
      <c r="E36" s="19">
        <v>4.8637921187892603</v>
      </c>
      <c r="F36" s="19">
        <v>190</v>
      </c>
      <c r="G36" s="19">
        <v>265</v>
      </c>
      <c r="H36" s="19">
        <v>227.5</v>
      </c>
      <c r="I36" s="20">
        <v>0.18</v>
      </c>
      <c r="J36" s="20">
        <v>0.82</v>
      </c>
      <c r="K36" s="20">
        <v>0.4</v>
      </c>
      <c r="L36" s="21">
        <v>32</v>
      </c>
      <c r="M36" s="22">
        <v>1</v>
      </c>
      <c r="N36" s="22">
        <v>0.185</v>
      </c>
      <c r="O36" s="22">
        <v>0.56999999999999995</v>
      </c>
      <c r="P36" s="23">
        <v>28.46</v>
      </c>
      <c r="Q36" s="24"/>
      <c r="R36" s="22"/>
      <c r="S36" s="24"/>
    </row>
    <row r="37" spans="1:19" ht="16" customHeight="1" x14ac:dyDescent="0.15">
      <c r="A37" s="11" t="s">
        <v>173</v>
      </c>
      <c r="B37" s="12" t="s">
        <v>174</v>
      </c>
      <c r="C37" s="12" t="s">
        <v>160</v>
      </c>
      <c r="D37" s="13">
        <v>95424</v>
      </c>
      <c r="E37" s="13">
        <v>7.1931443638760699</v>
      </c>
      <c r="F37" s="13">
        <v>206.666666666667</v>
      </c>
      <c r="G37" s="13">
        <v>281.66666666666703</v>
      </c>
      <c r="H37" s="13">
        <v>244.166666666667</v>
      </c>
      <c r="I37" s="14">
        <v>0.18</v>
      </c>
      <c r="J37" s="14">
        <v>0.82</v>
      </c>
      <c r="K37" s="14">
        <v>0.4</v>
      </c>
      <c r="L37" s="15">
        <v>110</v>
      </c>
      <c r="M37" s="16">
        <v>1</v>
      </c>
      <c r="N37" s="16">
        <v>0.185</v>
      </c>
      <c r="O37" s="16">
        <v>0.56999999999999995</v>
      </c>
      <c r="P37" s="17">
        <v>95.424000000000007</v>
      </c>
      <c r="Q37" s="18"/>
      <c r="R37" s="16"/>
      <c r="S37" s="18"/>
    </row>
    <row r="38" spans="1:19" ht="16" customHeight="1" x14ac:dyDescent="0.15">
      <c r="A38" s="11" t="s">
        <v>175</v>
      </c>
      <c r="B38" s="12" t="s">
        <v>176</v>
      </c>
      <c r="C38" s="12" t="s">
        <v>160</v>
      </c>
      <c r="D38" s="19">
        <v>36135</v>
      </c>
      <c r="E38" s="19">
        <v>5.2661870503597097</v>
      </c>
      <c r="F38" s="19">
        <v>202.5</v>
      </c>
      <c r="G38" s="19">
        <v>265</v>
      </c>
      <c r="H38" s="19">
        <v>233.75</v>
      </c>
      <c r="I38" s="20">
        <v>0.18</v>
      </c>
      <c r="J38" s="20">
        <v>0.82</v>
      </c>
      <c r="K38" s="20">
        <v>0.4</v>
      </c>
      <c r="L38" s="21">
        <v>68</v>
      </c>
      <c r="M38" s="22">
        <v>1</v>
      </c>
      <c r="N38" s="22">
        <v>0.185</v>
      </c>
      <c r="O38" s="22">
        <v>0.56999999999999995</v>
      </c>
      <c r="P38" s="23">
        <v>36.134999999999998</v>
      </c>
      <c r="Q38" s="24"/>
      <c r="R38" s="22"/>
      <c r="S38" s="24"/>
    </row>
    <row r="39" spans="1:19" ht="16" customHeight="1" x14ac:dyDescent="0.15">
      <c r="A39" s="11" t="s">
        <v>177</v>
      </c>
      <c r="B39" s="12" t="s">
        <v>178</v>
      </c>
      <c r="C39" s="12" t="s">
        <v>160</v>
      </c>
      <c r="D39" s="13">
        <v>22010</v>
      </c>
      <c r="E39" s="13">
        <v>3</v>
      </c>
      <c r="F39" s="13">
        <v>187.5</v>
      </c>
      <c r="G39" s="13">
        <v>272.5</v>
      </c>
      <c r="H39" s="13">
        <v>230</v>
      </c>
      <c r="I39" s="14">
        <v>0.18</v>
      </c>
      <c r="J39" s="14">
        <v>0.82</v>
      </c>
      <c r="K39" s="14">
        <v>0.4</v>
      </c>
      <c r="L39" s="15">
        <v>50</v>
      </c>
      <c r="M39" s="16">
        <v>1</v>
      </c>
      <c r="N39" s="16">
        <v>0.185</v>
      </c>
      <c r="O39" s="16">
        <v>0.56999999999999995</v>
      </c>
      <c r="P39" s="17">
        <v>22.01</v>
      </c>
      <c r="Q39" s="18"/>
      <c r="R39" s="16"/>
      <c r="S39" s="18"/>
    </row>
    <row r="40" spans="1:19" ht="16" customHeight="1" x14ac:dyDescent="0.15">
      <c r="A40" s="11" t="s">
        <v>179</v>
      </c>
      <c r="B40" s="12" t="s">
        <v>180</v>
      </c>
      <c r="C40" s="12" t="s">
        <v>160</v>
      </c>
      <c r="D40" s="19">
        <v>42490</v>
      </c>
      <c r="E40" s="19">
        <v>3.60280373831776</v>
      </c>
      <c r="F40" s="19">
        <v>236.25</v>
      </c>
      <c r="G40" s="19">
        <v>310</v>
      </c>
      <c r="H40" s="19">
        <v>273.125</v>
      </c>
      <c r="I40" s="20">
        <v>0.18</v>
      </c>
      <c r="J40" s="20">
        <v>0.82</v>
      </c>
      <c r="K40" s="20">
        <v>0.4</v>
      </c>
      <c r="L40" s="21">
        <v>65</v>
      </c>
      <c r="M40" s="22">
        <v>1</v>
      </c>
      <c r="N40" s="22">
        <v>0.185</v>
      </c>
      <c r="O40" s="22">
        <v>0.56999999999999995</v>
      </c>
      <c r="P40" s="23">
        <v>42.49</v>
      </c>
      <c r="Q40" s="24"/>
      <c r="R40" s="22"/>
      <c r="S40" s="24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RetrofitCost2</vt:lpstr>
      <vt:lpstr>BC_LUT_v2p5</vt:lpstr>
      <vt:lpstr>AB_LUT_v2p5</vt:lpstr>
      <vt:lpstr>SK_LUT_v2p5</vt:lpstr>
      <vt:lpstr>YT_LUT_v2p5</vt:lpstr>
      <vt:lpstr>NT_LUT_v2p5</vt:lpstr>
      <vt:lpstr>MB_LUT_v2p5</vt:lpstr>
      <vt:lpstr>NU_LUT_v2p5</vt:lpstr>
      <vt:lpstr>ON_LUT_v2p5</vt:lpstr>
      <vt:lpstr>QC_LUT_v2p5</vt:lpstr>
      <vt:lpstr>NB_LUT_v2p5</vt:lpstr>
      <vt:lpstr>NS_LUT_v2p5</vt:lpstr>
      <vt:lpstr>PE_LUT_v2p5</vt:lpstr>
      <vt:lpstr>NL_LUT_v2p5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Journeay</cp:lastModifiedBy>
  <dcterms:modified xsi:type="dcterms:W3CDTF">2020-08-07T04:04:34Z</dcterms:modified>
</cp:coreProperties>
</file>