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https://d.docs.live.net/eef7ec4882207fb3/Desktop/"/>
    </mc:Choice>
  </mc:AlternateContent>
  <xr:revisionPtr revIDLastSave="980" documentId="8_{BD8F6C35-9E6A-44C4-9360-E20B113B3AA5}" xr6:coauthVersionLast="47" xr6:coauthVersionMax="47" xr10:uidLastSave="{893AB831-D8B8-412F-B2F5-F29990EB1654}"/>
  <bookViews>
    <workbookView xWindow="-108" yWindow="-108" windowWidth="23256" windowHeight="12576" activeTab="1" xr2:uid="{EB152674-2698-41C3-B4F0-7EC426979FB7}"/>
  </bookViews>
  <sheets>
    <sheet name="Info" sheetId="5" r:id="rId1"/>
    <sheet name="Project Estimate" sheetId="3" r:id="rId2"/>
    <sheet name="Calculation XX" sheetId="6" r:id="rId3"/>
    <sheet name="Calculation 1" sheetId="1" r:id="rId4"/>
    <sheet name="Database" sheetId="2"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xlnm._FilterDatabase" localSheetId="3" hidden="1">'Calculation 1'!$B$6:$I$6</definedName>
    <definedName name="_xlnm._FilterDatabase" localSheetId="2" hidden="1">'Calculation XX'!$B$6:$I$6</definedName>
    <definedName name="_xlnm._FilterDatabase" localSheetId="1" hidden="1">'Project Estimate'!$B$6:$G$6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G10" i="3"/>
  <c r="G11" i="3"/>
  <c r="G12" i="3"/>
  <c r="G13" i="3"/>
  <c r="G14" i="3"/>
  <c r="G15" i="3"/>
  <c r="G16" i="3"/>
  <c r="G17" i="3"/>
  <c r="G18" i="3"/>
  <c r="G19" i="3"/>
  <c r="G20" i="3"/>
  <c r="G21" i="3"/>
  <c r="G22" i="3"/>
  <c r="G23" i="3"/>
  <c r="G24" i="3"/>
  <c r="G25" i="3"/>
  <c r="G26" i="3"/>
  <c r="G27" i="3"/>
  <c r="F27" i="3"/>
  <c r="F26" i="3"/>
  <c r="F25" i="3"/>
  <c r="F24" i="3"/>
  <c r="F23" i="3"/>
  <c r="F22" i="3"/>
  <c r="F21" i="3"/>
  <c r="F20" i="3"/>
  <c r="F19" i="3"/>
  <c r="F18" i="3"/>
  <c r="F17" i="3"/>
  <c r="F16" i="3"/>
  <c r="F15" i="3"/>
  <c r="F14" i="3"/>
  <c r="F13" i="3"/>
  <c r="F12" i="3"/>
  <c r="F11" i="3"/>
  <c r="F10" i="3"/>
  <c r="F9" i="3"/>
  <c r="G9" i="3" s="1"/>
  <c r="C8" i="3"/>
  <c r="C20" i="3"/>
  <c r="C19" i="3"/>
  <c r="C18" i="3"/>
  <c r="C17" i="3"/>
  <c r="C15" i="3"/>
  <c r="C13" i="3"/>
  <c r="C16" i="3"/>
  <c r="C14" i="3"/>
  <c r="C12" i="3"/>
  <c r="C11" i="3"/>
  <c r="C10" i="3"/>
  <c r="C7" i="3"/>
  <c r="G245" i="6"/>
  <c r="H245" i="6" s="1"/>
  <c r="F245" i="6"/>
  <c r="C245" i="6"/>
  <c r="G244" i="6"/>
  <c r="H244" i="6" s="1"/>
  <c r="F244" i="6"/>
  <c r="C244" i="6"/>
  <c r="G243" i="6"/>
  <c r="H243" i="6" s="1"/>
  <c r="F243" i="6"/>
  <c r="C243" i="6"/>
  <c r="G242" i="6"/>
  <c r="H242" i="6" s="1"/>
  <c r="F242" i="6"/>
  <c r="C242" i="6"/>
  <c r="G241" i="6"/>
  <c r="H241" i="6" s="1"/>
  <c r="F241" i="6"/>
  <c r="C241" i="6"/>
  <c r="G240" i="6"/>
  <c r="H240" i="6" s="1"/>
  <c r="F240" i="6"/>
  <c r="C240" i="6"/>
  <c r="G239" i="6"/>
  <c r="H239" i="6" s="1"/>
  <c r="F239" i="6"/>
  <c r="C239" i="6"/>
  <c r="G238" i="6"/>
  <c r="H238" i="6" s="1"/>
  <c r="F238" i="6"/>
  <c r="C238" i="6"/>
  <c r="G237" i="6"/>
  <c r="H237" i="6" s="1"/>
  <c r="F237" i="6"/>
  <c r="C237" i="6"/>
  <c r="G236" i="6"/>
  <c r="H236" i="6" s="1"/>
  <c r="F236" i="6"/>
  <c r="C236" i="6"/>
  <c r="G235" i="6"/>
  <c r="H235" i="6" s="1"/>
  <c r="F235" i="6"/>
  <c r="C235" i="6"/>
  <c r="G234" i="6"/>
  <c r="H234" i="6" s="1"/>
  <c r="F234" i="6"/>
  <c r="C234" i="6"/>
  <c r="G233" i="6"/>
  <c r="H233" i="6" s="1"/>
  <c r="F233" i="6"/>
  <c r="C233" i="6"/>
  <c r="G232" i="6"/>
  <c r="H232" i="6" s="1"/>
  <c r="F232" i="6"/>
  <c r="C232" i="6"/>
  <c r="G231" i="6"/>
  <c r="H231" i="6" s="1"/>
  <c r="F231" i="6"/>
  <c r="C231" i="6"/>
  <c r="G230" i="6"/>
  <c r="H230" i="6" s="1"/>
  <c r="F230" i="6"/>
  <c r="C230" i="6"/>
  <c r="G229" i="6"/>
  <c r="H229" i="6" s="1"/>
  <c r="F229" i="6"/>
  <c r="C229" i="6"/>
  <c r="G228" i="6"/>
  <c r="H228" i="6" s="1"/>
  <c r="F228" i="6"/>
  <c r="C228" i="6"/>
  <c r="G227" i="6"/>
  <c r="H227" i="6" s="1"/>
  <c r="F227" i="6"/>
  <c r="C227" i="6"/>
  <c r="G226" i="6"/>
  <c r="H226" i="6" s="1"/>
  <c r="F226" i="6"/>
  <c r="C226" i="6"/>
  <c r="G225" i="6"/>
  <c r="H225" i="6" s="1"/>
  <c r="F225" i="6"/>
  <c r="C225" i="6"/>
  <c r="G224" i="6"/>
  <c r="H224" i="6" s="1"/>
  <c r="F224" i="6"/>
  <c r="C224" i="6"/>
  <c r="G223" i="6"/>
  <c r="H223" i="6" s="1"/>
  <c r="F223" i="6"/>
  <c r="C223" i="6"/>
  <c r="G222" i="6"/>
  <c r="H222" i="6" s="1"/>
  <c r="F222" i="6"/>
  <c r="C222" i="6"/>
  <c r="G221" i="6"/>
  <c r="H221" i="6" s="1"/>
  <c r="F221" i="6"/>
  <c r="C221" i="6"/>
  <c r="G220" i="6"/>
  <c r="H220" i="6" s="1"/>
  <c r="F220" i="6"/>
  <c r="C220" i="6"/>
  <c r="G219" i="6"/>
  <c r="H219" i="6" s="1"/>
  <c r="F219" i="6"/>
  <c r="C219" i="6"/>
  <c r="G218" i="6"/>
  <c r="H218" i="6" s="1"/>
  <c r="F218" i="6"/>
  <c r="C218" i="6"/>
  <c r="G217" i="6"/>
  <c r="H217" i="6" s="1"/>
  <c r="F217" i="6"/>
  <c r="C217" i="6"/>
  <c r="G216" i="6"/>
  <c r="H216" i="6" s="1"/>
  <c r="F216" i="6"/>
  <c r="C216" i="6"/>
  <c r="G215" i="6"/>
  <c r="H215" i="6" s="1"/>
  <c r="F215" i="6"/>
  <c r="C215" i="6"/>
  <c r="G214" i="6"/>
  <c r="H214" i="6" s="1"/>
  <c r="F214" i="6"/>
  <c r="C214" i="6"/>
  <c r="G213" i="6"/>
  <c r="H213" i="6" s="1"/>
  <c r="F213" i="6"/>
  <c r="C213" i="6"/>
  <c r="G212" i="6"/>
  <c r="H212" i="6" s="1"/>
  <c r="F212" i="6"/>
  <c r="C212" i="6"/>
  <c r="G211" i="6"/>
  <c r="H211" i="6" s="1"/>
  <c r="F211" i="6"/>
  <c r="C211" i="6"/>
  <c r="G210" i="6"/>
  <c r="H210" i="6" s="1"/>
  <c r="F210" i="6"/>
  <c r="C210" i="6"/>
  <c r="G209" i="6"/>
  <c r="H209" i="6" s="1"/>
  <c r="F209" i="6"/>
  <c r="C209" i="6"/>
  <c r="G208" i="6"/>
  <c r="H208" i="6" s="1"/>
  <c r="F208" i="6"/>
  <c r="C208" i="6"/>
  <c r="G207" i="6"/>
  <c r="H207" i="6" s="1"/>
  <c r="F207" i="6"/>
  <c r="C207" i="6"/>
  <c r="G206" i="6"/>
  <c r="H206" i="6" s="1"/>
  <c r="F206" i="6"/>
  <c r="C206" i="6"/>
  <c r="G205" i="6"/>
  <c r="H205" i="6" s="1"/>
  <c r="F205" i="6"/>
  <c r="C205" i="6"/>
  <c r="G204" i="6"/>
  <c r="H204" i="6" s="1"/>
  <c r="F204" i="6"/>
  <c r="C204" i="6"/>
  <c r="G203" i="6"/>
  <c r="H203" i="6" s="1"/>
  <c r="F203" i="6"/>
  <c r="C203" i="6"/>
  <c r="G202" i="6"/>
  <c r="H202" i="6" s="1"/>
  <c r="F202" i="6"/>
  <c r="C202" i="6"/>
  <c r="G201" i="6"/>
  <c r="H201" i="6" s="1"/>
  <c r="F201" i="6"/>
  <c r="C201" i="6"/>
  <c r="G200" i="6"/>
  <c r="H200" i="6" s="1"/>
  <c r="F200" i="6"/>
  <c r="C200" i="6"/>
  <c r="G199" i="6"/>
  <c r="H199" i="6" s="1"/>
  <c r="F199" i="6"/>
  <c r="C199" i="6"/>
  <c r="G198" i="6"/>
  <c r="H198" i="6" s="1"/>
  <c r="F198" i="6"/>
  <c r="C198" i="6"/>
  <c r="G197" i="6"/>
  <c r="H197" i="6" s="1"/>
  <c r="F197" i="6"/>
  <c r="C197" i="6"/>
  <c r="G196" i="6"/>
  <c r="H196" i="6" s="1"/>
  <c r="F196" i="6"/>
  <c r="C196" i="6"/>
  <c r="G195" i="6"/>
  <c r="H195" i="6" s="1"/>
  <c r="F195" i="6"/>
  <c r="C195" i="6"/>
  <c r="G194" i="6"/>
  <c r="H194" i="6" s="1"/>
  <c r="F194" i="6"/>
  <c r="C194" i="6"/>
  <c r="G193" i="6"/>
  <c r="H193" i="6" s="1"/>
  <c r="F193" i="6"/>
  <c r="C193" i="6"/>
  <c r="G192" i="6"/>
  <c r="H192" i="6" s="1"/>
  <c r="F192" i="6"/>
  <c r="C192" i="6"/>
  <c r="G191" i="6"/>
  <c r="H191" i="6" s="1"/>
  <c r="F191" i="6"/>
  <c r="C191" i="6"/>
  <c r="G190" i="6"/>
  <c r="H190" i="6" s="1"/>
  <c r="F190" i="6"/>
  <c r="C190" i="6"/>
  <c r="G189" i="6"/>
  <c r="H189" i="6" s="1"/>
  <c r="F189" i="6"/>
  <c r="C189" i="6"/>
  <c r="G188" i="6"/>
  <c r="H188" i="6" s="1"/>
  <c r="F188" i="6"/>
  <c r="C188" i="6"/>
  <c r="G187" i="6"/>
  <c r="H187" i="6" s="1"/>
  <c r="F187" i="6"/>
  <c r="C187" i="6"/>
  <c r="G186" i="6"/>
  <c r="H186" i="6" s="1"/>
  <c r="F186" i="6"/>
  <c r="C186" i="6"/>
  <c r="G185" i="6"/>
  <c r="H185" i="6" s="1"/>
  <c r="F185" i="6"/>
  <c r="C185" i="6"/>
  <c r="G184" i="6"/>
  <c r="H184" i="6" s="1"/>
  <c r="F184" i="6"/>
  <c r="C184" i="6"/>
  <c r="G183" i="6"/>
  <c r="H183" i="6" s="1"/>
  <c r="F183" i="6"/>
  <c r="C183" i="6"/>
  <c r="G182" i="6"/>
  <c r="H182" i="6" s="1"/>
  <c r="F182" i="6"/>
  <c r="C182" i="6"/>
  <c r="G181" i="6"/>
  <c r="H181" i="6" s="1"/>
  <c r="F181" i="6"/>
  <c r="C181" i="6"/>
  <c r="G180" i="6"/>
  <c r="H180" i="6" s="1"/>
  <c r="F180" i="6"/>
  <c r="C180" i="6"/>
  <c r="G179" i="6"/>
  <c r="H179" i="6" s="1"/>
  <c r="F179" i="6"/>
  <c r="C179" i="6"/>
  <c r="G178" i="6"/>
  <c r="H178" i="6" s="1"/>
  <c r="F178" i="6"/>
  <c r="C178" i="6"/>
  <c r="G177" i="6"/>
  <c r="H177" i="6" s="1"/>
  <c r="F177" i="6"/>
  <c r="C177" i="6"/>
  <c r="G176" i="6"/>
  <c r="H176" i="6" s="1"/>
  <c r="F176" i="6"/>
  <c r="C176" i="6"/>
  <c r="G175" i="6"/>
  <c r="H175" i="6" s="1"/>
  <c r="F175" i="6"/>
  <c r="C175" i="6"/>
  <c r="G174" i="6"/>
  <c r="H174" i="6" s="1"/>
  <c r="F174" i="6"/>
  <c r="C174" i="6"/>
  <c r="G173" i="6"/>
  <c r="H173" i="6" s="1"/>
  <c r="F173" i="6"/>
  <c r="C173" i="6"/>
  <c r="G172" i="6"/>
  <c r="H172" i="6" s="1"/>
  <c r="F172" i="6"/>
  <c r="C172" i="6"/>
  <c r="G171" i="6"/>
  <c r="H171" i="6" s="1"/>
  <c r="F171" i="6"/>
  <c r="C171" i="6"/>
  <c r="G170" i="6"/>
  <c r="H170" i="6" s="1"/>
  <c r="F170" i="6"/>
  <c r="C170" i="6"/>
  <c r="G169" i="6"/>
  <c r="H169" i="6" s="1"/>
  <c r="F169" i="6"/>
  <c r="C169" i="6"/>
  <c r="G168" i="6"/>
  <c r="H168" i="6" s="1"/>
  <c r="F168" i="6"/>
  <c r="C168" i="6"/>
  <c r="G167" i="6"/>
  <c r="H167" i="6" s="1"/>
  <c r="F167" i="6"/>
  <c r="C167" i="6"/>
  <c r="G166" i="6"/>
  <c r="H166" i="6" s="1"/>
  <c r="F166" i="6"/>
  <c r="C166" i="6"/>
  <c r="G165" i="6"/>
  <c r="H165" i="6" s="1"/>
  <c r="F165" i="6"/>
  <c r="C165" i="6"/>
  <c r="G164" i="6"/>
  <c r="H164" i="6" s="1"/>
  <c r="F164" i="6"/>
  <c r="C164" i="6"/>
  <c r="G163" i="6"/>
  <c r="H163" i="6" s="1"/>
  <c r="F163" i="6"/>
  <c r="C163" i="6"/>
  <c r="G162" i="6"/>
  <c r="H162" i="6" s="1"/>
  <c r="F162" i="6"/>
  <c r="C162" i="6"/>
  <c r="G161" i="6"/>
  <c r="H161" i="6" s="1"/>
  <c r="F161" i="6"/>
  <c r="C161" i="6"/>
  <c r="G160" i="6"/>
  <c r="H160" i="6" s="1"/>
  <c r="F160" i="6"/>
  <c r="C160" i="6"/>
  <c r="G159" i="6"/>
  <c r="H159" i="6" s="1"/>
  <c r="F159" i="6"/>
  <c r="C159" i="6"/>
  <c r="G158" i="6"/>
  <c r="H158" i="6" s="1"/>
  <c r="F158" i="6"/>
  <c r="C158" i="6"/>
  <c r="G157" i="6"/>
  <c r="H157" i="6" s="1"/>
  <c r="F157" i="6"/>
  <c r="C157" i="6"/>
  <c r="G156" i="6"/>
  <c r="H156" i="6" s="1"/>
  <c r="F156" i="6"/>
  <c r="C156" i="6"/>
  <c r="G155" i="6"/>
  <c r="H155" i="6" s="1"/>
  <c r="F155" i="6"/>
  <c r="C155" i="6"/>
  <c r="G154" i="6"/>
  <c r="H154" i="6" s="1"/>
  <c r="F154" i="6"/>
  <c r="C154" i="6"/>
  <c r="G153" i="6"/>
  <c r="H153" i="6" s="1"/>
  <c r="F153" i="6"/>
  <c r="C153" i="6"/>
  <c r="G152" i="6"/>
  <c r="H152" i="6" s="1"/>
  <c r="F152" i="6"/>
  <c r="C152" i="6"/>
  <c r="G151" i="6"/>
  <c r="H151" i="6" s="1"/>
  <c r="F151" i="6"/>
  <c r="C151" i="6"/>
  <c r="G150" i="6"/>
  <c r="H150" i="6" s="1"/>
  <c r="F150" i="6"/>
  <c r="C150" i="6"/>
  <c r="G149" i="6"/>
  <c r="H149" i="6" s="1"/>
  <c r="F149" i="6"/>
  <c r="C149" i="6"/>
  <c r="G148" i="6"/>
  <c r="H148" i="6" s="1"/>
  <c r="F148" i="6"/>
  <c r="C148" i="6"/>
  <c r="G147" i="6"/>
  <c r="H147" i="6" s="1"/>
  <c r="F147" i="6"/>
  <c r="C147" i="6"/>
  <c r="G146" i="6"/>
  <c r="H146" i="6" s="1"/>
  <c r="F146" i="6"/>
  <c r="C146" i="6"/>
  <c r="G145" i="6"/>
  <c r="H145" i="6" s="1"/>
  <c r="F145" i="6"/>
  <c r="C145" i="6"/>
  <c r="G144" i="6"/>
  <c r="H144" i="6" s="1"/>
  <c r="F144" i="6"/>
  <c r="C144" i="6"/>
  <c r="G143" i="6"/>
  <c r="H143" i="6" s="1"/>
  <c r="F143" i="6"/>
  <c r="C143" i="6"/>
  <c r="G142" i="6"/>
  <c r="H142" i="6" s="1"/>
  <c r="F142" i="6"/>
  <c r="C142" i="6"/>
  <c r="G141" i="6"/>
  <c r="H141" i="6" s="1"/>
  <c r="F141" i="6"/>
  <c r="C141" i="6"/>
  <c r="G140" i="6"/>
  <c r="H140" i="6" s="1"/>
  <c r="F140" i="6"/>
  <c r="C140" i="6"/>
  <c r="G139" i="6"/>
  <c r="H139" i="6" s="1"/>
  <c r="F139" i="6"/>
  <c r="C139" i="6"/>
  <c r="G138" i="6"/>
  <c r="H138" i="6" s="1"/>
  <c r="F138" i="6"/>
  <c r="C138" i="6"/>
  <c r="G137" i="6"/>
  <c r="H137" i="6" s="1"/>
  <c r="F137" i="6"/>
  <c r="C137" i="6"/>
  <c r="G136" i="6"/>
  <c r="H136" i="6" s="1"/>
  <c r="F136" i="6"/>
  <c r="C136" i="6"/>
  <c r="G135" i="6"/>
  <c r="H135" i="6" s="1"/>
  <c r="F135" i="6"/>
  <c r="C135" i="6"/>
  <c r="G134" i="6"/>
  <c r="H134" i="6" s="1"/>
  <c r="F134" i="6"/>
  <c r="C134" i="6"/>
  <c r="G133" i="6"/>
  <c r="H133" i="6" s="1"/>
  <c r="F133" i="6"/>
  <c r="C133" i="6"/>
  <c r="G132" i="6"/>
  <c r="H132" i="6" s="1"/>
  <c r="F132" i="6"/>
  <c r="C132" i="6"/>
  <c r="G131" i="6"/>
  <c r="H131" i="6" s="1"/>
  <c r="F131" i="6"/>
  <c r="C131" i="6"/>
  <c r="G130" i="6"/>
  <c r="H130" i="6" s="1"/>
  <c r="F130" i="6"/>
  <c r="C130" i="6"/>
  <c r="G129" i="6"/>
  <c r="H129" i="6" s="1"/>
  <c r="F129" i="6"/>
  <c r="C129" i="6"/>
  <c r="G128" i="6"/>
  <c r="H128" i="6" s="1"/>
  <c r="F128" i="6"/>
  <c r="C128" i="6"/>
  <c r="G127" i="6"/>
  <c r="H127" i="6" s="1"/>
  <c r="F127" i="6"/>
  <c r="C127" i="6"/>
  <c r="G126" i="6"/>
  <c r="H126" i="6" s="1"/>
  <c r="F126" i="6"/>
  <c r="C126" i="6"/>
  <c r="G125" i="6"/>
  <c r="H125" i="6" s="1"/>
  <c r="F125" i="6"/>
  <c r="C125" i="6"/>
  <c r="G124" i="6"/>
  <c r="H124" i="6" s="1"/>
  <c r="F124" i="6"/>
  <c r="C124" i="6"/>
  <c r="G123" i="6"/>
  <c r="H123" i="6" s="1"/>
  <c r="F123" i="6"/>
  <c r="C123" i="6"/>
  <c r="G122" i="6"/>
  <c r="H122" i="6" s="1"/>
  <c r="F122" i="6"/>
  <c r="C122" i="6"/>
  <c r="G121" i="6"/>
  <c r="H121" i="6" s="1"/>
  <c r="F121" i="6"/>
  <c r="C121" i="6"/>
  <c r="G120" i="6"/>
  <c r="H120" i="6" s="1"/>
  <c r="F120" i="6"/>
  <c r="C120" i="6"/>
  <c r="G119" i="6"/>
  <c r="H119" i="6" s="1"/>
  <c r="F119" i="6"/>
  <c r="C119" i="6"/>
  <c r="G118" i="6"/>
  <c r="H118" i="6" s="1"/>
  <c r="F118" i="6"/>
  <c r="C118" i="6"/>
  <c r="G117" i="6"/>
  <c r="H117" i="6" s="1"/>
  <c r="F117" i="6"/>
  <c r="C117" i="6"/>
  <c r="G116" i="6"/>
  <c r="H116" i="6" s="1"/>
  <c r="F116" i="6"/>
  <c r="C116" i="6"/>
  <c r="G115" i="6"/>
  <c r="H115" i="6" s="1"/>
  <c r="F115" i="6"/>
  <c r="C115" i="6"/>
  <c r="G114" i="6"/>
  <c r="H114" i="6" s="1"/>
  <c r="F114" i="6"/>
  <c r="C114" i="6"/>
  <c r="G113" i="6"/>
  <c r="H113" i="6" s="1"/>
  <c r="F113" i="6"/>
  <c r="C113" i="6"/>
  <c r="G112" i="6"/>
  <c r="H112" i="6" s="1"/>
  <c r="F112" i="6"/>
  <c r="C112" i="6"/>
  <c r="G111" i="6"/>
  <c r="H111" i="6" s="1"/>
  <c r="F111" i="6"/>
  <c r="C111" i="6"/>
  <c r="G110" i="6"/>
  <c r="H110" i="6" s="1"/>
  <c r="F110" i="6"/>
  <c r="C110" i="6"/>
  <c r="G109" i="6"/>
  <c r="H109" i="6" s="1"/>
  <c r="F109" i="6"/>
  <c r="C109" i="6"/>
  <c r="G108" i="6"/>
  <c r="H108" i="6" s="1"/>
  <c r="F108" i="6"/>
  <c r="C108" i="6"/>
  <c r="G107" i="6"/>
  <c r="H107" i="6" s="1"/>
  <c r="F107" i="6"/>
  <c r="C107" i="6"/>
  <c r="G106" i="6"/>
  <c r="H106" i="6" s="1"/>
  <c r="F106" i="6"/>
  <c r="C106" i="6"/>
  <c r="G105" i="6"/>
  <c r="H105" i="6" s="1"/>
  <c r="F105" i="6"/>
  <c r="C105" i="6"/>
  <c r="G104" i="6"/>
  <c r="H104" i="6" s="1"/>
  <c r="F104" i="6"/>
  <c r="C104" i="6"/>
  <c r="G103" i="6"/>
  <c r="H103" i="6" s="1"/>
  <c r="F103" i="6"/>
  <c r="C103" i="6"/>
  <c r="G102" i="6"/>
  <c r="H102" i="6" s="1"/>
  <c r="F102" i="6"/>
  <c r="C102" i="6"/>
  <c r="G101" i="6"/>
  <c r="H101" i="6" s="1"/>
  <c r="F101" i="6"/>
  <c r="C101" i="6"/>
  <c r="G100" i="6"/>
  <c r="H100" i="6" s="1"/>
  <c r="F100" i="6"/>
  <c r="C100" i="6"/>
  <c r="G99" i="6"/>
  <c r="H99" i="6" s="1"/>
  <c r="F99" i="6"/>
  <c r="C99" i="6"/>
  <c r="G98" i="6"/>
  <c r="H98" i="6" s="1"/>
  <c r="F98" i="6"/>
  <c r="C98" i="6"/>
  <c r="H97" i="6"/>
  <c r="G97" i="6"/>
  <c r="F97" i="6"/>
  <c r="C97" i="6"/>
  <c r="G96" i="6"/>
  <c r="H96" i="6" s="1"/>
  <c r="F96" i="6"/>
  <c r="C96" i="6"/>
  <c r="G95" i="6"/>
  <c r="H95" i="6" s="1"/>
  <c r="F95" i="6"/>
  <c r="C95" i="6"/>
  <c r="G94" i="6"/>
  <c r="H94" i="6" s="1"/>
  <c r="F94" i="6"/>
  <c r="C94" i="6"/>
  <c r="G93" i="6"/>
  <c r="H93" i="6" s="1"/>
  <c r="F93" i="6"/>
  <c r="C93" i="6"/>
  <c r="G92" i="6"/>
  <c r="H92" i="6" s="1"/>
  <c r="F92" i="6"/>
  <c r="C92" i="6"/>
  <c r="G91" i="6"/>
  <c r="H91" i="6" s="1"/>
  <c r="F91" i="6"/>
  <c r="C91" i="6"/>
  <c r="G90" i="6"/>
  <c r="H90" i="6" s="1"/>
  <c r="F90" i="6"/>
  <c r="C90" i="6"/>
  <c r="G89" i="6"/>
  <c r="H89" i="6" s="1"/>
  <c r="F89" i="6"/>
  <c r="C89" i="6"/>
  <c r="G88" i="6"/>
  <c r="H88" i="6" s="1"/>
  <c r="F88" i="6"/>
  <c r="C88" i="6"/>
  <c r="G87" i="6"/>
  <c r="H87" i="6" s="1"/>
  <c r="F87" i="6"/>
  <c r="C87" i="6"/>
  <c r="G86" i="6"/>
  <c r="H86" i="6" s="1"/>
  <c r="F86" i="6"/>
  <c r="C86" i="6"/>
  <c r="G85" i="6"/>
  <c r="H85" i="6" s="1"/>
  <c r="F85" i="6"/>
  <c r="C85" i="6"/>
  <c r="G84" i="6"/>
  <c r="H84" i="6" s="1"/>
  <c r="F84" i="6"/>
  <c r="C84" i="6"/>
  <c r="G83" i="6"/>
  <c r="H83" i="6" s="1"/>
  <c r="F83" i="6"/>
  <c r="C83" i="6"/>
  <c r="G82" i="6"/>
  <c r="H82" i="6" s="1"/>
  <c r="F82" i="6"/>
  <c r="C82" i="6"/>
  <c r="G81" i="6"/>
  <c r="H81" i="6" s="1"/>
  <c r="F81" i="6"/>
  <c r="C81" i="6"/>
  <c r="G80" i="6"/>
  <c r="H80" i="6" s="1"/>
  <c r="F80" i="6"/>
  <c r="C80" i="6"/>
  <c r="G79" i="6"/>
  <c r="H79" i="6" s="1"/>
  <c r="F79" i="6"/>
  <c r="C79" i="6"/>
  <c r="G78" i="6"/>
  <c r="H78" i="6" s="1"/>
  <c r="F78" i="6"/>
  <c r="C78" i="6"/>
  <c r="G77" i="6"/>
  <c r="H77" i="6" s="1"/>
  <c r="F77" i="6"/>
  <c r="C77" i="6"/>
  <c r="G76" i="6"/>
  <c r="H76" i="6" s="1"/>
  <c r="F76" i="6"/>
  <c r="C76" i="6"/>
  <c r="G75" i="6"/>
  <c r="H75" i="6" s="1"/>
  <c r="F75" i="6"/>
  <c r="C75" i="6"/>
  <c r="H74" i="6"/>
  <c r="G74" i="6"/>
  <c r="F74" i="6"/>
  <c r="C74" i="6"/>
  <c r="G73" i="6"/>
  <c r="H73" i="6" s="1"/>
  <c r="F73" i="6"/>
  <c r="C73" i="6"/>
  <c r="G72" i="6"/>
  <c r="H72" i="6" s="1"/>
  <c r="F72" i="6"/>
  <c r="C72" i="6"/>
  <c r="G71" i="6"/>
  <c r="H71" i="6" s="1"/>
  <c r="F71" i="6"/>
  <c r="C71" i="6"/>
  <c r="G70" i="6"/>
  <c r="H70" i="6" s="1"/>
  <c r="F70" i="6"/>
  <c r="C70" i="6"/>
  <c r="G69" i="6"/>
  <c r="H69" i="6" s="1"/>
  <c r="F69" i="6"/>
  <c r="C69" i="6"/>
  <c r="H68" i="6"/>
  <c r="G68" i="6"/>
  <c r="F68" i="6"/>
  <c r="C68" i="6"/>
  <c r="G67" i="6"/>
  <c r="H67" i="6" s="1"/>
  <c r="F67" i="6"/>
  <c r="C67" i="6"/>
  <c r="G66" i="6"/>
  <c r="H66" i="6" s="1"/>
  <c r="F66" i="6"/>
  <c r="C66" i="6"/>
  <c r="G65" i="6"/>
  <c r="H65" i="6" s="1"/>
  <c r="F65" i="6"/>
  <c r="C65" i="6"/>
  <c r="G64" i="6"/>
  <c r="H64" i="6" s="1"/>
  <c r="F64" i="6"/>
  <c r="C64" i="6"/>
  <c r="G63" i="6"/>
  <c r="H63" i="6" s="1"/>
  <c r="F63" i="6"/>
  <c r="C63" i="6"/>
  <c r="G62" i="6"/>
  <c r="H62" i="6" s="1"/>
  <c r="F62" i="6"/>
  <c r="C62" i="6"/>
  <c r="G61" i="6"/>
  <c r="H61" i="6" s="1"/>
  <c r="F61" i="6"/>
  <c r="C61" i="6"/>
  <c r="G60" i="6"/>
  <c r="H60" i="6" s="1"/>
  <c r="F60" i="6"/>
  <c r="C60" i="6"/>
  <c r="G59" i="6"/>
  <c r="H59" i="6" s="1"/>
  <c r="F59" i="6"/>
  <c r="C59" i="6"/>
  <c r="G58" i="6"/>
  <c r="H58" i="6" s="1"/>
  <c r="F58" i="6"/>
  <c r="C58" i="6"/>
  <c r="G57" i="6"/>
  <c r="H57" i="6" s="1"/>
  <c r="F57" i="6"/>
  <c r="C57" i="6"/>
  <c r="G56" i="6"/>
  <c r="H56" i="6" s="1"/>
  <c r="F56" i="6"/>
  <c r="C56" i="6"/>
  <c r="G55" i="6"/>
  <c r="H55" i="6" s="1"/>
  <c r="F55" i="6"/>
  <c r="C55" i="6"/>
  <c r="G54" i="6"/>
  <c r="H54" i="6" s="1"/>
  <c r="F54" i="6"/>
  <c r="C54" i="6"/>
  <c r="G53" i="6"/>
  <c r="H53" i="6" s="1"/>
  <c r="F53" i="6"/>
  <c r="C53" i="6"/>
  <c r="H52" i="6"/>
  <c r="G52" i="6"/>
  <c r="F52" i="6"/>
  <c r="C52" i="6"/>
  <c r="G51" i="6"/>
  <c r="H51" i="6" s="1"/>
  <c r="F51" i="6"/>
  <c r="C51" i="6"/>
  <c r="G50" i="6"/>
  <c r="H50" i="6" s="1"/>
  <c r="F50" i="6"/>
  <c r="C50" i="6"/>
  <c r="G49" i="6"/>
  <c r="H49" i="6" s="1"/>
  <c r="F49" i="6"/>
  <c r="C49" i="6"/>
  <c r="G48" i="6"/>
  <c r="H48" i="6" s="1"/>
  <c r="F48" i="6"/>
  <c r="C48" i="6"/>
  <c r="G47" i="6"/>
  <c r="H47" i="6" s="1"/>
  <c r="F47" i="6"/>
  <c r="C47" i="6"/>
  <c r="G46" i="6"/>
  <c r="H46" i="6" s="1"/>
  <c r="F46" i="6"/>
  <c r="C46" i="6"/>
  <c r="G45" i="6"/>
  <c r="H45" i="6" s="1"/>
  <c r="F45" i="6"/>
  <c r="C45" i="6"/>
  <c r="G44" i="6"/>
  <c r="H44" i="6" s="1"/>
  <c r="F44" i="6"/>
  <c r="C44" i="6"/>
  <c r="G43" i="6"/>
  <c r="H43" i="6" s="1"/>
  <c r="F43" i="6"/>
  <c r="C43" i="6"/>
  <c r="H42" i="6"/>
  <c r="G42" i="6"/>
  <c r="F42" i="6"/>
  <c r="C42" i="6"/>
  <c r="G41" i="6"/>
  <c r="H41" i="6" s="1"/>
  <c r="F41" i="6"/>
  <c r="C41" i="6"/>
  <c r="G40" i="6"/>
  <c r="H40" i="6" s="1"/>
  <c r="F40" i="6"/>
  <c r="C40" i="6"/>
  <c r="G39" i="6"/>
  <c r="H39" i="6" s="1"/>
  <c r="F39" i="6"/>
  <c r="C39" i="6"/>
  <c r="G38" i="6"/>
  <c r="H38" i="6" s="1"/>
  <c r="F38" i="6"/>
  <c r="C38" i="6"/>
  <c r="G37" i="6"/>
  <c r="H37" i="6" s="1"/>
  <c r="F37" i="6"/>
  <c r="C37" i="6"/>
  <c r="H36" i="6"/>
  <c r="G36" i="6"/>
  <c r="F36" i="6"/>
  <c r="C36" i="6"/>
  <c r="G35" i="6"/>
  <c r="H35" i="6" s="1"/>
  <c r="F35" i="6"/>
  <c r="C35" i="6"/>
  <c r="G34" i="6"/>
  <c r="H34" i="6" s="1"/>
  <c r="F34" i="6"/>
  <c r="C34" i="6"/>
  <c r="G33" i="6"/>
  <c r="H33" i="6" s="1"/>
  <c r="F33" i="6"/>
  <c r="C33" i="6"/>
  <c r="G32" i="6"/>
  <c r="H32" i="6" s="1"/>
  <c r="F32" i="6"/>
  <c r="C32" i="6"/>
  <c r="G31" i="6"/>
  <c r="H31" i="6" s="1"/>
  <c r="F31" i="6"/>
  <c r="C31" i="6"/>
  <c r="G30" i="6"/>
  <c r="H30" i="6" s="1"/>
  <c r="F30" i="6"/>
  <c r="C30" i="6"/>
  <c r="G29" i="6"/>
  <c r="H29" i="6" s="1"/>
  <c r="F29" i="6"/>
  <c r="C29" i="6"/>
  <c r="G28" i="6"/>
  <c r="H28" i="6" s="1"/>
  <c r="F28" i="6"/>
  <c r="C28" i="6"/>
  <c r="G27" i="6"/>
  <c r="H27" i="6" s="1"/>
  <c r="F27" i="6"/>
  <c r="C27" i="6"/>
  <c r="H26" i="6"/>
  <c r="G26" i="6"/>
  <c r="F26" i="6"/>
  <c r="C26" i="6"/>
  <c r="G25" i="6"/>
  <c r="H25" i="6" s="1"/>
  <c r="F25" i="6"/>
  <c r="C25" i="6"/>
  <c r="G24" i="6"/>
  <c r="H24" i="6" s="1"/>
  <c r="F24" i="6"/>
  <c r="C24" i="6"/>
  <c r="G23" i="6"/>
  <c r="H23" i="6" s="1"/>
  <c r="F23" i="6"/>
  <c r="C23" i="6"/>
  <c r="G22" i="6"/>
  <c r="H22" i="6" s="1"/>
  <c r="F22" i="6"/>
  <c r="C22" i="6"/>
  <c r="G21" i="6"/>
  <c r="H21" i="6" s="1"/>
  <c r="F21" i="6"/>
  <c r="C21" i="6"/>
  <c r="G20" i="6"/>
  <c r="H20" i="6" s="1"/>
  <c r="F20" i="6"/>
  <c r="C20" i="6"/>
  <c r="G19" i="6"/>
  <c r="H19" i="6" s="1"/>
  <c r="F19" i="6"/>
  <c r="C19" i="6"/>
  <c r="G18" i="6"/>
  <c r="H18" i="6" s="1"/>
  <c r="F18" i="6"/>
  <c r="C18" i="6"/>
  <c r="G17" i="6"/>
  <c r="H17" i="6" s="1"/>
  <c r="F17" i="6"/>
  <c r="C17" i="6"/>
  <c r="G16" i="6"/>
  <c r="H16" i="6" s="1"/>
  <c r="F16" i="6"/>
  <c r="C16" i="6"/>
  <c r="G15" i="6"/>
  <c r="H15" i="6" s="1"/>
  <c r="F15" i="6"/>
  <c r="C15" i="6"/>
  <c r="G14" i="6"/>
  <c r="H14" i="6" s="1"/>
  <c r="F14" i="6"/>
  <c r="C14" i="6"/>
  <c r="G13" i="6"/>
  <c r="H13" i="6" s="1"/>
  <c r="F13" i="6"/>
  <c r="C13" i="6"/>
  <c r="G12" i="6"/>
  <c r="H12" i="6" s="1"/>
  <c r="F12" i="6"/>
  <c r="C12" i="6"/>
  <c r="G11" i="6"/>
  <c r="H11" i="6" s="1"/>
  <c r="F11" i="6"/>
  <c r="C11" i="6"/>
  <c r="G10" i="6"/>
  <c r="H10" i="6" s="1"/>
  <c r="F10" i="6"/>
  <c r="C10" i="6"/>
  <c r="G9" i="6"/>
  <c r="H9" i="6" s="1"/>
  <c r="F9" i="6"/>
  <c r="C9" i="6"/>
  <c r="G8" i="6"/>
  <c r="H8" i="6" s="1"/>
  <c r="F8" i="6"/>
  <c r="C8" i="6"/>
  <c r="G7" i="6"/>
  <c r="H7" i="6" s="1"/>
  <c r="F7" i="6"/>
  <c r="C7" i="6"/>
  <c r="F242" i="1"/>
  <c r="G242" i="1"/>
  <c r="H242" i="1" s="1"/>
  <c r="F243" i="1"/>
  <c r="G243" i="1"/>
  <c r="H243" i="1" s="1"/>
  <c r="F244" i="1"/>
  <c r="G244" i="1"/>
  <c r="H244" i="1" s="1"/>
  <c r="F245" i="1"/>
  <c r="G245" i="1"/>
  <c r="H245" i="1" s="1"/>
  <c r="F176" i="1"/>
  <c r="G176" i="1"/>
  <c r="H176" i="1" s="1"/>
  <c r="F177" i="1"/>
  <c r="G177" i="1"/>
  <c r="H177" i="1" s="1"/>
  <c r="F178" i="1"/>
  <c r="G178" i="1"/>
  <c r="H178" i="1" s="1"/>
  <c r="F179" i="1"/>
  <c r="G179" i="1"/>
  <c r="H179" i="1" s="1"/>
  <c r="F180" i="1"/>
  <c r="G180" i="1"/>
  <c r="H180" i="1" s="1"/>
  <c r="F181" i="1"/>
  <c r="G181" i="1"/>
  <c r="H181" i="1" s="1"/>
  <c r="F182" i="1"/>
  <c r="G182" i="1"/>
  <c r="H182" i="1" s="1"/>
  <c r="F183" i="1"/>
  <c r="G183" i="1"/>
  <c r="H183" i="1" s="1"/>
  <c r="F184" i="1"/>
  <c r="G184" i="1"/>
  <c r="H184" i="1" s="1"/>
  <c r="F185" i="1"/>
  <c r="G185" i="1"/>
  <c r="H185" i="1" s="1"/>
  <c r="F186" i="1"/>
  <c r="G186" i="1"/>
  <c r="H186" i="1" s="1"/>
  <c r="F187" i="1"/>
  <c r="G187" i="1"/>
  <c r="H187" i="1" s="1"/>
  <c r="F188" i="1"/>
  <c r="G188" i="1"/>
  <c r="H188" i="1" s="1"/>
  <c r="F189" i="1"/>
  <c r="G189" i="1"/>
  <c r="H189" i="1" s="1"/>
  <c r="F190" i="1"/>
  <c r="G190" i="1"/>
  <c r="H190" i="1" s="1"/>
  <c r="F191" i="1"/>
  <c r="G191" i="1"/>
  <c r="H191" i="1" s="1"/>
  <c r="F192" i="1"/>
  <c r="G192" i="1"/>
  <c r="H192" i="1" s="1"/>
  <c r="F193" i="1"/>
  <c r="G193" i="1"/>
  <c r="H193" i="1" s="1"/>
  <c r="F194" i="1"/>
  <c r="G194" i="1"/>
  <c r="H194" i="1" s="1"/>
  <c r="F195" i="1"/>
  <c r="G195" i="1"/>
  <c r="H195" i="1" s="1"/>
  <c r="F196" i="1"/>
  <c r="G196" i="1"/>
  <c r="H196" i="1" s="1"/>
  <c r="F197" i="1"/>
  <c r="G197" i="1"/>
  <c r="H197" i="1" s="1"/>
  <c r="F198" i="1"/>
  <c r="G198" i="1"/>
  <c r="H198" i="1" s="1"/>
  <c r="F199" i="1"/>
  <c r="G199" i="1"/>
  <c r="H199" i="1" s="1"/>
  <c r="F200" i="1"/>
  <c r="G200" i="1"/>
  <c r="H200" i="1" s="1"/>
  <c r="F201" i="1"/>
  <c r="G201" i="1"/>
  <c r="H201" i="1" s="1"/>
  <c r="F202" i="1"/>
  <c r="G202" i="1"/>
  <c r="H202" i="1" s="1"/>
  <c r="F203" i="1"/>
  <c r="G203" i="1"/>
  <c r="H203" i="1" s="1"/>
  <c r="F204" i="1"/>
  <c r="G204" i="1"/>
  <c r="H204" i="1" s="1"/>
  <c r="F205" i="1"/>
  <c r="G205" i="1"/>
  <c r="H205" i="1" s="1"/>
  <c r="F206" i="1"/>
  <c r="G206" i="1"/>
  <c r="H206" i="1" s="1"/>
  <c r="F207" i="1"/>
  <c r="G207" i="1"/>
  <c r="H207" i="1" s="1"/>
  <c r="F208" i="1"/>
  <c r="G208" i="1"/>
  <c r="H208" i="1" s="1"/>
  <c r="F209" i="1"/>
  <c r="G209" i="1"/>
  <c r="H209" i="1" s="1"/>
  <c r="F210" i="1"/>
  <c r="G210" i="1"/>
  <c r="H210" i="1" s="1"/>
  <c r="F211" i="1"/>
  <c r="G211" i="1"/>
  <c r="H211" i="1" s="1"/>
  <c r="F212" i="1"/>
  <c r="G212" i="1"/>
  <c r="H212" i="1" s="1"/>
  <c r="F213" i="1"/>
  <c r="G213" i="1"/>
  <c r="H213" i="1" s="1"/>
  <c r="F214" i="1"/>
  <c r="G214" i="1"/>
  <c r="H214" i="1" s="1"/>
  <c r="F215" i="1"/>
  <c r="G215" i="1"/>
  <c r="H215" i="1" s="1"/>
  <c r="F216" i="1"/>
  <c r="G216" i="1"/>
  <c r="H216" i="1" s="1"/>
  <c r="F217" i="1"/>
  <c r="G217" i="1"/>
  <c r="H217" i="1" s="1"/>
  <c r="F218" i="1"/>
  <c r="G218" i="1"/>
  <c r="H218" i="1" s="1"/>
  <c r="F219" i="1"/>
  <c r="G219" i="1"/>
  <c r="H219" i="1" s="1"/>
  <c r="F220" i="1"/>
  <c r="G220" i="1"/>
  <c r="H220" i="1" s="1"/>
  <c r="F221" i="1"/>
  <c r="G221" i="1"/>
  <c r="H221" i="1" s="1"/>
  <c r="F222" i="1"/>
  <c r="G222" i="1"/>
  <c r="H222" i="1" s="1"/>
  <c r="F223" i="1"/>
  <c r="G223" i="1"/>
  <c r="H223" i="1" s="1"/>
  <c r="F224" i="1"/>
  <c r="G224" i="1"/>
  <c r="H224" i="1" s="1"/>
  <c r="F225" i="1"/>
  <c r="G225" i="1"/>
  <c r="H225" i="1" s="1"/>
  <c r="F226" i="1"/>
  <c r="G226" i="1"/>
  <c r="H226" i="1" s="1"/>
  <c r="F227" i="1"/>
  <c r="G227" i="1"/>
  <c r="H227" i="1" s="1"/>
  <c r="F228" i="1"/>
  <c r="G228" i="1"/>
  <c r="H228" i="1" s="1"/>
  <c r="F229" i="1"/>
  <c r="G229" i="1"/>
  <c r="H229" i="1" s="1"/>
  <c r="F230" i="1"/>
  <c r="G230" i="1"/>
  <c r="H230" i="1" s="1"/>
  <c r="F231" i="1"/>
  <c r="G231" i="1"/>
  <c r="H231" i="1" s="1"/>
  <c r="F232" i="1"/>
  <c r="G232" i="1"/>
  <c r="H232" i="1" s="1"/>
  <c r="F233" i="1"/>
  <c r="G233" i="1"/>
  <c r="H233" i="1" s="1"/>
  <c r="F234" i="1"/>
  <c r="G234" i="1"/>
  <c r="H234" i="1" s="1"/>
  <c r="F235" i="1"/>
  <c r="G235" i="1"/>
  <c r="H235" i="1" s="1"/>
  <c r="F236" i="1"/>
  <c r="G236" i="1"/>
  <c r="H236" i="1" s="1"/>
  <c r="F237" i="1"/>
  <c r="G237" i="1"/>
  <c r="H237" i="1" s="1"/>
  <c r="F238" i="1"/>
  <c r="G238" i="1"/>
  <c r="H238" i="1" s="1"/>
  <c r="F239" i="1"/>
  <c r="G239" i="1"/>
  <c r="H239" i="1" s="1"/>
  <c r="F240" i="1"/>
  <c r="G240" i="1"/>
  <c r="H240" i="1" s="1"/>
  <c r="F241" i="1"/>
  <c r="G241" i="1"/>
  <c r="H241" i="1" s="1"/>
  <c r="F13" i="1"/>
  <c r="G13" i="1"/>
  <c r="H13" i="1" s="1"/>
  <c r="F14" i="1"/>
  <c r="G14" i="1"/>
  <c r="H14" i="1" s="1"/>
  <c r="F15" i="1"/>
  <c r="G15" i="1"/>
  <c r="H15" i="1" s="1"/>
  <c r="F16" i="1"/>
  <c r="G16" i="1"/>
  <c r="H16" i="1" s="1"/>
  <c r="F17" i="1"/>
  <c r="G17" i="1"/>
  <c r="H17" i="1" s="1"/>
  <c r="F18" i="1"/>
  <c r="G18" i="1"/>
  <c r="H18" i="1" s="1"/>
  <c r="F19" i="1"/>
  <c r="G19" i="1"/>
  <c r="H19" i="1" s="1"/>
  <c r="F20" i="1"/>
  <c r="G20" i="1"/>
  <c r="H20" i="1" s="1"/>
  <c r="F21" i="1"/>
  <c r="G21" i="1"/>
  <c r="H21" i="1" s="1"/>
  <c r="F22" i="1"/>
  <c r="G22" i="1"/>
  <c r="H22" i="1" s="1"/>
  <c r="F23" i="1"/>
  <c r="G23" i="1"/>
  <c r="H23" i="1" s="1"/>
  <c r="F24" i="1"/>
  <c r="G24" i="1"/>
  <c r="H24" i="1" s="1"/>
  <c r="F25" i="1"/>
  <c r="G25" i="1"/>
  <c r="H25" i="1" s="1"/>
  <c r="F26" i="1"/>
  <c r="G26" i="1"/>
  <c r="H26" i="1" s="1"/>
  <c r="F27" i="1"/>
  <c r="G27" i="1"/>
  <c r="H27" i="1" s="1"/>
  <c r="F28" i="1"/>
  <c r="G28" i="1"/>
  <c r="H28" i="1" s="1"/>
  <c r="F29" i="1"/>
  <c r="G29" i="1"/>
  <c r="H29" i="1" s="1"/>
  <c r="F30" i="1"/>
  <c r="G30" i="1"/>
  <c r="H30" i="1" s="1"/>
  <c r="F31" i="1"/>
  <c r="G31" i="1"/>
  <c r="H31" i="1" s="1"/>
  <c r="F32" i="1"/>
  <c r="G32" i="1"/>
  <c r="H32" i="1" s="1"/>
  <c r="F33" i="1"/>
  <c r="G33" i="1"/>
  <c r="H33" i="1" s="1"/>
  <c r="F34" i="1"/>
  <c r="G34" i="1"/>
  <c r="H34" i="1" s="1"/>
  <c r="F35" i="1"/>
  <c r="G35" i="1"/>
  <c r="H35" i="1" s="1"/>
  <c r="F36" i="1"/>
  <c r="G36" i="1"/>
  <c r="H36" i="1" s="1"/>
  <c r="F37" i="1"/>
  <c r="G37" i="1"/>
  <c r="H37" i="1" s="1"/>
  <c r="F38" i="1"/>
  <c r="G38" i="1"/>
  <c r="H38" i="1" s="1"/>
  <c r="F39" i="1"/>
  <c r="G39" i="1"/>
  <c r="H39" i="1" s="1"/>
  <c r="F40" i="1"/>
  <c r="G40" i="1"/>
  <c r="H40" i="1" s="1"/>
  <c r="F41" i="1"/>
  <c r="G41" i="1"/>
  <c r="H41" i="1" s="1"/>
  <c r="F42" i="1"/>
  <c r="G42" i="1"/>
  <c r="H42" i="1" s="1"/>
  <c r="F43" i="1"/>
  <c r="G43" i="1"/>
  <c r="H43" i="1" s="1"/>
  <c r="F44" i="1"/>
  <c r="G44" i="1"/>
  <c r="H44" i="1" s="1"/>
  <c r="F45" i="1"/>
  <c r="G45" i="1"/>
  <c r="H45" i="1" s="1"/>
  <c r="F46" i="1"/>
  <c r="G46" i="1"/>
  <c r="H46" i="1" s="1"/>
  <c r="F47" i="1"/>
  <c r="G47" i="1"/>
  <c r="H47" i="1" s="1"/>
  <c r="F48" i="1"/>
  <c r="G48" i="1"/>
  <c r="H48" i="1" s="1"/>
  <c r="F49" i="1"/>
  <c r="G49" i="1"/>
  <c r="H49" i="1" s="1"/>
  <c r="F50" i="1"/>
  <c r="G50" i="1"/>
  <c r="H50" i="1" s="1"/>
  <c r="F51" i="1"/>
  <c r="G51" i="1"/>
  <c r="H51" i="1" s="1"/>
  <c r="F52" i="1"/>
  <c r="G52" i="1"/>
  <c r="H52" i="1" s="1"/>
  <c r="F53" i="1"/>
  <c r="G53" i="1"/>
  <c r="H53" i="1" s="1"/>
  <c r="F54" i="1"/>
  <c r="G54" i="1"/>
  <c r="H54" i="1" s="1"/>
  <c r="F55" i="1"/>
  <c r="G55" i="1"/>
  <c r="H55" i="1" s="1"/>
  <c r="F56" i="1"/>
  <c r="G56" i="1"/>
  <c r="H56" i="1" s="1"/>
  <c r="F57" i="1"/>
  <c r="G57" i="1"/>
  <c r="H57" i="1" s="1"/>
  <c r="F58" i="1"/>
  <c r="G58" i="1"/>
  <c r="H58" i="1" s="1"/>
  <c r="F59" i="1"/>
  <c r="G59" i="1"/>
  <c r="H59" i="1" s="1"/>
  <c r="F60" i="1"/>
  <c r="G60" i="1"/>
  <c r="H60" i="1" s="1"/>
  <c r="F61" i="1"/>
  <c r="G61" i="1"/>
  <c r="H61" i="1" s="1"/>
  <c r="F62" i="1"/>
  <c r="G62" i="1"/>
  <c r="H62" i="1" s="1"/>
  <c r="F63" i="1"/>
  <c r="G63" i="1"/>
  <c r="H63" i="1" s="1"/>
  <c r="F64" i="1"/>
  <c r="G64" i="1"/>
  <c r="H64" i="1" s="1"/>
  <c r="F65" i="1"/>
  <c r="G65" i="1"/>
  <c r="H65" i="1" s="1"/>
  <c r="F66" i="1"/>
  <c r="G66" i="1"/>
  <c r="H66" i="1" s="1"/>
  <c r="F67" i="1"/>
  <c r="G67" i="1"/>
  <c r="H67" i="1" s="1"/>
  <c r="F68" i="1"/>
  <c r="G68" i="1"/>
  <c r="H68" i="1" s="1"/>
  <c r="F69" i="1"/>
  <c r="G69" i="1"/>
  <c r="H69" i="1" s="1"/>
  <c r="F70" i="1"/>
  <c r="G70" i="1"/>
  <c r="H70" i="1" s="1"/>
  <c r="F71" i="1"/>
  <c r="G71" i="1"/>
  <c r="H71" i="1" s="1"/>
  <c r="F72" i="1"/>
  <c r="G72" i="1"/>
  <c r="H72" i="1" s="1"/>
  <c r="F73" i="1"/>
  <c r="G73" i="1"/>
  <c r="H73" i="1" s="1"/>
  <c r="F74" i="1"/>
  <c r="G74" i="1"/>
  <c r="H74" i="1" s="1"/>
  <c r="F75" i="1"/>
  <c r="G75" i="1"/>
  <c r="H75" i="1" s="1"/>
  <c r="F76" i="1"/>
  <c r="G76" i="1"/>
  <c r="H76" i="1" s="1"/>
  <c r="F77" i="1"/>
  <c r="G77" i="1"/>
  <c r="H77" i="1" s="1"/>
  <c r="F78" i="1"/>
  <c r="G78" i="1"/>
  <c r="H78" i="1" s="1"/>
  <c r="F79" i="1"/>
  <c r="G79" i="1"/>
  <c r="H79" i="1" s="1"/>
  <c r="F80" i="1"/>
  <c r="G80" i="1"/>
  <c r="H80" i="1" s="1"/>
  <c r="F81" i="1"/>
  <c r="G81" i="1"/>
  <c r="H81" i="1" s="1"/>
  <c r="F82" i="1"/>
  <c r="G82" i="1"/>
  <c r="H82" i="1" s="1"/>
  <c r="F83" i="1"/>
  <c r="G83" i="1"/>
  <c r="H83" i="1" s="1"/>
  <c r="F84" i="1"/>
  <c r="G84" i="1"/>
  <c r="H84" i="1" s="1"/>
  <c r="F85" i="1"/>
  <c r="G85" i="1"/>
  <c r="H85" i="1" s="1"/>
  <c r="F86" i="1"/>
  <c r="G86" i="1"/>
  <c r="H86" i="1" s="1"/>
  <c r="F87" i="1"/>
  <c r="G87" i="1"/>
  <c r="H87" i="1" s="1"/>
  <c r="F88" i="1"/>
  <c r="G88" i="1"/>
  <c r="H88" i="1" s="1"/>
  <c r="F89" i="1"/>
  <c r="G89" i="1"/>
  <c r="H89" i="1" s="1"/>
  <c r="F90" i="1"/>
  <c r="G90" i="1"/>
  <c r="H90" i="1" s="1"/>
  <c r="F91" i="1"/>
  <c r="G91" i="1"/>
  <c r="H91" i="1" s="1"/>
  <c r="F92" i="1"/>
  <c r="G92" i="1"/>
  <c r="H92" i="1" s="1"/>
  <c r="F93" i="1"/>
  <c r="G93" i="1"/>
  <c r="H93" i="1" s="1"/>
  <c r="F94" i="1"/>
  <c r="G94" i="1"/>
  <c r="H94" i="1" s="1"/>
  <c r="F95" i="1"/>
  <c r="G95" i="1"/>
  <c r="H95" i="1" s="1"/>
  <c r="F96" i="1"/>
  <c r="G96" i="1"/>
  <c r="H96" i="1" s="1"/>
  <c r="F97" i="1"/>
  <c r="G97" i="1"/>
  <c r="H97" i="1" s="1"/>
  <c r="F98" i="1"/>
  <c r="G98" i="1"/>
  <c r="H98" i="1" s="1"/>
  <c r="F99" i="1"/>
  <c r="G99" i="1"/>
  <c r="H99" i="1" s="1"/>
  <c r="F100" i="1"/>
  <c r="G100" i="1"/>
  <c r="H100" i="1" s="1"/>
  <c r="F101" i="1"/>
  <c r="G101" i="1"/>
  <c r="H101" i="1" s="1"/>
  <c r="F102" i="1"/>
  <c r="G102" i="1"/>
  <c r="H102" i="1" s="1"/>
  <c r="F103" i="1"/>
  <c r="G103" i="1"/>
  <c r="H103" i="1" s="1"/>
  <c r="F104" i="1"/>
  <c r="G104" i="1"/>
  <c r="H104" i="1" s="1"/>
  <c r="F105" i="1"/>
  <c r="G105" i="1"/>
  <c r="H105" i="1" s="1"/>
  <c r="F106" i="1"/>
  <c r="G106" i="1"/>
  <c r="H106" i="1" s="1"/>
  <c r="F107" i="1"/>
  <c r="G107" i="1"/>
  <c r="H107" i="1" s="1"/>
  <c r="F108" i="1"/>
  <c r="G108" i="1"/>
  <c r="H108" i="1" s="1"/>
  <c r="F109" i="1"/>
  <c r="G109" i="1"/>
  <c r="H109" i="1" s="1"/>
  <c r="F110" i="1"/>
  <c r="G110" i="1"/>
  <c r="H110" i="1" s="1"/>
  <c r="F111" i="1"/>
  <c r="G111" i="1"/>
  <c r="H111" i="1" s="1"/>
  <c r="F112" i="1"/>
  <c r="G112" i="1"/>
  <c r="H112" i="1" s="1"/>
  <c r="F113" i="1"/>
  <c r="G113" i="1"/>
  <c r="H113" i="1" s="1"/>
  <c r="F114" i="1"/>
  <c r="G114" i="1"/>
  <c r="H114" i="1" s="1"/>
  <c r="F115" i="1"/>
  <c r="G115" i="1"/>
  <c r="H115" i="1" s="1"/>
  <c r="F116" i="1"/>
  <c r="G116" i="1"/>
  <c r="H116" i="1" s="1"/>
  <c r="F117" i="1"/>
  <c r="G117" i="1"/>
  <c r="H117" i="1" s="1"/>
  <c r="F118" i="1"/>
  <c r="G118" i="1"/>
  <c r="H118" i="1" s="1"/>
  <c r="F119" i="1"/>
  <c r="G119" i="1"/>
  <c r="H119" i="1" s="1"/>
  <c r="F120" i="1"/>
  <c r="G120" i="1"/>
  <c r="H120" i="1" s="1"/>
  <c r="F121" i="1"/>
  <c r="G121" i="1"/>
  <c r="H121" i="1" s="1"/>
  <c r="F122" i="1"/>
  <c r="G122" i="1"/>
  <c r="H122" i="1" s="1"/>
  <c r="F123" i="1"/>
  <c r="G123" i="1"/>
  <c r="H123" i="1" s="1"/>
  <c r="F124" i="1"/>
  <c r="G124" i="1"/>
  <c r="H124" i="1" s="1"/>
  <c r="F125" i="1"/>
  <c r="G125" i="1"/>
  <c r="H125" i="1" s="1"/>
  <c r="F126" i="1"/>
  <c r="G126" i="1"/>
  <c r="H126" i="1" s="1"/>
  <c r="F127" i="1"/>
  <c r="G127" i="1"/>
  <c r="H127" i="1" s="1"/>
  <c r="F128" i="1"/>
  <c r="G128" i="1"/>
  <c r="H128" i="1" s="1"/>
  <c r="F129" i="1"/>
  <c r="G129" i="1"/>
  <c r="H129" i="1" s="1"/>
  <c r="F130" i="1"/>
  <c r="G130" i="1"/>
  <c r="H130" i="1" s="1"/>
  <c r="F131" i="1"/>
  <c r="G131" i="1"/>
  <c r="H131" i="1" s="1"/>
  <c r="F132" i="1"/>
  <c r="G132" i="1"/>
  <c r="H132" i="1" s="1"/>
  <c r="F133" i="1"/>
  <c r="G133" i="1"/>
  <c r="H133" i="1" s="1"/>
  <c r="F134" i="1"/>
  <c r="G134" i="1"/>
  <c r="H134" i="1" s="1"/>
  <c r="F135" i="1"/>
  <c r="G135" i="1"/>
  <c r="H135" i="1" s="1"/>
  <c r="F136" i="1"/>
  <c r="G136" i="1"/>
  <c r="H136" i="1" s="1"/>
  <c r="F137" i="1"/>
  <c r="G137" i="1"/>
  <c r="H137" i="1" s="1"/>
  <c r="F138" i="1"/>
  <c r="G138" i="1"/>
  <c r="H138" i="1" s="1"/>
  <c r="F139" i="1"/>
  <c r="G139" i="1"/>
  <c r="H139" i="1" s="1"/>
  <c r="F140" i="1"/>
  <c r="G140" i="1"/>
  <c r="H140" i="1" s="1"/>
  <c r="F141" i="1"/>
  <c r="G141" i="1"/>
  <c r="H141" i="1" s="1"/>
  <c r="F142" i="1"/>
  <c r="G142" i="1"/>
  <c r="H142" i="1" s="1"/>
  <c r="F143" i="1"/>
  <c r="G143" i="1"/>
  <c r="H143" i="1" s="1"/>
  <c r="F144" i="1"/>
  <c r="G144" i="1"/>
  <c r="H144" i="1" s="1"/>
  <c r="F145" i="1"/>
  <c r="G145" i="1"/>
  <c r="H145" i="1" s="1"/>
  <c r="F146" i="1"/>
  <c r="G146" i="1"/>
  <c r="H146" i="1" s="1"/>
  <c r="F147" i="1"/>
  <c r="G147" i="1"/>
  <c r="H147" i="1" s="1"/>
  <c r="F148" i="1"/>
  <c r="G148" i="1"/>
  <c r="H148" i="1" s="1"/>
  <c r="F149" i="1"/>
  <c r="G149" i="1"/>
  <c r="H149" i="1" s="1"/>
  <c r="F150" i="1"/>
  <c r="G150" i="1"/>
  <c r="H150" i="1" s="1"/>
  <c r="F151" i="1"/>
  <c r="G151" i="1"/>
  <c r="H151" i="1" s="1"/>
  <c r="F152" i="1"/>
  <c r="G152" i="1"/>
  <c r="H152" i="1" s="1"/>
  <c r="F153" i="1"/>
  <c r="G153" i="1"/>
  <c r="H153" i="1" s="1"/>
  <c r="F154" i="1"/>
  <c r="G154" i="1"/>
  <c r="H154" i="1" s="1"/>
  <c r="F155" i="1"/>
  <c r="G155" i="1"/>
  <c r="H155" i="1" s="1"/>
  <c r="F156" i="1"/>
  <c r="G156" i="1"/>
  <c r="H156" i="1" s="1"/>
  <c r="F157" i="1"/>
  <c r="G157" i="1"/>
  <c r="H157" i="1" s="1"/>
  <c r="F158" i="1"/>
  <c r="G158" i="1"/>
  <c r="H158" i="1" s="1"/>
  <c r="F159" i="1"/>
  <c r="G159" i="1"/>
  <c r="H159" i="1" s="1"/>
  <c r="F160" i="1"/>
  <c r="G160" i="1"/>
  <c r="H160" i="1" s="1"/>
  <c r="F161" i="1"/>
  <c r="G161" i="1"/>
  <c r="H161" i="1" s="1"/>
  <c r="F162" i="1"/>
  <c r="G162" i="1"/>
  <c r="H162" i="1" s="1"/>
  <c r="F163" i="1"/>
  <c r="G163" i="1"/>
  <c r="H163" i="1" s="1"/>
  <c r="F164" i="1"/>
  <c r="G164" i="1"/>
  <c r="H164" i="1" s="1"/>
  <c r="F165" i="1"/>
  <c r="G165" i="1"/>
  <c r="H165" i="1" s="1"/>
  <c r="F166" i="1"/>
  <c r="G166" i="1"/>
  <c r="H166" i="1" s="1"/>
  <c r="F167" i="1"/>
  <c r="G167" i="1"/>
  <c r="H167" i="1" s="1"/>
  <c r="F168" i="1"/>
  <c r="G168" i="1"/>
  <c r="H168" i="1" s="1"/>
  <c r="F169" i="1"/>
  <c r="G169" i="1"/>
  <c r="H169" i="1" s="1"/>
  <c r="F170" i="1"/>
  <c r="G170" i="1"/>
  <c r="H170" i="1" s="1"/>
  <c r="F171" i="1"/>
  <c r="G171" i="1"/>
  <c r="H171" i="1" s="1"/>
  <c r="F172" i="1"/>
  <c r="G172" i="1"/>
  <c r="H172" i="1" s="1"/>
  <c r="F173" i="1"/>
  <c r="G173" i="1"/>
  <c r="H173" i="1" s="1"/>
  <c r="F174" i="1"/>
  <c r="G174" i="1"/>
  <c r="H174" i="1" s="1"/>
  <c r="F175" i="1"/>
  <c r="G175" i="1"/>
  <c r="H175" i="1" s="1"/>
  <c r="G7" i="1"/>
  <c r="H7" i="1" s="1"/>
  <c r="C7" i="1"/>
  <c r="F7"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6" i="3"/>
  <c r="C25" i="3"/>
  <c r="C24" i="3"/>
  <c r="C23" i="3"/>
  <c r="C22" i="3"/>
  <c r="C21" i="3"/>
  <c r="F8" i="3" l="1"/>
  <c r="G8" i="3" s="1"/>
  <c r="H3" i="6"/>
  <c r="H3" i="1"/>
  <c r="F7" i="3" s="1"/>
  <c r="G7" i="3" s="1"/>
</calcChain>
</file>

<file path=xl/sharedStrings.xml><?xml version="1.0" encoding="utf-8"?>
<sst xmlns="http://schemas.openxmlformats.org/spreadsheetml/2006/main" count="59" uniqueCount="37">
  <si>
    <t>Code</t>
  </si>
  <si>
    <t>Description</t>
  </si>
  <si>
    <t>Unit</t>
  </si>
  <si>
    <t>Bid. Factor</t>
  </si>
  <si>
    <t>Total</t>
  </si>
  <si>
    <t>Unit cost</t>
  </si>
  <si>
    <t>Quantity</t>
  </si>
  <si>
    <t>Work order</t>
  </si>
  <si>
    <t>Database</t>
  </si>
  <si>
    <t>Position:</t>
  </si>
  <si>
    <t>Project Estimate</t>
  </si>
  <si>
    <t>XXXX.rvt</t>
  </si>
  <si>
    <t>Project:</t>
  </si>
  <si>
    <t>Model Code</t>
  </si>
  <si>
    <t>Position</t>
  </si>
  <si>
    <t>Total Contribution</t>
  </si>
  <si>
    <t>Unit price</t>
  </si>
  <si>
    <t>Unit price:</t>
  </si>
  <si>
    <t>Amount</t>
  </si>
  <si>
    <t>comes from estimate</t>
  </si>
  <si>
    <t>multiplication</t>
  </si>
  <si>
    <t xml:space="preserve">volume for the group from RVT or IFC </t>
  </si>
  <si>
    <t>automatic matchmaking</t>
  </si>
  <si>
    <t>autofill</t>
  </si>
  <si>
    <t>comes from calculation</t>
  </si>
  <si>
    <t>Protection password: 111</t>
  </si>
  <si>
    <t>OpenDataBIM - You Way to Free Tools in Construction.</t>
  </si>
  <si>
    <t xml:space="preserve">OpenDataBIM transferring information to another party without the need for external guarantors or trusted ‘third parties’, enabling data to be exchanged within 3D-7D systems and between construction parties directly, bypassing any third-party companies controlling data storage and transfer. OpenDataBIM allows you to automate work with project data. In order to get automatic data from thousands of projects automatically, you need to build the pipeline once on the open tools. </t>
  </si>
  <si>
    <t>GitHub:</t>
  </si>
  <si>
    <t>https://opendatabim.io/</t>
  </si>
  <si>
    <t xml:space="preserve"> Open Project Estimation V 1.2</t>
  </si>
  <si>
    <t>https://github.com/OpenDataBIM/Open-Estimation</t>
  </si>
  <si>
    <t>total</t>
  </si>
  <si>
    <t>02'2022</t>
  </si>
  <si>
    <t>XXXXX</t>
  </si>
  <si>
    <t>XXX</t>
  </si>
  <si>
    <t>1.1 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</si>
</sst>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2" x14ac:knownFonts="1">
    <font>
      <sz val="11"/>
      <color theme="1"/>
      <name val="Calibri"/>
      <family val="2"/>
      <scheme val="minor"/>
    </font>
    <font>
      <u/>
      <sz val="11"/>
      <color theme="10"/>
      <name val="Calibri"/>
      <family val="2"/>
      <scheme val="minor"/>
    </font>
    <font>
      <sz val="11"/>
      <color theme="1"/>
      <name val="Roboto Condensed"/>
    </font>
    <font>
      <sz val="12"/>
      <color theme="1"/>
      <name val="Roboto Condensed"/>
    </font>
    <font>
      <sz val="10"/>
      <color theme="1"/>
      <name val="Roboto Condensed"/>
    </font>
    <font>
      <sz val="10"/>
      <color rgb="FF000000"/>
      <name val="Roboto Condensed"/>
    </font>
    <font>
      <b/>
      <sz val="12"/>
      <color theme="1"/>
      <name val="Roboto Condensed"/>
    </font>
    <font>
      <sz val="11"/>
      <color theme="1"/>
      <name val="Calibri"/>
      <family val="2"/>
      <scheme val="minor"/>
    </font>
    <font>
      <b/>
      <sz val="11"/>
      <color theme="1"/>
      <name val="Calibri"/>
      <family val="2"/>
      <scheme val="minor"/>
    </font>
    <font>
      <b/>
      <sz val="10"/>
      <color theme="1"/>
      <name val="Roboto Condensed"/>
    </font>
    <font>
      <b/>
      <sz val="11"/>
      <color theme="1"/>
      <name val="Roboto Condensed"/>
    </font>
    <font>
      <b/>
      <sz val="16"/>
      <color theme="1"/>
      <name val="Roboto Condensed"/>
    </font>
    <font>
      <sz val="12"/>
      <color theme="1"/>
      <name val="Calibri"/>
      <family val="2"/>
      <scheme val="minor"/>
    </font>
    <font>
      <sz val="11"/>
      <name val="Roboto Condensed"/>
    </font>
    <font>
      <b/>
      <sz val="11"/>
      <name val="Roboto Condensed"/>
    </font>
    <font>
      <b/>
      <sz val="11"/>
      <color rgb="FF000000"/>
      <name val="Roboto Condensed"/>
    </font>
    <font>
      <sz val="9"/>
      <color theme="2" tint="-0.499984740745262"/>
      <name val="Roboto Condensed"/>
    </font>
    <font>
      <sz val="9"/>
      <color theme="0" tint="-0.499984740745262"/>
      <name val="Roboto Condensed"/>
    </font>
    <font>
      <sz val="11"/>
      <color theme="2" tint="-0.499984740745262"/>
      <name val="Roboto Condensed"/>
    </font>
    <font>
      <b/>
      <sz val="16"/>
      <color theme="2" tint="-0.499984740745262"/>
      <name val="Roboto Condensed"/>
    </font>
    <font>
      <b/>
      <sz val="18"/>
      <color theme="1"/>
      <name val="Roboto Condensed"/>
    </font>
    <font>
      <sz val="11"/>
      <color theme="2" tint="-0.499984740745262"/>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s>
  <cellStyleXfs count="3">
    <xf numFmtId="0" fontId="0" fillId="0" borderId="0"/>
    <xf numFmtId="0" fontId="1" fillId="0" borderId="0" applyNumberFormat="0" applyFill="0" applyBorder="0" applyAlignment="0" applyProtection="0"/>
    <xf numFmtId="44" fontId="7" fillId="0" borderId="0" applyFont="0" applyFill="0" applyBorder="0" applyAlignment="0" applyProtection="0"/>
  </cellStyleXfs>
  <cellXfs count="160">
    <xf numFmtId="0" fontId="0" fillId="0" borderId="0" xfId="0"/>
    <xf numFmtId="0" fontId="2" fillId="0" borderId="0" xfId="0" applyFont="1"/>
    <xf numFmtId="0" fontId="0" fillId="0" borderId="0" xfId="0" applyAlignment="1">
      <alignment horizontal="left" indent="1"/>
    </xf>
    <xf numFmtId="0" fontId="2" fillId="0" borderId="1" xfId="0" applyFont="1" applyBorder="1"/>
    <xf numFmtId="0" fontId="0" fillId="0" borderId="1" xfId="0" applyBorder="1" applyAlignment="1">
      <alignment horizontal="left" indent="1"/>
    </xf>
    <xf numFmtId="0" fontId="0" fillId="0" borderId="6" xfId="0" applyBorder="1" applyAlignment="1">
      <alignment horizontal="left" indent="1"/>
    </xf>
    <xf numFmtId="0" fontId="2" fillId="8" borderId="0" xfId="0" applyFont="1" applyFill="1"/>
    <xf numFmtId="0" fontId="0" fillId="8" borderId="0" xfId="0" applyFill="1"/>
    <xf numFmtId="164" fontId="2" fillId="6" borderId="1" xfId="0" applyNumberFormat="1" applyFont="1" applyFill="1" applyBorder="1" applyAlignment="1">
      <alignment horizontal="center"/>
    </xf>
    <xf numFmtId="0" fontId="2" fillId="8" borderId="0" xfId="0" applyFont="1" applyFill="1" applyBorder="1"/>
    <xf numFmtId="0" fontId="0" fillId="8" borderId="0" xfId="0" applyFill="1" applyBorder="1"/>
    <xf numFmtId="0" fontId="2" fillId="9" borderId="0" xfId="0" applyFont="1" applyFill="1"/>
    <xf numFmtId="0" fontId="2" fillId="8" borderId="0" xfId="0" applyFont="1" applyFill="1" applyBorder="1" applyAlignment="1">
      <alignment horizontal="left" indent="1"/>
    </xf>
    <xf numFmtId="0" fontId="3" fillId="8" borderId="0" xfId="0" applyFont="1" applyFill="1" applyAlignment="1">
      <alignment horizontal="center" vertical="center"/>
    </xf>
    <xf numFmtId="0" fontId="12" fillId="8" borderId="0" xfId="0" applyFont="1" applyFill="1" applyAlignment="1">
      <alignment horizontal="center" vertical="center"/>
    </xf>
    <xf numFmtId="0" fontId="12" fillId="0" borderId="0" xfId="0" applyFont="1" applyAlignment="1">
      <alignment horizontal="center" vertical="center"/>
    </xf>
    <xf numFmtId="164" fontId="2" fillId="8" borderId="0" xfId="0" applyNumberFormat="1" applyFont="1" applyFill="1" applyBorder="1" applyAlignment="1">
      <alignment horizontal="left" indent="1"/>
    </xf>
    <xf numFmtId="164" fontId="0" fillId="0" borderId="1" xfId="0" applyNumberFormat="1" applyBorder="1" applyAlignment="1">
      <alignment horizontal="left" indent="1"/>
    </xf>
    <xf numFmtId="164" fontId="0" fillId="0" borderId="6" xfId="0" applyNumberFormat="1" applyBorder="1" applyAlignment="1">
      <alignment horizontal="left" indent="1"/>
    </xf>
    <xf numFmtId="164" fontId="0" fillId="0" borderId="0" xfId="0" applyNumberFormat="1" applyAlignment="1">
      <alignment horizontal="left" indent="1"/>
    </xf>
    <xf numFmtId="164" fontId="2" fillId="8" borderId="0" xfId="2" applyNumberFormat="1" applyFont="1" applyFill="1" applyBorder="1" applyAlignment="1">
      <alignment horizontal="left" indent="1"/>
    </xf>
    <xf numFmtId="164" fontId="2" fillId="8" borderId="0" xfId="2" applyNumberFormat="1" applyFont="1" applyFill="1" applyAlignment="1">
      <alignment horizontal="left" indent="1"/>
    </xf>
    <xf numFmtId="164" fontId="0" fillId="0" borderId="1" xfId="2" applyNumberFormat="1" applyFont="1" applyBorder="1" applyAlignment="1">
      <alignment horizontal="left" indent="1"/>
    </xf>
    <xf numFmtId="164" fontId="0" fillId="0" borderId="6" xfId="2" applyNumberFormat="1" applyFont="1" applyBorder="1" applyAlignment="1">
      <alignment horizontal="left" indent="1"/>
    </xf>
    <xf numFmtId="164" fontId="0" fillId="0" borderId="0" xfId="2" applyNumberFormat="1" applyFont="1" applyAlignment="1">
      <alignment horizontal="left" indent="1"/>
    </xf>
    <xf numFmtId="0" fontId="10" fillId="8" borderId="0" xfId="0" applyFont="1" applyFill="1" applyBorder="1" applyAlignment="1">
      <alignment horizontal="left" indent="1"/>
    </xf>
    <xf numFmtId="0" fontId="8" fillId="0" borderId="0" xfId="0" applyFont="1" applyAlignment="1">
      <alignment horizontal="left" indent="1"/>
    </xf>
    <xf numFmtId="0" fontId="0" fillId="8" borderId="0" xfId="0" applyFill="1" applyBorder="1" applyAlignment="1">
      <alignment horizontal="left" indent="1"/>
    </xf>
    <xf numFmtId="0" fontId="2" fillId="8" borderId="0" xfId="0" applyFont="1" applyFill="1" applyAlignment="1">
      <alignment horizontal="left" indent="1"/>
    </xf>
    <xf numFmtId="0" fontId="0" fillId="0" borderId="1" xfId="0" applyFont="1" applyBorder="1" applyAlignment="1">
      <alignment horizontal="left" indent="1"/>
    </xf>
    <xf numFmtId="0" fontId="0" fillId="0" borderId="6" xfId="0" applyFont="1" applyBorder="1" applyAlignment="1">
      <alignment horizontal="left" indent="1"/>
    </xf>
    <xf numFmtId="0" fontId="0" fillId="0" borderId="0" xfId="0" applyFont="1" applyAlignment="1">
      <alignment horizontal="left" indent="1"/>
    </xf>
    <xf numFmtId="0" fontId="0" fillId="0" borderId="4" xfId="0" applyFont="1" applyBorder="1" applyAlignment="1">
      <alignment horizontal="left" indent="1"/>
    </xf>
    <xf numFmtId="0" fontId="0" fillId="0" borderId="7" xfId="0" applyFont="1" applyBorder="1" applyAlignment="1">
      <alignment horizontal="left" indent="1"/>
    </xf>
    <xf numFmtId="0" fontId="8" fillId="0" borderId="3" xfId="0" applyFont="1" applyBorder="1" applyAlignment="1">
      <alignment horizontal="left" indent="1"/>
    </xf>
    <xf numFmtId="0" fontId="8" fillId="0" borderId="5" xfId="0" applyFont="1" applyBorder="1" applyAlignment="1">
      <alignment horizontal="left" indent="1"/>
    </xf>
    <xf numFmtId="0" fontId="0" fillId="0" borderId="0" xfId="0" applyAlignment="1">
      <alignment horizontal="center"/>
    </xf>
    <xf numFmtId="0" fontId="2" fillId="0" borderId="8" xfId="0" applyFont="1" applyBorder="1"/>
    <xf numFmtId="0" fontId="2" fillId="10" borderId="1" xfId="0" applyFont="1" applyFill="1" applyBorder="1"/>
    <xf numFmtId="0" fontId="2" fillId="12" borderId="0" xfId="0" applyFont="1" applyFill="1"/>
    <xf numFmtId="0" fontId="10" fillId="9" borderId="0" xfId="0" applyFont="1" applyFill="1" applyAlignment="1">
      <alignment horizontal="center" vertical="center"/>
    </xf>
    <xf numFmtId="0" fontId="10" fillId="12" borderId="0" xfId="0" applyFont="1" applyFill="1" applyAlignment="1">
      <alignment horizontal="center" vertical="center"/>
    </xf>
    <xf numFmtId="0" fontId="10" fillId="0" borderId="0" xfId="0" applyFont="1" applyAlignment="1">
      <alignment horizontal="center" vertical="center"/>
    </xf>
    <xf numFmtId="0" fontId="2" fillId="10" borderId="1" xfId="0" applyFont="1" applyFill="1" applyBorder="1" applyAlignment="1">
      <alignment horizontal="left"/>
    </xf>
    <xf numFmtId="0" fontId="0" fillId="7" borderId="1" xfId="0" applyFill="1" applyBorder="1" applyAlignment="1">
      <alignment horizontal="left" indent="1"/>
    </xf>
    <xf numFmtId="0" fontId="8" fillId="7" borderId="3" xfId="0" applyFont="1" applyFill="1" applyBorder="1" applyAlignment="1">
      <alignment horizontal="left" indent="1"/>
    </xf>
    <xf numFmtId="164" fontId="2" fillId="9" borderId="0" xfId="0" applyNumberFormat="1" applyFont="1" applyFill="1" applyAlignment="1">
      <alignment horizontal="center"/>
    </xf>
    <xf numFmtId="164" fontId="2" fillId="0" borderId="0" xfId="0" applyNumberFormat="1" applyFont="1" applyAlignment="1">
      <alignment horizontal="center"/>
    </xf>
    <xf numFmtId="0" fontId="16" fillId="9" borderId="0" xfId="0" applyFont="1" applyFill="1"/>
    <xf numFmtId="0" fontId="16" fillId="13" borderId="0" xfId="0" applyFont="1" applyFill="1" applyAlignment="1">
      <alignment horizontal="center"/>
    </xf>
    <xf numFmtId="0" fontId="16" fillId="14" borderId="0" xfId="0" applyFont="1" applyFill="1" applyAlignment="1">
      <alignment horizontal="center"/>
    </xf>
    <xf numFmtId="0" fontId="16" fillId="3" borderId="0" xfId="0" applyFont="1" applyFill="1" applyAlignment="1">
      <alignment horizontal="center"/>
    </xf>
    <xf numFmtId="0" fontId="6" fillId="8" borderId="0" xfId="0" applyFont="1" applyFill="1" applyBorder="1" applyAlignment="1">
      <alignment horizontal="left" vertical="center" indent="1"/>
    </xf>
    <xf numFmtId="0" fontId="0" fillId="15" borderId="0" xfId="0" applyFill="1"/>
    <xf numFmtId="0" fontId="0" fillId="15" borderId="0" xfId="0" applyFill="1" applyAlignment="1">
      <alignment horizontal="center"/>
    </xf>
    <xf numFmtId="0" fontId="10" fillId="15" borderId="0" xfId="0" applyFont="1" applyFill="1" applyAlignment="1">
      <alignment horizontal="left" indent="1"/>
    </xf>
    <xf numFmtId="0" fontId="2" fillId="15" borderId="0" xfId="0" applyFont="1" applyFill="1" applyAlignment="1">
      <alignment horizontal="left" indent="1"/>
    </xf>
    <xf numFmtId="164" fontId="2" fillId="11" borderId="4" xfId="0" applyNumberFormat="1" applyFont="1" applyFill="1" applyBorder="1" applyAlignment="1">
      <alignment horizontal="center"/>
    </xf>
    <xf numFmtId="0" fontId="2" fillId="7" borderId="17" xfId="0" applyFont="1" applyFill="1" applyBorder="1"/>
    <xf numFmtId="164" fontId="2" fillId="0" borderId="8" xfId="0" applyNumberFormat="1" applyFont="1" applyBorder="1" applyAlignment="1">
      <alignment horizontal="center"/>
    </xf>
    <xf numFmtId="164" fontId="2" fillId="11" borderId="7" xfId="0" applyNumberFormat="1" applyFont="1" applyFill="1" applyBorder="1" applyAlignment="1">
      <alignment horizontal="center"/>
    </xf>
    <xf numFmtId="0" fontId="2" fillId="10" borderId="2" xfId="0" applyFont="1" applyFill="1" applyBorder="1"/>
    <xf numFmtId="164" fontId="2" fillId="6" borderId="2" xfId="0" applyNumberFormat="1" applyFont="1" applyFill="1" applyBorder="1" applyAlignment="1">
      <alignment horizontal="center"/>
    </xf>
    <xf numFmtId="164" fontId="2" fillId="11" borderId="16" xfId="0" applyNumberFormat="1" applyFont="1" applyFill="1" applyBorder="1" applyAlignment="1">
      <alignment horizontal="center"/>
    </xf>
    <xf numFmtId="0" fontId="10" fillId="10" borderId="13" xfId="0" applyFont="1" applyFill="1" applyBorder="1" applyAlignment="1">
      <alignment horizontal="center" vertical="center"/>
    </xf>
    <xf numFmtId="164" fontId="10" fillId="6" borderId="13" xfId="0" applyNumberFormat="1" applyFont="1" applyFill="1" applyBorder="1" applyAlignment="1">
      <alignment horizontal="center" vertical="center"/>
    </xf>
    <xf numFmtId="164" fontId="10" fillId="11" borderId="14" xfId="0" applyNumberFormat="1" applyFont="1" applyFill="1" applyBorder="1" applyAlignment="1">
      <alignment horizontal="center" vertical="center"/>
    </xf>
    <xf numFmtId="0" fontId="4" fillId="7" borderId="2" xfId="0" applyFont="1" applyFill="1" applyBorder="1" applyAlignment="1" applyProtection="1">
      <alignment horizontal="left" vertical="center" wrapText="1" indent="1"/>
      <protection locked="0"/>
    </xf>
    <xf numFmtId="0" fontId="4" fillId="7" borderId="1" xfId="0" applyFont="1" applyFill="1" applyBorder="1" applyAlignment="1" applyProtection="1">
      <alignment horizontal="left" vertical="center" wrapText="1" indent="1"/>
      <protection locked="0"/>
    </xf>
    <xf numFmtId="0" fontId="5" fillId="7" borderId="1" xfId="0" applyFont="1" applyFill="1" applyBorder="1" applyAlignment="1" applyProtection="1">
      <alignment horizontal="left" indent="1"/>
      <protection locked="0"/>
    </xf>
    <xf numFmtId="0" fontId="2" fillId="7" borderId="1" xfId="0" applyFont="1" applyFill="1" applyBorder="1" applyAlignment="1" applyProtection="1">
      <alignment horizontal="left" indent="1"/>
      <protection locked="0"/>
    </xf>
    <xf numFmtId="0" fontId="2" fillId="7" borderId="4" xfId="0" applyFont="1" applyFill="1" applyBorder="1" applyAlignment="1" applyProtection="1">
      <alignment horizontal="left" indent="1"/>
      <protection locked="0"/>
    </xf>
    <xf numFmtId="0" fontId="0" fillId="7" borderId="1" xfId="0" applyFill="1" applyBorder="1" applyAlignment="1" applyProtection="1">
      <alignment horizontal="left" indent="1"/>
      <protection locked="0"/>
    </xf>
    <xf numFmtId="0" fontId="9" fillId="7" borderId="15" xfId="0" applyFont="1" applyFill="1" applyBorder="1" applyAlignment="1" applyProtection="1">
      <alignment horizontal="left" vertical="center" wrapText="1" indent="1"/>
      <protection locked="0"/>
    </xf>
    <xf numFmtId="0" fontId="9" fillId="7" borderId="3" xfId="0" applyFont="1" applyFill="1" applyBorder="1" applyAlignment="1" applyProtection="1">
      <alignment horizontal="left" vertical="center" wrapText="1" indent="1"/>
      <protection locked="0"/>
    </xf>
    <xf numFmtId="0" fontId="10" fillId="7" borderId="3" xfId="0" applyFont="1" applyFill="1" applyBorder="1" applyAlignment="1" applyProtection="1">
      <alignment horizontal="left" indent="1"/>
      <protection locked="0"/>
    </xf>
    <xf numFmtId="0" fontId="8" fillId="7" borderId="3" xfId="0" applyFont="1" applyFill="1" applyBorder="1" applyAlignment="1" applyProtection="1">
      <alignment horizontal="left" indent="1"/>
      <protection locked="0"/>
    </xf>
    <xf numFmtId="0" fontId="16" fillId="4" borderId="0" xfId="0" applyFont="1" applyFill="1" applyAlignment="1" applyProtection="1">
      <alignment horizontal="center"/>
    </xf>
    <xf numFmtId="0" fontId="6" fillId="5" borderId="13" xfId="0" applyFont="1" applyFill="1" applyBorder="1" applyAlignment="1" applyProtection="1">
      <alignment horizontal="center" vertical="center" wrapText="1"/>
    </xf>
    <xf numFmtId="0" fontId="4" fillId="5" borderId="2" xfId="0" applyFont="1" applyFill="1" applyBorder="1" applyAlignment="1" applyProtection="1">
      <alignment horizontal="left" vertical="center" wrapText="1" indent="1"/>
    </xf>
    <xf numFmtId="0" fontId="4" fillId="5" borderId="1" xfId="0" applyFont="1" applyFill="1" applyBorder="1" applyAlignment="1" applyProtection="1">
      <alignment horizontal="left" vertical="center" wrapText="1" indent="1"/>
    </xf>
    <xf numFmtId="0" fontId="0" fillId="0" borderId="1" xfId="0" applyBorder="1" applyAlignment="1" applyProtection="1">
      <alignment horizontal="left" indent="1"/>
    </xf>
    <xf numFmtId="164" fontId="6" fillId="5" borderId="13" xfId="2" applyNumberFormat="1" applyFont="1" applyFill="1" applyBorder="1" applyAlignment="1" applyProtection="1">
      <alignment horizontal="center" vertical="center" wrapText="1"/>
    </xf>
    <xf numFmtId="164" fontId="4" fillId="5" borderId="2" xfId="2" applyNumberFormat="1" applyFont="1" applyFill="1" applyBorder="1" applyAlignment="1" applyProtection="1">
      <alignment horizontal="left" vertical="center" wrapText="1" indent="1"/>
    </xf>
    <xf numFmtId="164" fontId="0" fillId="0" borderId="1" xfId="2" applyNumberFormat="1" applyFont="1" applyBorder="1" applyAlignment="1" applyProtection="1">
      <alignment horizontal="left" indent="1"/>
    </xf>
    <xf numFmtId="164" fontId="6" fillId="6" borderId="13" xfId="0" applyNumberFormat="1" applyFont="1" applyFill="1" applyBorder="1" applyAlignment="1" applyProtection="1">
      <alignment horizontal="center" vertical="center" wrapText="1"/>
    </xf>
    <xf numFmtId="164" fontId="2" fillId="6" borderId="1" xfId="0" applyNumberFormat="1" applyFont="1" applyFill="1" applyBorder="1" applyAlignment="1" applyProtection="1">
      <alignment horizontal="left" indent="1"/>
    </xf>
    <xf numFmtId="164" fontId="0" fillId="0" borderId="1" xfId="0" applyNumberFormat="1" applyBorder="1" applyAlignment="1" applyProtection="1">
      <alignment horizontal="left" indent="1"/>
    </xf>
    <xf numFmtId="0" fontId="2" fillId="0" borderId="2" xfId="0" applyFont="1" applyBorder="1" applyAlignment="1" applyProtection="1">
      <alignment horizontal="left" indent="1"/>
      <protection locked="0"/>
    </xf>
    <xf numFmtId="0" fontId="2" fillId="2" borderId="2" xfId="0" applyFont="1" applyFill="1" applyBorder="1" applyAlignment="1" applyProtection="1">
      <alignment horizontal="left" vertical="center" wrapText="1" indent="1"/>
      <protection locked="0"/>
    </xf>
    <xf numFmtId="0" fontId="2" fillId="0" borderId="1" xfId="0" applyFont="1" applyBorder="1" applyAlignment="1" applyProtection="1">
      <alignment horizontal="left" vertical="center" wrapText="1" indent="1"/>
      <protection locked="0"/>
    </xf>
    <xf numFmtId="0" fontId="2" fillId="2" borderId="1" xfId="0" applyFont="1" applyFill="1" applyBorder="1" applyAlignment="1" applyProtection="1">
      <alignment horizontal="left" vertical="center" wrapText="1" indent="1"/>
      <protection locked="0"/>
    </xf>
    <xf numFmtId="0" fontId="2" fillId="0" borderId="1" xfId="0" applyFont="1" applyBorder="1" applyAlignment="1" applyProtection="1">
      <alignment horizontal="left" indent="1"/>
      <protection locked="0"/>
    </xf>
    <xf numFmtId="2" fontId="2" fillId="2" borderId="1" xfId="0" applyNumberFormat="1" applyFont="1" applyFill="1" applyBorder="1" applyAlignment="1" applyProtection="1">
      <alignment horizontal="left" vertical="center" wrapText="1" indent="1"/>
      <protection locked="0"/>
    </xf>
    <xf numFmtId="2" fontId="2" fillId="0" borderId="1" xfId="0" applyNumberFormat="1" applyFont="1" applyBorder="1" applyAlignment="1" applyProtection="1">
      <alignment horizontal="left" indent="1"/>
      <protection locked="0"/>
    </xf>
    <xf numFmtId="0" fontId="0" fillId="0" borderId="1" xfId="0" applyFont="1" applyBorder="1" applyAlignment="1" applyProtection="1">
      <alignment horizontal="left" indent="1"/>
      <protection locked="0"/>
    </xf>
    <xf numFmtId="0" fontId="2" fillId="7" borderId="16" xfId="0" applyFont="1" applyFill="1" applyBorder="1" applyAlignment="1" applyProtection="1">
      <alignment horizontal="left" indent="1"/>
      <protection locked="0"/>
    </xf>
    <xf numFmtId="0" fontId="2" fillId="0" borderId="4" xfId="0" applyFont="1" applyBorder="1" applyAlignment="1" applyProtection="1">
      <alignment horizontal="left" indent="1"/>
      <protection locked="0"/>
    </xf>
    <xf numFmtId="0" fontId="0" fillId="0" borderId="4" xfId="0" applyFont="1" applyBorder="1" applyAlignment="1" applyProtection="1">
      <alignment horizontal="left" indent="1"/>
      <protection locked="0"/>
    </xf>
    <xf numFmtId="0" fontId="6" fillId="15" borderId="12" xfId="0" applyFont="1" applyFill="1" applyBorder="1" applyAlignment="1" applyProtection="1">
      <alignment horizontal="center" vertical="center" wrapText="1"/>
      <protection locked="0"/>
    </xf>
    <xf numFmtId="0" fontId="8" fillId="0" borderId="3" xfId="0" applyFont="1" applyBorder="1" applyAlignment="1" applyProtection="1">
      <alignment horizontal="left" indent="1"/>
      <protection locked="0"/>
    </xf>
    <xf numFmtId="0" fontId="13" fillId="7" borderId="15" xfId="0" applyFont="1" applyFill="1" applyBorder="1" applyProtection="1">
      <protection locked="0"/>
    </xf>
    <xf numFmtId="0" fontId="13" fillId="7" borderId="3" xfId="0" applyFont="1" applyFill="1" applyBorder="1" applyProtection="1">
      <protection locked="0"/>
    </xf>
    <xf numFmtId="0" fontId="2" fillId="0" borderId="2" xfId="0" applyFont="1" applyBorder="1" applyProtection="1">
      <protection locked="0"/>
    </xf>
    <xf numFmtId="0" fontId="2" fillId="0" borderId="1" xfId="0" applyFont="1" applyBorder="1" applyProtection="1">
      <protection locked="0"/>
    </xf>
    <xf numFmtId="0" fontId="3" fillId="9" borderId="0" xfId="0" applyFont="1" applyFill="1" applyProtection="1">
      <protection locked="0"/>
    </xf>
    <xf numFmtId="164" fontId="2" fillId="9" borderId="0" xfId="0" applyNumberFormat="1" applyFont="1" applyFill="1" applyAlignment="1">
      <alignment horizontal="right"/>
    </xf>
    <xf numFmtId="164" fontId="2" fillId="8" borderId="0" xfId="0" applyNumberFormat="1" applyFont="1" applyFill="1" applyAlignment="1">
      <alignment horizontal="right"/>
    </xf>
    <xf numFmtId="0" fontId="16" fillId="5" borderId="0" xfId="0" applyFont="1" applyFill="1" applyAlignment="1">
      <alignment horizontal="center"/>
    </xf>
    <xf numFmtId="164" fontId="18" fillId="8" borderId="0" xfId="0" applyNumberFormat="1" applyFont="1" applyFill="1" applyBorder="1" applyAlignment="1">
      <alignment horizontal="left" indent="1"/>
    </xf>
    <xf numFmtId="0" fontId="20" fillId="15" borderId="8" xfId="0" applyFont="1" applyFill="1" applyBorder="1" applyAlignment="1">
      <alignment vertical="center"/>
    </xf>
    <xf numFmtId="0" fontId="18" fillId="10" borderId="0" xfId="0" applyFont="1" applyFill="1" applyBorder="1" applyAlignment="1">
      <alignment horizontal="center"/>
    </xf>
    <xf numFmtId="0" fontId="6" fillId="16" borderId="13" xfId="0" applyFont="1" applyFill="1" applyBorder="1" applyAlignment="1" applyProtection="1">
      <alignment horizontal="center" vertical="center" wrapText="1"/>
      <protection locked="0"/>
    </xf>
    <xf numFmtId="0" fontId="6" fillId="16" borderId="14" xfId="0" applyFont="1" applyFill="1" applyBorder="1" applyAlignment="1" applyProtection="1">
      <alignment horizontal="center" vertical="center" wrapText="1"/>
      <protection locked="0"/>
    </xf>
    <xf numFmtId="0" fontId="10" fillId="16" borderId="12" xfId="0" applyFont="1" applyFill="1" applyBorder="1" applyAlignment="1">
      <alignment horizontal="center" vertical="center" wrapText="1"/>
    </xf>
    <xf numFmtId="0" fontId="10" fillId="16" borderId="13" xfId="0" applyFont="1" applyFill="1" applyBorder="1" applyAlignment="1">
      <alignment horizontal="center" vertical="center" wrapText="1"/>
    </xf>
    <xf numFmtId="164" fontId="10" fillId="16" borderId="13" xfId="2" applyNumberFormat="1" applyFont="1" applyFill="1" applyBorder="1" applyAlignment="1">
      <alignment horizontal="center" vertical="center" wrapText="1"/>
    </xf>
    <xf numFmtId="0" fontId="14" fillId="16" borderId="12" xfId="0" applyFont="1" applyFill="1" applyBorder="1" applyAlignment="1" applyProtection="1">
      <alignment horizontal="center" vertical="center"/>
      <protection locked="0"/>
    </xf>
    <xf numFmtId="0" fontId="15" fillId="16" borderId="13" xfId="0" applyFont="1" applyFill="1" applyBorder="1" applyAlignment="1" applyProtection="1">
      <alignment horizontal="center" vertical="center"/>
      <protection locked="0"/>
    </xf>
    <xf numFmtId="0" fontId="10" fillId="16" borderId="13" xfId="0" applyFont="1" applyFill="1" applyBorder="1" applyAlignment="1" applyProtection="1">
      <alignment horizontal="center" vertical="center" wrapText="1"/>
    </xf>
    <xf numFmtId="0" fontId="20" fillId="15" borderId="8" xfId="0" applyFont="1" applyFill="1" applyBorder="1" applyAlignment="1">
      <alignment horizontal="left" vertical="center" indent="4"/>
    </xf>
    <xf numFmtId="0" fontId="11" fillId="9" borderId="0" xfId="0" applyFont="1" applyFill="1" applyAlignment="1">
      <alignment horizontal="left" indent="5"/>
    </xf>
    <xf numFmtId="0" fontId="0" fillId="7" borderId="0" xfId="0" applyFill="1"/>
    <xf numFmtId="0" fontId="8" fillId="7" borderId="0" xfId="0" applyFont="1" applyFill="1"/>
    <xf numFmtId="0" fontId="0" fillId="7" borderId="0" xfId="0" applyFill="1" applyAlignment="1"/>
    <xf numFmtId="0" fontId="1" fillId="7" borderId="0" xfId="1" applyFill="1" applyAlignment="1"/>
    <xf numFmtId="0" fontId="8" fillId="7" borderId="15" xfId="0" applyFont="1" applyFill="1" applyBorder="1" applyAlignment="1" applyProtection="1">
      <alignment horizontal="left" indent="1"/>
      <protection locked="0"/>
    </xf>
    <xf numFmtId="0" fontId="0" fillId="0" borderId="2" xfId="0" applyBorder="1" applyAlignment="1" applyProtection="1">
      <alignment horizontal="left" indent="1"/>
    </xf>
    <xf numFmtId="0" fontId="0" fillId="0" borderId="2" xfId="0" applyFont="1" applyBorder="1" applyAlignment="1" applyProtection="1">
      <alignment horizontal="left" indent="1"/>
      <protection locked="0"/>
    </xf>
    <xf numFmtId="164" fontId="0" fillId="0" borderId="2" xfId="2" applyNumberFormat="1" applyFont="1" applyBorder="1" applyAlignment="1" applyProtection="1">
      <alignment horizontal="left" indent="1"/>
    </xf>
    <xf numFmtId="164" fontId="0" fillId="0" borderId="2" xfId="0" applyNumberFormat="1" applyBorder="1" applyAlignment="1" applyProtection="1">
      <alignment horizontal="left" indent="1"/>
    </xf>
    <xf numFmtId="0" fontId="0" fillId="0" borderId="16" xfId="0" applyFont="1" applyBorder="1" applyAlignment="1">
      <alignment horizontal="left" indent="1"/>
    </xf>
    <xf numFmtId="0" fontId="8" fillId="7" borderId="5" xfId="0" applyFont="1" applyFill="1" applyBorder="1" applyAlignment="1" applyProtection="1">
      <alignment horizontal="left" indent="1"/>
      <protection locked="0"/>
    </xf>
    <xf numFmtId="0" fontId="4" fillId="5" borderId="6" xfId="0" applyFont="1" applyFill="1" applyBorder="1" applyAlignment="1" applyProtection="1">
      <alignment horizontal="left" vertical="center" wrapText="1" indent="1"/>
    </xf>
    <xf numFmtId="0" fontId="0" fillId="0" borderId="6" xfId="0" applyFont="1" applyBorder="1" applyAlignment="1" applyProtection="1">
      <alignment horizontal="left" indent="1"/>
      <protection locked="0"/>
    </xf>
    <xf numFmtId="0" fontId="4" fillId="5" borderId="22" xfId="0" applyFont="1" applyFill="1" applyBorder="1" applyAlignment="1" applyProtection="1">
      <alignment horizontal="left" vertical="center" wrapText="1" indent="1"/>
    </xf>
    <xf numFmtId="164" fontId="4" fillId="5" borderId="22" xfId="2" applyNumberFormat="1" applyFont="1" applyFill="1" applyBorder="1" applyAlignment="1" applyProtection="1">
      <alignment horizontal="left" vertical="center" wrapText="1" indent="1"/>
    </xf>
    <xf numFmtId="164" fontId="2" fillId="6" borderId="6" xfId="0" applyNumberFormat="1" applyFont="1" applyFill="1" applyBorder="1" applyAlignment="1" applyProtection="1">
      <alignment horizontal="left" indent="1"/>
    </xf>
    <xf numFmtId="164" fontId="2" fillId="7" borderId="0" xfId="0" applyNumberFormat="1" applyFont="1" applyFill="1" applyAlignment="1">
      <alignment horizontal="right" indent="1"/>
    </xf>
    <xf numFmtId="0" fontId="21" fillId="7" borderId="0" xfId="0" applyFont="1" applyFill="1" applyAlignment="1">
      <alignment horizontal="left" vertical="center" wrapText="1"/>
    </xf>
    <xf numFmtId="0" fontId="16" fillId="9" borderId="0" xfId="0" applyFont="1" applyFill="1" applyBorder="1" applyAlignment="1">
      <alignment horizontal="center"/>
    </xf>
    <xf numFmtId="164" fontId="18" fillId="8" borderId="0" xfId="0" applyNumberFormat="1" applyFont="1" applyFill="1" applyAlignment="1">
      <alignment horizontal="left"/>
    </xf>
    <xf numFmtId="0" fontId="6" fillId="7" borderId="19" xfId="0" applyFont="1" applyFill="1" applyBorder="1" applyAlignment="1" applyProtection="1">
      <alignment horizontal="left" vertical="center" indent="1"/>
      <protection locked="0"/>
    </xf>
    <xf numFmtId="0" fontId="6" fillId="7" borderId="20" xfId="0" applyFont="1" applyFill="1" applyBorder="1" applyAlignment="1" applyProtection="1">
      <alignment horizontal="left" vertical="center" indent="1"/>
      <protection locked="0"/>
    </xf>
    <xf numFmtId="0" fontId="6" fillId="7" borderId="21" xfId="0" applyFont="1" applyFill="1" applyBorder="1" applyAlignment="1" applyProtection="1">
      <alignment horizontal="left" vertical="center" indent="1"/>
      <protection locked="0"/>
    </xf>
    <xf numFmtId="164" fontId="6" fillId="3" borderId="9" xfId="0" applyNumberFormat="1" applyFont="1" applyFill="1" applyBorder="1" applyAlignment="1" applyProtection="1">
      <alignment horizontal="left" vertical="center" indent="1"/>
    </xf>
    <xf numFmtId="164" fontId="6" fillId="3" borderId="11" xfId="0" applyNumberFormat="1" applyFont="1" applyFill="1" applyBorder="1" applyAlignment="1" applyProtection="1">
      <alignment horizontal="left" vertical="center" indent="1"/>
    </xf>
    <xf numFmtId="164" fontId="6" fillId="3" borderId="10" xfId="0" applyNumberFormat="1" applyFont="1" applyFill="1" applyBorder="1" applyAlignment="1" applyProtection="1">
      <alignment horizontal="left" vertical="center" indent="1"/>
    </xf>
    <xf numFmtId="0" fontId="17" fillId="4" borderId="8" xfId="0" applyFont="1" applyFill="1" applyBorder="1" applyAlignment="1" applyProtection="1">
      <alignment horizontal="center"/>
    </xf>
    <xf numFmtId="0" fontId="17" fillId="4" borderId="18" xfId="0" applyFont="1" applyFill="1" applyBorder="1" applyAlignment="1" applyProtection="1">
      <alignment horizontal="center"/>
    </xf>
    <xf numFmtId="0" fontId="18" fillId="15" borderId="8" xfId="0" applyFont="1" applyFill="1" applyBorder="1" applyAlignment="1">
      <alignment horizontal="center" vertical="center"/>
    </xf>
    <xf numFmtId="0" fontId="19" fillId="15" borderId="8" xfId="0" applyFont="1" applyFill="1" applyBorder="1" applyAlignment="1">
      <alignment horizontal="center" vertical="center"/>
    </xf>
    <xf numFmtId="164" fontId="2" fillId="15" borderId="0" xfId="0" applyNumberFormat="1" applyFont="1" applyFill="1" applyAlignment="1">
      <alignment horizontal="left" indent="1"/>
    </xf>
    <xf numFmtId="164" fontId="4" fillId="7" borderId="16" xfId="0" applyNumberFormat="1" applyFont="1" applyFill="1" applyBorder="1" applyAlignment="1" applyProtection="1">
      <alignment horizontal="left" vertical="center" wrapText="1" indent="1"/>
      <protection locked="0"/>
    </xf>
    <xf numFmtId="164" fontId="4" fillId="7" borderId="4" xfId="0" applyNumberFormat="1" applyFont="1" applyFill="1" applyBorder="1" applyAlignment="1" applyProtection="1">
      <alignment horizontal="left" vertical="center" wrapText="1" indent="1"/>
      <protection locked="0"/>
    </xf>
    <xf numFmtId="164" fontId="2" fillId="7" borderId="4" xfId="0" applyNumberFormat="1" applyFont="1" applyFill="1" applyBorder="1" applyAlignment="1" applyProtection="1">
      <alignment horizontal="left" indent="1"/>
      <protection locked="0"/>
    </xf>
    <xf numFmtId="164" fontId="0" fillId="7" borderId="4" xfId="0" applyNumberFormat="1" applyFill="1" applyBorder="1" applyAlignment="1" applyProtection="1">
      <alignment horizontal="left" indent="1"/>
      <protection locked="0"/>
    </xf>
    <xf numFmtId="164" fontId="0" fillId="7" borderId="4" xfId="0" applyNumberFormat="1" applyFill="1" applyBorder="1" applyAlignment="1">
      <alignment horizontal="left" indent="1"/>
    </xf>
    <xf numFmtId="164" fontId="0" fillId="0" borderId="4" xfId="0" applyNumberFormat="1" applyBorder="1" applyAlignment="1">
      <alignment horizontal="left" indent="1"/>
    </xf>
    <xf numFmtId="164" fontId="0" fillId="0" borderId="7" xfId="0" applyNumberFormat="1" applyBorder="1" applyAlignment="1">
      <alignment horizontal="left" inden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theme" Target="theme/theme1.xml"/><Relationship Id="rId8"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297180</xdr:colOff>
      <xdr:row>5</xdr:row>
      <xdr:rowOff>137161</xdr:rowOff>
    </xdr:from>
    <xdr:to>
      <xdr:col>4</xdr:col>
      <xdr:colOff>350520</xdr:colOff>
      <xdr:row>8</xdr:row>
      <xdr:rowOff>9285</xdr:rowOff>
    </xdr:to>
    <xdr:pic>
      <xdr:nvPicPr>
        <xdr:cNvPr id="2" name="Picture 1">
          <a:extLst>
            <a:ext uri="{FF2B5EF4-FFF2-40B4-BE49-F238E27FC236}">
              <a16:creationId xmlns:a16="http://schemas.microsoft.com/office/drawing/2014/main" id="{5736F7E8-86E9-4BF7-A441-103D9AEF1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35580" y="2004061"/>
          <a:ext cx="1958340" cy="420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312419</xdr:colOff>
      <xdr:row>0</xdr:row>
      <xdr:rowOff>109856</xdr:rowOff>
    </xdr:from>
    <xdr:to>
      <xdr:col>12</xdr:col>
      <xdr:colOff>261202</xdr:colOff>
      <xdr:row>2</xdr:row>
      <xdr:rowOff>15108</xdr:rowOff>
    </xdr:to>
    <xdr:pic>
      <xdr:nvPicPr>
        <xdr:cNvPr id="4" name="Picture 3">
          <a:extLst>
            <a:ext uri="{FF2B5EF4-FFF2-40B4-BE49-F238E27FC236}">
              <a16:creationId xmlns:a16="http://schemas.microsoft.com/office/drawing/2014/main" id="{0138DB40-9801-4DBE-A3D9-EBE5D8C373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312419" y="109856"/>
          <a:ext cx="7088723" cy="4980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6448</xdr:colOff>
      <xdr:row>0</xdr:row>
      <xdr:rowOff>75026</xdr:rowOff>
    </xdr:from>
    <xdr:to>
      <xdr:col>1</xdr:col>
      <xdr:colOff>469509</xdr:colOff>
      <xdr:row>2</xdr:row>
      <xdr:rowOff>128953</xdr:rowOff>
    </xdr:to>
    <xdr:pic>
      <xdr:nvPicPr>
        <xdr:cNvPr id="3" name="Picture 2">
          <a:extLst>
            <a:ext uri="{FF2B5EF4-FFF2-40B4-BE49-F238E27FC236}">
              <a16:creationId xmlns:a16="http://schemas.microsoft.com/office/drawing/2014/main" id="{7A46DD6B-2FF8-493D-A515-BE4E5442BB8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50000" r="53788" b="4494"/>
        <a:stretch/>
      </xdr:blipFill>
      <xdr:spPr>
        <a:xfrm>
          <a:off x="317110" y="75026"/>
          <a:ext cx="463061" cy="4583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86817</xdr:colOff>
      <xdr:row>1</xdr:row>
      <xdr:rowOff>64899</xdr:rowOff>
    </xdr:from>
    <xdr:to>
      <xdr:col>4</xdr:col>
      <xdr:colOff>585537</xdr:colOff>
      <xdr:row>3</xdr:row>
      <xdr:rowOff>58303</xdr:rowOff>
    </xdr:to>
    <xdr:pic>
      <xdr:nvPicPr>
        <xdr:cNvPr id="3" name="Picture 2">
          <a:extLst>
            <a:ext uri="{FF2B5EF4-FFF2-40B4-BE49-F238E27FC236}">
              <a16:creationId xmlns:a16="http://schemas.microsoft.com/office/drawing/2014/main" id="{F044E805-A4DE-4D22-829C-925A8E1374D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59524" b="51241"/>
        <a:stretch/>
      </xdr:blipFill>
      <xdr:spPr>
        <a:xfrm>
          <a:off x="4654806" y="361678"/>
          <a:ext cx="498720" cy="603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106680</xdr:colOff>
      <xdr:row>1</xdr:row>
      <xdr:rowOff>76200</xdr:rowOff>
    </xdr:from>
    <xdr:to>
      <xdr:col>4</xdr:col>
      <xdr:colOff>605400</xdr:colOff>
      <xdr:row>3</xdr:row>
      <xdr:rowOff>69604</xdr:rowOff>
    </xdr:to>
    <xdr:pic>
      <xdr:nvPicPr>
        <xdr:cNvPr id="2" name="Picture 1">
          <a:extLst>
            <a:ext uri="{FF2B5EF4-FFF2-40B4-BE49-F238E27FC236}">
              <a16:creationId xmlns:a16="http://schemas.microsoft.com/office/drawing/2014/main" id="{66293AEC-AF6E-4C19-93A9-25F4C9075FD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59524" b="51241"/>
        <a:stretch/>
      </xdr:blipFill>
      <xdr:spPr>
        <a:xfrm>
          <a:off x="4671060" y="373380"/>
          <a:ext cx="498720" cy="603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85344</xdr:colOff>
      <xdr:row>1</xdr:row>
      <xdr:rowOff>78783</xdr:rowOff>
    </xdr:from>
    <xdr:to>
      <xdr:col>1</xdr:col>
      <xdr:colOff>460248</xdr:colOff>
      <xdr:row>1</xdr:row>
      <xdr:rowOff>381000</xdr:rowOff>
    </xdr:to>
    <xdr:pic>
      <xdr:nvPicPr>
        <xdr:cNvPr id="5" name="Picture 4">
          <a:extLst>
            <a:ext uri="{FF2B5EF4-FFF2-40B4-BE49-F238E27FC236}">
              <a16:creationId xmlns:a16="http://schemas.microsoft.com/office/drawing/2014/main" id="{E25E1C86-A741-4D47-B4DC-2EE16FA3EDC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7914" b="49001"/>
        <a:stretch/>
      </xdr:blipFill>
      <xdr:spPr>
        <a:xfrm>
          <a:off x="268224" y="139743"/>
          <a:ext cx="374904" cy="3022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alculation%203"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Calculation%2012"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Calculation%2013"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Calculation%2014"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Estimate%2015"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alculation%2015"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Estimate%2016"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Calculation%2016"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Calculation%2017"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stimate%201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Calculation%201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alculation%204"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Estimate%2018"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Calculation%2019"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Estimate%2019"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Calculation%2020"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Calculation%202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alculation%205"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alculation%206"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alculation%207"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alculation%208"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alculation%209"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ation%2010"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Calculation%20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3"/>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2"/>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3"/>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4"/>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15"/>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5"/>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16"/>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6"/>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7"/>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1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4"/>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18"/>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9"/>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19"/>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20"/>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2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5"/>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6"/>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8"/>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9"/>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0"/>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1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opendatabim.io/" TargetMode="External"/><Relationship Id="rId1" Type="http://schemas.openxmlformats.org/officeDocument/2006/relationships/hyperlink" Target="https://github.com/OpenDataBIM/Open-Estimat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6C70-D3E6-4AE9-8419-809DE977E412}">
  <sheetPr codeName="Sheet4"/>
  <dimension ref="C1:L15"/>
  <sheetViews>
    <sheetView topLeftCell="A4" zoomScaleNormal="100" workbookViewId="0">
      <selection activeCell="C5" sqref="C5:L5"/>
    </sheetView>
  </sheetViews>
  <sheetFormatPr defaultRowHeight="14.4" x14ac:dyDescent="0.3"/>
  <cols>
    <col min="1" max="1" width="5.21875" style="122" customWidth="1"/>
    <col min="2" max="2" width="6.33203125" style="122" customWidth="1"/>
    <col min="3" max="3" width="12.5546875" style="122" customWidth="1"/>
    <col min="4" max="16384" width="8.88671875" style="122"/>
  </cols>
  <sheetData>
    <row r="1" spans="3:12" ht="385.2" customHeight="1" x14ac:dyDescent="0.3"/>
    <row r="3" spans="3:12" x14ac:dyDescent="0.3">
      <c r="C3" s="138" t="s">
        <v>25</v>
      </c>
      <c r="D3" s="138"/>
      <c r="E3" s="138"/>
      <c r="F3" s="138"/>
      <c r="G3" s="138"/>
      <c r="H3" s="138"/>
      <c r="I3" s="138"/>
      <c r="J3" s="138"/>
      <c r="K3" s="138"/>
    </row>
    <row r="4" spans="3:12" x14ac:dyDescent="0.3">
      <c r="C4" s="123" t="s">
        <v>30</v>
      </c>
      <c r="F4" s="122" t="s">
        <v>33</v>
      </c>
    </row>
    <row r="5" spans="3:12" ht="85.8" customHeight="1" x14ac:dyDescent="0.3">
      <c r="C5" s="139" t="s">
        <v>27</v>
      </c>
      <c r="D5" s="139"/>
      <c r="E5" s="139"/>
      <c r="F5" s="139"/>
      <c r="G5" s="139"/>
      <c r="H5" s="139"/>
      <c r="I5" s="139"/>
      <c r="J5" s="139"/>
      <c r="K5" s="139"/>
      <c r="L5" s="139"/>
    </row>
    <row r="6" spans="3:12" x14ac:dyDescent="0.3">
      <c r="C6" s="124"/>
      <c r="D6" s="124"/>
      <c r="E6" s="124"/>
      <c r="F6" s="124"/>
      <c r="G6" s="124"/>
      <c r="H6" s="124"/>
      <c r="I6" s="124"/>
      <c r="J6" s="124"/>
    </row>
    <row r="7" spans="3:12" x14ac:dyDescent="0.3">
      <c r="C7" s="124"/>
      <c r="D7" s="124"/>
      <c r="E7" s="124"/>
      <c r="F7" s="124" t="s">
        <v>28</v>
      </c>
      <c r="H7" s="124"/>
      <c r="I7" s="124"/>
      <c r="J7" s="124"/>
    </row>
    <row r="8" spans="3:12" x14ac:dyDescent="0.3">
      <c r="C8" s="124"/>
      <c r="D8" s="124"/>
      <c r="E8" s="124"/>
      <c r="F8" s="125" t="s">
        <v>31</v>
      </c>
      <c r="H8" s="124"/>
      <c r="I8" s="124"/>
      <c r="J8" s="124"/>
    </row>
    <row r="9" spans="3:12" x14ac:dyDescent="0.3">
      <c r="C9" s="124"/>
      <c r="D9" s="124"/>
      <c r="E9" s="124"/>
      <c r="F9" s="124"/>
      <c r="G9" s="124"/>
      <c r="H9" s="124"/>
      <c r="I9" s="124"/>
      <c r="J9" s="124"/>
    </row>
    <row r="10" spans="3:12" x14ac:dyDescent="0.3">
      <c r="D10" s="124"/>
      <c r="E10" s="124"/>
      <c r="F10" s="124"/>
      <c r="G10" s="124"/>
      <c r="H10" s="124"/>
      <c r="I10" s="124"/>
      <c r="J10" s="124"/>
    </row>
    <row r="11" spans="3:12" x14ac:dyDescent="0.3">
      <c r="C11" s="124" t="s">
        <v>26</v>
      </c>
      <c r="D11" s="124"/>
      <c r="E11" s="124"/>
      <c r="F11" s="124"/>
      <c r="G11" s="124"/>
      <c r="H11" s="125" t="s">
        <v>29</v>
      </c>
      <c r="I11" s="124"/>
      <c r="J11" s="124"/>
    </row>
    <row r="12" spans="3:12" x14ac:dyDescent="0.3">
      <c r="C12" s="124"/>
      <c r="D12" s="124"/>
      <c r="E12" s="124"/>
      <c r="F12" s="124"/>
      <c r="G12" s="124"/>
      <c r="H12" s="124"/>
      <c r="I12" s="124"/>
      <c r="J12" s="124"/>
    </row>
    <row r="13" spans="3:12" x14ac:dyDescent="0.3">
      <c r="C13" s="124"/>
      <c r="D13" s="124"/>
      <c r="E13" s="124"/>
      <c r="F13" s="124"/>
      <c r="G13" s="124"/>
      <c r="H13" s="124"/>
      <c r="I13" s="124"/>
      <c r="J13" s="124"/>
    </row>
    <row r="14" spans="3:12" x14ac:dyDescent="0.3">
      <c r="C14" s="124"/>
      <c r="D14" s="124"/>
      <c r="E14" s="124"/>
      <c r="F14" s="124"/>
      <c r="G14" s="124"/>
      <c r="H14" s="124"/>
      <c r="I14" s="124"/>
      <c r="J14" s="124"/>
    </row>
    <row r="15" spans="3:12" x14ac:dyDescent="0.3">
      <c r="C15" s="124"/>
      <c r="D15" s="124"/>
      <c r="E15" s="124"/>
      <c r="F15" s="124"/>
      <c r="G15" s="124"/>
      <c r="H15" s="124"/>
      <c r="I15" s="124"/>
      <c r="J15" s="124"/>
    </row>
  </sheetData>
  <mergeCells count="2">
    <mergeCell ref="C3:K3"/>
    <mergeCell ref="C5:L5"/>
  </mergeCells>
  <hyperlinks>
    <hyperlink ref="F8" r:id="rId1" xr:uid="{5D99458B-86DA-417A-BD05-D71421DEF8AE}"/>
    <hyperlink ref="H11" r:id="rId2" xr:uid="{901037A8-EE0B-4A96-A6F6-3B7A29D5C028}"/>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0AC-2205-474B-9E2B-49291F5FCCEC}">
  <sheetPr codeName="Sheet1">
    <tabColor theme="7" tint="0.59999389629810485"/>
  </sheetPr>
  <dimension ref="A1:AN131"/>
  <sheetViews>
    <sheetView tabSelected="1" zoomScaleNormal="100" workbookViewId="0">
      <selection activeCell="D10" sqref="D10"/>
    </sheetView>
  </sheetViews>
  <sheetFormatPr defaultRowHeight="14.4" x14ac:dyDescent="0.3"/>
  <cols>
    <col min="1" max="1" width="4.5546875" style="11" customWidth="1"/>
    <col min="2" max="2" width="13.21875" style="1" customWidth="1"/>
    <col min="3" max="3" width="51.5546875" style="1" customWidth="1"/>
    <col min="4" max="4" width="14.44140625" style="1" customWidth="1"/>
    <col min="5" max="5" width="13.44140625" style="1" customWidth="1"/>
    <col min="6" max="6" width="18.6640625" style="47" customWidth="1"/>
    <col min="7" max="7" width="17.88671875" style="47" customWidth="1"/>
    <col min="8" max="8" width="12.6640625" style="11" customWidth="1"/>
    <col min="9" max="32" width="8.88671875" style="11"/>
    <col min="33" max="40" width="8.88671875" style="39"/>
    <col min="41" max="16384" width="8.88671875" style="1"/>
  </cols>
  <sheetData>
    <row r="1" spans="1:40" s="11" customFormat="1" ht="15" customHeight="1" x14ac:dyDescent="0.3">
      <c r="F1" s="46"/>
      <c r="G1" s="46"/>
      <c r="AG1" s="39"/>
      <c r="AH1" s="39"/>
      <c r="AI1" s="39"/>
      <c r="AJ1" s="39"/>
      <c r="AK1" s="39"/>
      <c r="AL1" s="39"/>
      <c r="AM1" s="39"/>
      <c r="AN1" s="39"/>
    </row>
    <row r="2" spans="1:40" s="11" customFormat="1" ht="16.8" customHeight="1" x14ac:dyDescent="0.4">
      <c r="B2" s="121" t="s">
        <v>10</v>
      </c>
      <c r="G2" s="106" t="s">
        <v>25</v>
      </c>
      <c r="AG2" s="39"/>
      <c r="AH2" s="39"/>
      <c r="AI2" s="39"/>
      <c r="AJ2" s="39"/>
      <c r="AK2" s="39"/>
      <c r="AL2" s="39"/>
      <c r="AM2" s="39"/>
      <c r="AN2" s="39"/>
    </row>
    <row r="3" spans="1:40" s="11" customFormat="1" ht="21.6" customHeight="1" x14ac:dyDescent="0.3">
      <c r="B3" s="11" t="s">
        <v>12</v>
      </c>
      <c r="F3" s="46"/>
      <c r="G3" s="46"/>
      <c r="AG3" s="39"/>
      <c r="AH3" s="39"/>
      <c r="AI3" s="39"/>
      <c r="AJ3" s="39"/>
      <c r="AK3" s="39"/>
      <c r="AL3" s="39"/>
      <c r="AM3" s="39"/>
      <c r="AN3" s="39"/>
    </row>
    <row r="4" spans="1:40" s="11" customFormat="1" ht="19.8" customHeight="1" x14ac:dyDescent="0.3">
      <c r="B4" s="105" t="s">
        <v>11</v>
      </c>
      <c r="F4" s="46"/>
      <c r="G4" s="46"/>
      <c r="AG4" s="39"/>
      <c r="AH4" s="39"/>
      <c r="AI4" s="39"/>
      <c r="AJ4" s="39"/>
      <c r="AK4" s="39"/>
      <c r="AL4" s="39"/>
      <c r="AM4" s="39"/>
      <c r="AN4" s="39"/>
    </row>
    <row r="5" spans="1:40" s="11" customFormat="1" ht="21" customHeight="1" thickBot="1" x14ac:dyDescent="0.35">
      <c r="B5" s="48" t="s">
        <v>22</v>
      </c>
      <c r="C5" s="50" t="s">
        <v>24</v>
      </c>
      <c r="D5" s="140" t="s">
        <v>21</v>
      </c>
      <c r="E5" s="140"/>
      <c r="F5" s="49" t="s">
        <v>24</v>
      </c>
      <c r="G5" s="51" t="s">
        <v>20</v>
      </c>
      <c r="AG5" s="39"/>
      <c r="AH5" s="39"/>
      <c r="AI5" s="39"/>
      <c r="AJ5" s="39"/>
      <c r="AK5" s="39"/>
      <c r="AL5" s="39"/>
      <c r="AM5" s="39"/>
      <c r="AN5" s="39"/>
    </row>
    <row r="6" spans="1:40" s="42" customFormat="1" ht="25.8" customHeight="1" thickBot="1" x14ac:dyDescent="0.35">
      <c r="A6" s="40"/>
      <c r="B6" s="117" t="s">
        <v>13</v>
      </c>
      <c r="C6" s="64" t="s">
        <v>14</v>
      </c>
      <c r="D6" s="118" t="s">
        <v>18</v>
      </c>
      <c r="E6" s="118" t="s">
        <v>2</v>
      </c>
      <c r="F6" s="65" t="s">
        <v>16</v>
      </c>
      <c r="G6" s="66" t="s">
        <v>15</v>
      </c>
      <c r="H6" s="40"/>
      <c r="I6" s="40"/>
      <c r="J6" s="40"/>
      <c r="K6" s="40"/>
      <c r="L6" s="40"/>
      <c r="M6" s="40"/>
      <c r="N6" s="40"/>
      <c r="O6" s="40"/>
      <c r="P6" s="40"/>
      <c r="Q6" s="40"/>
      <c r="R6" s="40"/>
      <c r="S6" s="40"/>
      <c r="T6" s="40"/>
      <c r="U6" s="40"/>
      <c r="V6" s="40"/>
      <c r="W6" s="40"/>
      <c r="X6" s="40"/>
      <c r="Y6" s="40"/>
      <c r="Z6" s="40"/>
      <c r="AA6" s="40"/>
      <c r="AB6" s="40"/>
      <c r="AC6" s="40"/>
      <c r="AD6" s="40"/>
      <c r="AE6" s="40"/>
      <c r="AF6" s="40"/>
      <c r="AG6" s="41"/>
      <c r="AH6" s="41"/>
      <c r="AI6" s="41"/>
      <c r="AJ6" s="41"/>
      <c r="AK6" s="41"/>
      <c r="AL6" s="41"/>
      <c r="AM6" s="41"/>
      <c r="AN6" s="41"/>
    </row>
    <row r="7" spans="1:40" x14ac:dyDescent="0.3">
      <c r="B7" s="101"/>
      <c r="C7" s="61" t="str">
        <f>IFERROR('Calculation 1'!$B$3,"-")</f>
        <v>1.1 XXXXX</v>
      </c>
      <c r="D7" s="103">
        <v>2</v>
      </c>
      <c r="E7" s="103"/>
      <c r="F7" s="62">
        <f>IFERROR('Calculation 1'!$H$3,"-")</f>
        <v>1500</v>
      </c>
      <c r="G7" s="63">
        <f>IFERROR(D7*F7, "-")</f>
        <v>3000</v>
      </c>
    </row>
    <row r="8" spans="1:40" x14ac:dyDescent="0.3">
      <c r="B8" s="102"/>
      <c r="C8" s="43" t="str">
        <f>IFERROR(#REF!,"-")</f>
        <v>-</v>
      </c>
      <c r="D8" s="104"/>
      <c r="E8" s="104"/>
      <c r="F8" s="62" t="str">
        <f>IFERROR(#REF!,"-")</f>
        <v>-</v>
      </c>
      <c r="G8" s="63" t="str">
        <f t="shared" ref="G8:G27" si="0">IFERROR(D8*F8, "-")</f>
        <v>-</v>
      </c>
    </row>
    <row r="9" spans="1:40" x14ac:dyDescent="0.3">
      <c r="B9" s="102"/>
      <c r="C9" s="38" t="str">
        <f>IFERROR('[1]Calculation 3'!$B$3,"-")</f>
        <v>-</v>
      </c>
      <c r="D9" s="104"/>
      <c r="E9" s="104"/>
      <c r="F9" s="8" t="str">
        <f>IFERROR(#REF!,"-")</f>
        <v>-</v>
      </c>
      <c r="G9" s="63" t="str">
        <f t="shared" si="0"/>
        <v>-</v>
      </c>
    </row>
    <row r="10" spans="1:40" x14ac:dyDescent="0.3">
      <c r="B10" s="102"/>
      <c r="C10" s="43" t="str">
        <f>IFERROR('[2]Calculation 4'!$B$3,"-")</f>
        <v>-</v>
      </c>
      <c r="D10" s="104"/>
      <c r="E10" s="104"/>
      <c r="F10" s="8" t="str">
        <f>IFERROR('[2]Calculation 4'!$H$3,"-")</f>
        <v>-</v>
      </c>
      <c r="G10" s="63" t="str">
        <f t="shared" si="0"/>
        <v>-</v>
      </c>
    </row>
    <row r="11" spans="1:40" x14ac:dyDescent="0.3">
      <c r="B11" s="102"/>
      <c r="C11" s="38" t="str">
        <f>IFERROR('[3]Calculation 5'!$B$3,"-")</f>
        <v>-</v>
      </c>
      <c r="D11" s="104"/>
      <c r="E11" s="104"/>
      <c r="F11" s="8" t="str">
        <f>IFERROR('[3]Calculation 5'!$H$3,"-")</f>
        <v>-</v>
      </c>
      <c r="G11" s="63" t="str">
        <f t="shared" si="0"/>
        <v>-</v>
      </c>
    </row>
    <row r="12" spans="1:40" x14ac:dyDescent="0.3">
      <c r="B12" s="102"/>
      <c r="C12" s="43" t="str">
        <f>IFERROR('[4]Calculation 6'!$B$3,"-")</f>
        <v>-</v>
      </c>
      <c r="D12" s="104"/>
      <c r="E12" s="104"/>
      <c r="F12" s="8" t="str">
        <f>IFERROR('[4]Calculation 6'!$H$3,"-")</f>
        <v>-</v>
      </c>
      <c r="G12" s="63" t="str">
        <f t="shared" si="0"/>
        <v>-</v>
      </c>
    </row>
    <row r="13" spans="1:40" x14ac:dyDescent="0.3">
      <c r="B13" s="102"/>
      <c r="C13" s="38" t="str">
        <f>IFERROR('[5]Calculation 7'!$B$3,"-")</f>
        <v>-</v>
      </c>
      <c r="D13" s="104"/>
      <c r="E13" s="104"/>
      <c r="F13" s="8" t="str">
        <f>IFERROR('[5]Calculation 7'!$H$3,"-")</f>
        <v>-</v>
      </c>
      <c r="G13" s="63" t="str">
        <f t="shared" si="0"/>
        <v>-</v>
      </c>
    </row>
    <row r="14" spans="1:40" x14ac:dyDescent="0.3">
      <c r="B14" s="102"/>
      <c r="C14" s="43" t="str">
        <f>IFERROR('[5]Calculation 7'!$B$3,"-")</f>
        <v>-</v>
      </c>
      <c r="D14" s="104"/>
      <c r="E14" s="104"/>
      <c r="F14" s="8" t="str">
        <f>IFERROR('[6]Calculation 8'!$H$3,"-")</f>
        <v>-</v>
      </c>
      <c r="G14" s="63" t="str">
        <f t="shared" si="0"/>
        <v>-</v>
      </c>
    </row>
    <row r="15" spans="1:40" x14ac:dyDescent="0.3">
      <c r="B15" s="102"/>
      <c r="C15" s="38" t="str">
        <f>IFERROR('[6]Calculation 8'!$B$3,"-")</f>
        <v>-</v>
      </c>
      <c r="D15" s="104"/>
      <c r="E15" s="104"/>
      <c r="F15" s="8" t="str">
        <f>IFERROR('[7]Calculation 9'!$H$3,"-")</f>
        <v>-</v>
      </c>
      <c r="G15" s="63" t="str">
        <f t="shared" si="0"/>
        <v>-</v>
      </c>
    </row>
    <row r="16" spans="1:40" x14ac:dyDescent="0.3">
      <c r="B16" s="102"/>
      <c r="C16" s="43" t="str">
        <f>IFERROR('[6]Calculation 8'!$B$3,"-")</f>
        <v>-</v>
      </c>
      <c r="D16" s="104"/>
      <c r="E16" s="104"/>
      <c r="F16" s="8" t="str">
        <f>IFERROR('[8]Calculation 10'!$H$3,"-")</f>
        <v>-</v>
      </c>
      <c r="G16" s="63" t="str">
        <f t="shared" si="0"/>
        <v>-</v>
      </c>
    </row>
    <row r="17" spans="2:7" x14ac:dyDescent="0.3">
      <c r="B17" s="102"/>
      <c r="C17" s="38" t="str">
        <f>IFERROR('[7]Calculation 9'!$B$3,"-")</f>
        <v>-</v>
      </c>
      <c r="D17" s="104"/>
      <c r="E17" s="104"/>
      <c r="F17" s="8" t="str">
        <f>IFERROR('[9]Calculation 11'!$H$3,"-")</f>
        <v>-</v>
      </c>
      <c r="G17" s="63" t="str">
        <f t="shared" si="0"/>
        <v>-</v>
      </c>
    </row>
    <row r="18" spans="2:7" x14ac:dyDescent="0.3">
      <c r="B18" s="102"/>
      <c r="C18" s="38" t="str">
        <f>IFERROR('[8]Calculation 10'!$B$3,"-")</f>
        <v>-</v>
      </c>
      <c r="D18" s="104"/>
      <c r="E18" s="104"/>
      <c r="F18" s="8" t="str">
        <f>IFERROR('[10]Calculation 12'!$H$3,"-")</f>
        <v>-</v>
      </c>
      <c r="G18" s="63" t="str">
        <f t="shared" si="0"/>
        <v>-</v>
      </c>
    </row>
    <row r="19" spans="2:7" x14ac:dyDescent="0.3">
      <c r="B19" s="102"/>
      <c r="C19" s="38" t="str">
        <f>IFERROR('[9]Calculation 11'!$B$3,"-")</f>
        <v>-</v>
      </c>
      <c r="D19" s="104"/>
      <c r="E19" s="104"/>
      <c r="F19" s="8" t="str">
        <f>IFERROR('[11]Calculation 13'!$H$3,"-")</f>
        <v>-</v>
      </c>
      <c r="G19" s="63" t="str">
        <f t="shared" si="0"/>
        <v>-</v>
      </c>
    </row>
    <row r="20" spans="2:7" x14ac:dyDescent="0.3">
      <c r="B20" s="102"/>
      <c r="C20" s="38" t="str">
        <f>IFERROR('[10]Calculation 12'!$B$3,"-")</f>
        <v>-</v>
      </c>
      <c r="D20" s="104"/>
      <c r="E20" s="104"/>
      <c r="F20" s="8" t="str">
        <f>IFERROR('[12]Calculation 14'!$H$3,"-")</f>
        <v>-</v>
      </c>
      <c r="G20" s="63" t="str">
        <f t="shared" si="0"/>
        <v>-</v>
      </c>
    </row>
    <row r="21" spans="2:7" x14ac:dyDescent="0.3">
      <c r="B21" s="102"/>
      <c r="C21" s="38" t="str">
        <f>IFERROR('[13]Estimate 15'!$B$3,"-")</f>
        <v>-</v>
      </c>
      <c r="D21" s="104"/>
      <c r="E21" s="104"/>
      <c r="F21" s="8" t="str">
        <f>IFERROR('[14]Calculation 15'!$H$3,"-")</f>
        <v>-</v>
      </c>
      <c r="G21" s="63" t="str">
        <f t="shared" si="0"/>
        <v>-</v>
      </c>
    </row>
    <row r="22" spans="2:7" x14ac:dyDescent="0.3">
      <c r="B22" s="102"/>
      <c r="C22" s="38" t="str">
        <f>IFERROR('[15]Estimate 16'!$B$3,"-")</f>
        <v>-</v>
      </c>
      <c r="D22" s="104"/>
      <c r="E22" s="104"/>
      <c r="F22" s="8" t="str">
        <f>IFERROR('[16]Calculation 16'!$H$3,"-")</f>
        <v>-</v>
      </c>
      <c r="G22" s="63" t="str">
        <f t="shared" si="0"/>
        <v>-</v>
      </c>
    </row>
    <row r="23" spans="2:7" x14ac:dyDescent="0.3">
      <c r="B23" s="102"/>
      <c r="C23" s="38" t="str">
        <f>IFERROR('[15]Estimate 16'!$B$3,"-")</f>
        <v>-</v>
      </c>
      <c r="D23" s="104"/>
      <c r="E23" s="104"/>
      <c r="F23" s="8" t="str">
        <f>IFERROR('[17]Calculation 17'!$H$3,"-")</f>
        <v>-</v>
      </c>
      <c r="G23" s="63" t="str">
        <f t="shared" si="0"/>
        <v>-</v>
      </c>
    </row>
    <row r="24" spans="2:7" x14ac:dyDescent="0.3">
      <c r="B24" s="102"/>
      <c r="C24" s="38" t="str">
        <f>IFERROR('[18]Estimate 17'!$B$3,"-")</f>
        <v>-</v>
      </c>
      <c r="D24" s="104"/>
      <c r="E24" s="104"/>
      <c r="F24" s="8" t="str">
        <f>IFERROR('[19]Calculation 18'!$H$3,"-")</f>
        <v>-</v>
      </c>
      <c r="G24" s="63" t="str">
        <f t="shared" si="0"/>
        <v>-</v>
      </c>
    </row>
    <row r="25" spans="2:7" x14ac:dyDescent="0.3">
      <c r="B25" s="102"/>
      <c r="C25" s="38" t="str">
        <f>IFERROR('[20]Estimate 18'!$B$3,"-")</f>
        <v>-</v>
      </c>
      <c r="D25" s="104"/>
      <c r="E25" s="104"/>
      <c r="F25" s="8" t="str">
        <f>IFERROR('[21]Calculation 19'!$H$3,"-")</f>
        <v>-</v>
      </c>
      <c r="G25" s="63" t="str">
        <f t="shared" si="0"/>
        <v>-</v>
      </c>
    </row>
    <row r="26" spans="2:7" x14ac:dyDescent="0.3">
      <c r="B26" s="102"/>
      <c r="C26" s="38" t="str">
        <f>IFERROR('[22]Estimate 19'!$B$3,"-")</f>
        <v>-</v>
      </c>
      <c r="D26" s="104"/>
      <c r="E26" s="104"/>
      <c r="F26" s="8" t="str">
        <f>IFERROR('[23]Calculation 20'!$H$3,"-")</f>
        <v>-</v>
      </c>
      <c r="G26" s="63" t="str">
        <f t="shared" si="0"/>
        <v>-</v>
      </c>
    </row>
    <row r="27" spans="2:7" x14ac:dyDescent="0.3">
      <c r="B27" s="102"/>
      <c r="C27" s="38"/>
      <c r="D27" s="104"/>
      <c r="E27" s="104"/>
      <c r="F27" s="8" t="str">
        <f>IFERROR('[24]Calculation 21'!$H$3,"-")</f>
        <v>-</v>
      </c>
      <c r="G27" s="63" t="str">
        <f t="shared" si="0"/>
        <v>-</v>
      </c>
    </row>
    <row r="28" spans="2:7" x14ac:dyDescent="0.3">
      <c r="B28" s="102"/>
      <c r="C28" s="38"/>
      <c r="D28" s="104"/>
      <c r="E28" s="104"/>
      <c r="F28" s="8"/>
      <c r="G28" s="63"/>
    </row>
    <row r="29" spans="2:7" x14ac:dyDescent="0.3">
      <c r="B29" s="102"/>
      <c r="C29" s="38"/>
      <c r="D29" s="104"/>
      <c r="E29" s="104"/>
      <c r="F29" s="8"/>
      <c r="G29" s="63"/>
    </row>
    <row r="30" spans="2:7" x14ac:dyDescent="0.3">
      <c r="B30" s="102"/>
      <c r="C30" s="38"/>
      <c r="D30" s="104"/>
      <c r="E30" s="104"/>
      <c r="F30" s="8"/>
      <c r="G30" s="63"/>
    </row>
    <row r="31" spans="2:7" x14ac:dyDescent="0.3">
      <c r="B31" s="102"/>
      <c r="C31" s="38"/>
      <c r="D31" s="104"/>
      <c r="E31" s="104"/>
      <c r="F31" s="8"/>
      <c r="G31" s="63"/>
    </row>
    <row r="32" spans="2:7" x14ac:dyDescent="0.3">
      <c r="B32" s="102"/>
      <c r="C32" s="38"/>
      <c r="D32" s="104"/>
      <c r="E32" s="104"/>
      <c r="F32" s="8"/>
      <c r="G32" s="63"/>
    </row>
    <row r="33" spans="2:7" x14ac:dyDescent="0.3">
      <c r="B33" s="102"/>
      <c r="C33" s="38"/>
      <c r="D33" s="104"/>
      <c r="E33" s="104"/>
      <c r="F33" s="8"/>
      <c r="G33" s="63"/>
    </row>
    <row r="34" spans="2:7" x14ac:dyDescent="0.3">
      <c r="B34" s="102"/>
      <c r="C34" s="38"/>
      <c r="D34" s="104"/>
      <c r="E34" s="104"/>
      <c r="F34" s="8"/>
      <c r="G34" s="63"/>
    </row>
    <row r="35" spans="2:7" x14ac:dyDescent="0.3">
      <c r="B35" s="102"/>
      <c r="C35" s="38"/>
      <c r="D35" s="104"/>
      <c r="E35" s="104"/>
      <c r="F35" s="8"/>
      <c r="G35" s="63"/>
    </row>
    <row r="36" spans="2:7" x14ac:dyDescent="0.3">
      <c r="B36" s="102"/>
      <c r="C36" s="38"/>
      <c r="D36" s="104"/>
      <c r="E36" s="104"/>
      <c r="F36" s="8"/>
      <c r="G36" s="63"/>
    </row>
    <row r="37" spans="2:7" x14ac:dyDescent="0.3">
      <c r="B37" s="102"/>
      <c r="C37" s="38"/>
      <c r="D37" s="104"/>
      <c r="E37" s="104"/>
      <c r="F37" s="8"/>
      <c r="G37" s="63"/>
    </row>
    <row r="38" spans="2:7" x14ac:dyDescent="0.3">
      <c r="B38" s="102"/>
      <c r="C38" s="38"/>
      <c r="D38" s="104"/>
      <c r="E38" s="104"/>
      <c r="F38" s="8"/>
      <c r="G38" s="63"/>
    </row>
    <row r="39" spans="2:7" x14ac:dyDescent="0.3">
      <c r="B39" s="102"/>
      <c r="C39" s="38"/>
      <c r="D39" s="104"/>
      <c r="E39" s="104"/>
      <c r="F39" s="8"/>
      <c r="G39" s="63"/>
    </row>
    <row r="40" spans="2:7" x14ac:dyDescent="0.3">
      <c r="B40" s="102"/>
      <c r="C40" s="38"/>
      <c r="D40" s="104"/>
      <c r="E40" s="104"/>
      <c r="F40" s="8"/>
      <c r="G40" s="63"/>
    </row>
    <row r="41" spans="2:7" x14ac:dyDescent="0.3">
      <c r="B41" s="102"/>
      <c r="C41" s="38"/>
      <c r="D41" s="104"/>
      <c r="E41" s="104"/>
      <c r="F41" s="8"/>
      <c r="G41" s="63"/>
    </row>
    <row r="42" spans="2:7" x14ac:dyDescent="0.3">
      <c r="B42" s="102"/>
      <c r="C42" s="38"/>
      <c r="D42" s="104"/>
      <c r="E42" s="104"/>
      <c r="F42" s="8"/>
      <c r="G42" s="63"/>
    </row>
    <row r="43" spans="2:7" x14ac:dyDescent="0.3">
      <c r="B43" s="102"/>
      <c r="C43" s="38"/>
      <c r="D43" s="104"/>
      <c r="E43" s="104"/>
      <c r="F43" s="8"/>
      <c r="G43" s="63"/>
    </row>
    <row r="44" spans="2:7" x14ac:dyDescent="0.3">
      <c r="B44" s="102"/>
      <c r="C44" s="38"/>
      <c r="D44" s="104"/>
      <c r="E44" s="104"/>
      <c r="F44" s="8"/>
      <c r="G44" s="63"/>
    </row>
    <row r="45" spans="2:7" x14ac:dyDescent="0.3">
      <c r="B45" s="102"/>
      <c r="C45" s="38"/>
      <c r="D45" s="104"/>
      <c r="E45" s="104"/>
      <c r="F45" s="8"/>
      <c r="G45" s="63"/>
    </row>
    <row r="46" spans="2:7" x14ac:dyDescent="0.3">
      <c r="B46" s="102"/>
      <c r="C46" s="38"/>
      <c r="D46" s="104"/>
      <c r="E46" s="104"/>
      <c r="F46" s="8"/>
      <c r="G46" s="63"/>
    </row>
    <row r="47" spans="2:7" x14ac:dyDescent="0.3">
      <c r="B47" s="102"/>
      <c r="C47" s="38"/>
      <c r="D47" s="104"/>
      <c r="E47" s="104"/>
      <c r="F47" s="8"/>
      <c r="G47" s="63"/>
    </row>
    <row r="48" spans="2:7" x14ac:dyDescent="0.3">
      <c r="B48" s="102"/>
      <c r="C48" s="38"/>
      <c r="D48" s="104"/>
      <c r="E48" s="104"/>
      <c r="F48" s="8"/>
      <c r="G48" s="63"/>
    </row>
    <row r="49" spans="2:7" x14ac:dyDescent="0.3">
      <c r="B49" s="102"/>
      <c r="C49" s="38"/>
      <c r="D49" s="104"/>
      <c r="E49" s="104"/>
      <c r="F49" s="8"/>
      <c r="G49" s="63"/>
    </row>
    <row r="50" spans="2:7" x14ac:dyDescent="0.3">
      <c r="B50" s="102"/>
      <c r="C50" s="38"/>
      <c r="D50" s="104"/>
      <c r="E50" s="104"/>
      <c r="F50" s="8"/>
      <c r="G50" s="63"/>
    </row>
    <row r="51" spans="2:7" x14ac:dyDescent="0.3">
      <c r="B51" s="102"/>
      <c r="C51" s="38"/>
      <c r="D51" s="104"/>
      <c r="E51" s="104"/>
      <c r="F51" s="8"/>
      <c r="G51" s="63"/>
    </row>
    <row r="52" spans="2:7" x14ac:dyDescent="0.3">
      <c r="B52" s="102"/>
      <c r="C52" s="38"/>
      <c r="D52" s="104"/>
      <c r="E52" s="104"/>
      <c r="F52" s="8"/>
      <c r="G52" s="63"/>
    </row>
    <row r="53" spans="2:7" x14ac:dyDescent="0.3">
      <c r="B53" s="102"/>
      <c r="C53" s="38"/>
      <c r="D53" s="104"/>
      <c r="E53" s="104"/>
      <c r="F53" s="8"/>
      <c r="G53" s="63"/>
    </row>
    <row r="54" spans="2:7" x14ac:dyDescent="0.3">
      <c r="B54" s="102"/>
      <c r="C54" s="38"/>
      <c r="D54" s="104"/>
      <c r="E54" s="104"/>
      <c r="F54" s="8"/>
      <c r="G54" s="63"/>
    </row>
    <row r="55" spans="2:7" x14ac:dyDescent="0.3">
      <c r="B55" s="102"/>
      <c r="C55" s="38"/>
      <c r="D55" s="104"/>
      <c r="E55" s="104"/>
      <c r="F55" s="8"/>
      <c r="G55" s="63"/>
    </row>
    <row r="56" spans="2:7" x14ac:dyDescent="0.3">
      <c r="B56" s="102"/>
      <c r="C56" s="38"/>
      <c r="D56" s="104"/>
      <c r="E56" s="104"/>
      <c r="F56" s="8"/>
      <c r="G56" s="63"/>
    </row>
    <row r="57" spans="2:7" x14ac:dyDescent="0.3">
      <c r="B57" s="102"/>
      <c r="C57" s="38"/>
      <c r="D57" s="104"/>
      <c r="E57" s="104"/>
      <c r="F57" s="8"/>
      <c r="G57" s="63"/>
    </row>
    <row r="58" spans="2:7" x14ac:dyDescent="0.3">
      <c r="B58" s="102"/>
      <c r="C58" s="38"/>
      <c r="D58" s="104"/>
      <c r="E58" s="104"/>
      <c r="F58" s="8"/>
      <c r="G58" s="63"/>
    </row>
    <row r="59" spans="2:7" x14ac:dyDescent="0.3">
      <c r="B59" s="102"/>
      <c r="C59" s="38"/>
      <c r="D59" s="104"/>
      <c r="E59" s="104"/>
      <c r="F59" s="8"/>
      <c r="G59" s="63"/>
    </row>
    <row r="60" spans="2:7" x14ac:dyDescent="0.3">
      <c r="B60" s="102"/>
      <c r="C60" s="38"/>
      <c r="D60" s="104"/>
      <c r="E60" s="104"/>
      <c r="F60" s="8"/>
      <c r="G60" s="63"/>
    </row>
    <row r="61" spans="2:7" x14ac:dyDescent="0.3">
      <c r="B61" s="102"/>
      <c r="C61" s="38"/>
      <c r="D61" s="104"/>
      <c r="E61" s="104"/>
      <c r="F61" s="8"/>
      <c r="G61" s="63"/>
    </row>
    <row r="62" spans="2:7" x14ac:dyDescent="0.3">
      <c r="B62" s="102"/>
      <c r="C62" s="38"/>
      <c r="D62" s="104"/>
      <c r="E62" s="104"/>
      <c r="F62" s="8"/>
      <c r="G62" s="63"/>
    </row>
    <row r="63" spans="2:7" x14ac:dyDescent="0.3">
      <c r="B63" s="102"/>
      <c r="C63" s="38"/>
      <c r="D63" s="104"/>
      <c r="E63" s="104"/>
      <c r="F63" s="8"/>
      <c r="G63" s="63"/>
    </row>
    <row r="64" spans="2:7" x14ac:dyDescent="0.3">
      <c r="B64" s="102"/>
      <c r="C64" s="38"/>
      <c r="D64" s="104"/>
      <c r="E64" s="104"/>
      <c r="F64" s="8"/>
      <c r="G64" s="63"/>
    </row>
    <row r="65" spans="2:7" x14ac:dyDescent="0.3">
      <c r="B65" s="102"/>
      <c r="C65" s="38"/>
      <c r="D65" s="104"/>
      <c r="E65" s="104"/>
      <c r="F65" s="8"/>
      <c r="G65" s="63"/>
    </row>
    <row r="66" spans="2:7" x14ac:dyDescent="0.3">
      <c r="B66" s="102"/>
      <c r="C66" s="38"/>
      <c r="D66" s="104"/>
      <c r="E66" s="104"/>
      <c r="F66" s="8"/>
      <c r="G66" s="63"/>
    </row>
    <row r="67" spans="2:7" x14ac:dyDescent="0.3">
      <c r="B67" s="102"/>
      <c r="C67" s="38"/>
      <c r="D67" s="104"/>
      <c r="E67" s="104"/>
      <c r="F67" s="8"/>
      <c r="G67" s="63"/>
    </row>
    <row r="68" spans="2:7" x14ac:dyDescent="0.3">
      <c r="B68" s="102"/>
      <c r="C68" s="38"/>
      <c r="D68" s="104"/>
      <c r="E68" s="104"/>
      <c r="F68" s="8"/>
      <c r="G68" s="63"/>
    </row>
    <row r="69" spans="2:7" x14ac:dyDescent="0.3">
      <c r="B69" s="102"/>
      <c r="C69" s="38"/>
      <c r="D69" s="104"/>
      <c r="E69" s="104"/>
      <c r="F69" s="8"/>
      <c r="G69" s="63"/>
    </row>
    <row r="70" spans="2:7" x14ac:dyDescent="0.3">
      <c r="B70" s="102"/>
      <c r="C70" s="38"/>
      <c r="D70" s="104"/>
      <c r="E70" s="104"/>
      <c r="F70" s="8"/>
      <c r="G70" s="63"/>
    </row>
    <row r="71" spans="2:7" x14ac:dyDescent="0.3">
      <c r="B71" s="102"/>
      <c r="C71" s="38"/>
      <c r="D71" s="104"/>
      <c r="E71" s="104"/>
      <c r="F71" s="8"/>
      <c r="G71" s="63"/>
    </row>
    <row r="72" spans="2:7" x14ac:dyDescent="0.3">
      <c r="B72" s="102"/>
      <c r="C72" s="38"/>
      <c r="D72" s="104"/>
      <c r="E72" s="104"/>
      <c r="F72" s="8"/>
      <c r="G72" s="63"/>
    </row>
    <row r="73" spans="2:7" x14ac:dyDescent="0.3">
      <c r="B73" s="102"/>
      <c r="C73" s="38"/>
      <c r="D73" s="104"/>
      <c r="E73" s="104"/>
      <c r="F73" s="8"/>
      <c r="G73" s="63"/>
    </row>
    <row r="74" spans="2:7" x14ac:dyDescent="0.3">
      <c r="B74" s="102"/>
      <c r="C74" s="38"/>
      <c r="D74" s="104"/>
      <c r="E74" s="104"/>
      <c r="F74" s="8"/>
      <c r="G74" s="63"/>
    </row>
    <row r="75" spans="2:7" x14ac:dyDescent="0.3">
      <c r="B75" s="102"/>
      <c r="C75" s="38"/>
      <c r="D75" s="104"/>
      <c r="E75" s="104"/>
      <c r="F75" s="8"/>
      <c r="G75" s="63"/>
    </row>
    <row r="76" spans="2:7" x14ac:dyDescent="0.3">
      <c r="B76" s="102"/>
      <c r="C76" s="38"/>
      <c r="D76" s="104"/>
      <c r="E76" s="104"/>
      <c r="F76" s="8"/>
      <c r="G76" s="63"/>
    </row>
    <row r="77" spans="2:7" x14ac:dyDescent="0.3">
      <c r="B77" s="102"/>
      <c r="C77" s="38"/>
      <c r="D77" s="104"/>
      <c r="E77" s="104"/>
      <c r="F77" s="8"/>
      <c r="G77" s="63"/>
    </row>
    <row r="78" spans="2:7" x14ac:dyDescent="0.3">
      <c r="B78" s="102"/>
      <c r="C78" s="38"/>
      <c r="D78" s="104"/>
      <c r="E78" s="104"/>
      <c r="F78" s="8"/>
      <c r="G78" s="63"/>
    </row>
    <row r="79" spans="2:7" x14ac:dyDescent="0.3">
      <c r="B79" s="102"/>
      <c r="C79" s="38"/>
      <c r="D79" s="104"/>
      <c r="E79" s="104"/>
      <c r="F79" s="8"/>
      <c r="G79" s="63"/>
    </row>
    <row r="80" spans="2:7" x14ac:dyDescent="0.3">
      <c r="B80" s="102"/>
      <c r="C80" s="38"/>
      <c r="D80" s="104"/>
      <c r="E80" s="104"/>
      <c r="F80" s="8"/>
      <c r="G80" s="63"/>
    </row>
    <row r="81" spans="2:7" x14ac:dyDescent="0.3">
      <c r="B81" s="102"/>
      <c r="C81" s="38"/>
      <c r="D81" s="104"/>
      <c r="E81" s="104"/>
      <c r="F81" s="8"/>
      <c r="G81" s="63"/>
    </row>
    <row r="82" spans="2:7" x14ac:dyDescent="0.3">
      <c r="B82" s="102"/>
      <c r="C82" s="38"/>
      <c r="D82" s="104"/>
      <c r="E82" s="104"/>
      <c r="F82" s="8"/>
      <c r="G82" s="57"/>
    </row>
    <row r="83" spans="2:7" x14ac:dyDescent="0.3">
      <c r="B83" s="102"/>
      <c r="C83" s="38"/>
      <c r="D83" s="104"/>
      <c r="E83" s="104"/>
      <c r="F83" s="8"/>
      <c r="G83" s="57"/>
    </row>
    <row r="84" spans="2:7" x14ac:dyDescent="0.3">
      <c r="B84" s="102"/>
      <c r="C84" s="38"/>
      <c r="D84" s="104"/>
      <c r="E84" s="104"/>
      <c r="F84" s="8"/>
      <c r="G84" s="57"/>
    </row>
    <row r="85" spans="2:7" x14ac:dyDescent="0.3">
      <c r="B85" s="102"/>
      <c r="C85" s="38"/>
      <c r="D85" s="104"/>
      <c r="E85" s="104"/>
      <c r="F85" s="8"/>
      <c r="G85" s="57"/>
    </row>
    <row r="86" spans="2:7" x14ac:dyDescent="0.3">
      <c r="B86" s="102"/>
      <c r="C86" s="38"/>
      <c r="D86" s="104"/>
      <c r="E86" s="104"/>
      <c r="F86" s="8"/>
      <c r="G86" s="57"/>
    </row>
    <row r="87" spans="2:7" x14ac:dyDescent="0.3">
      <c r="B87" s="102"/>
      <c r="C87" s="38"/>
      <c r="D87" s="104"/>
      <c r="E87" s="104"/>
      <c r="F87" s="8"/>
      <c r="G87" s="57"/>
    </row>
    <row r="88" spans="2:7" x14ac:dyDescent="0.3">
      <c r="B88" s="102"/>
      <c r="C88" s="38"/>
      <c r="D88" s="104"/>
      <c r="E88" s="104"/>
      <c r="F88" s="8"/>
      <c r="G88" s="57"/>
    </row>
    <row r="89" spans="2:7" x14ac:dyDescent="0.3">
      <c r="B89" s="102"/>
      <c r="C89" s="38"/>
      <c r="D89" s="104"/>
      <c r="E89" s="104"/>
      <c r="F89" s="8"/>
      <c r="G89" s="57"/>
    </row>
    <row r="90" spans="2:7" x14ac:dyDescent="0.3">
      <c r="B90" s="102"/>
      <c r="C90" s="38"/>
      <c r="D90" s="104"/>
      <c r="E90" s="104"/>
      <c r="F90" s="8"/>
      <c r="G90" s="57"/>
    </row>
    <row r="91" spans="2:7" x14ac:dyDescent="0.3">
      <c r="B91" s="102"/>
      <c r="C91" s="38"/>
      <c r="D91" s="104"/>
      <c r="E91" s="104"/>
      <c r="F91" s="8"/>
      <c r="G91" s="57"/>
    </row>
    <row r="92" spans="2:7" x14ac:dyDescent="0.3">
      <c r="B92" s="102"/>
      <c r="C92" s="38"/>
      <c r="D92" s="104"/>
      <c r="E92" s="104"/>
      <c r="F92" s="8"/>
      <c r="G92" s="57"/>
    </row>
    <row r="93" spans="2:7" x14ac:dyDescent="0.3">
      <c r="B93" s="102"/>
      <c r="C93" s="38"/>
      <c r="D93" s="104"/>
      <c r="E93" s="104"/>
      <c r="F93" s="8"/>
      <c r="G93" s="57"/>
    </row>
    <row r="94" spans="2:7" x14ac:dyDescent="0.3">
      <c r="B94" s="102"/>
      <c r="C94" s="38"/>
      <c r="D94" s="104"/>
      <c r="E94" s="104"/>
      <c r="F94" s="8"/>
      <c r="G94" s="57"/>
    </row>
    <row r="95" spans="2:7" x14ac:dyDescent="0.3">
      <c r="B95" s="102"/>
      <c r="C95" s="38"/>
      <c r="D95" s="104"/>
      <c r="E95" s="104"/>
      <c r="F95" s="8"/>
      <c r="G95" s="57"/>
    </row>
    <row r="96" spans="2:7" x14ac:dyDescent="0.3">
      <c r="B96" s="102"/>
      <c r="C96" s="38"/>
      <c r="D96" s="104"/>
      <c r="E96" s="104"/>
      <c r="F96" s="8"/>
      <c r="G96" s="57"/>
    </row>
    <row r="97" spans="2:7" x14ac:dyDescent="0.3">
      <c r="B97" s="102"/>
      <c r="C97" s="38"/>
      <c r="D97" s="104"/>
      <c r="E97" s="104"/>
      <c r="F97" s="8"/>
      <c r="G97" s="57"/>
    </row>
    <row r="98" spans="2:7" x14ac:dyDescent="0.3">
      <c r="B98" s="102"/>
      <c r="C98" s="38"/>
      <c r="D98" s="104"/>
      <c r="E98" s="104"/>
      <c r="F98" s="8"/>
      <c r="G98" s="57"/>
    </row>
    <row r="99" spans="2:7" x14ac:dyDescent="0.3">
      <c r="B99" s="102"/>
      <c r="C99" s="38"/>
      <c r="D99" s="104"/>
      <c r="E99" s="104"/>
      <c r="F99" s="8"/>
      <c r="G99" s="57"/>
    </row>
    <row r="100" spans="2:7" x14ac:dyDescent="0.3">
      <c r="B100" s="102"/>
      <c r="C100" s="38"/>
      <c r="D100" s="104"/>
      <c r="E100" s="104"/>
      <c r="F100" s="8"/>
      <c r="G100" s="57"/>
    </row>
    <row r="101" spans="2:7" x14ac:dyDescent="0.3">
      <c r="B101" s="102"/>
      <c r="C101" s="38"/>
      <c r="D101" s="104"/>
      <c r="E101" s="104"/>
      <c r="F101" s="8"/>
      <c r="G101" s="57"/>
    </row>
    <row r="102" spans="2:7" x14ac:dyDescent="0.3">
      <c r="B102" s="102"/>
      <c r="C102" s="38"/>
      <c r="D102" s="104"/>
      <c r="E102" s="104"/>
      <c r="F102" s="8"/>
      <c r="G102" s="57"/>
    </row>
    <row r="103" spans="2:7" x14ac:dyDescent="0.3">
      <c r="B103" s="102"/>
      <c r="C103" s="38"/>
      <c r="D103" s="104"/>
      <c r="E103" s="104"/>
      <c r="F103" s="8"/>
      <c r="G103" s="57"/>
    </row>
    <row r="104" spans="2:7" x14ac:dyDescent="0.3">
      <c r="B104" s="102"/>
      <c r="C104" s="38"/>
      <c r="D104" s="104"/>
      <c r="E104" s="104"/>
      <c r="F104" s="8"/>
      <c r="G104" s="57"/>
    </row>
    <row r="105" spans="2:7" x14ac:dyDescent="0.3">
      <c r="B105" s="102"/>
      <c r="C105" s="38"/>
      <c r="D105" s="104"/>
      <c r="E105" s="104"/>
      <c r="F105" s="8"/>
      <c r="G105" s="57"/>
    </row>
    <row r="106" spans="2:7" x14ac:dyDescent="0.3">
      <c r="B106" s="102"/>
      <c r="C106" s="38"/>
      <c r="D106" s="104"/>
      <c r="E106" s="104"/>
      <c r="F106" s="8"/>
      <c r="G106" s="57"/>
    </row>
    <row r="107" spans="2:7" x14ac:dyDescent="0.3">
      <c r="B107" s="102"/>
      <c r="C107" s="38"/>
      <c r="D107" s="104"/>
      <c r="E107" s="104"/>
      <c r="F107" s="8"/>
      <c r="G107" s="57"/>
    </row>
    <row r="108" spans="2:7" x14ac:dyDescent="0.3">
      <c r="B108" s="102"/>
      <c r="C108" s="38"/>
      <c r="D108" s="104"/>
      <c r="E108" s="104"/>
      <c r="F108" s="8"/>
      <c r="G108" s="57"/>
    </row>
    <row r="109" spans="2:7" x14ac:dyDescent="0.3">
      <c r="B109" s="102"/>
      <c r="C109" s="38"/>
      <c r="D109" s="104"/>
      <c r="E109" s="104"/>
      <c r="F109" s="8"/>
      <c r="G109" s="57"/>
    </row>
    <row r="110" spans="2:7" x14ac:dyDescent="0.3">
      <c r="B110" s="102"/>
      <c r="C110" s="38"/>
      <c r="D110" s="104"/>
      <c r="E110" s="104"/>
      <c r="F110" s="8"/>
      <c r="G110" s="57"/>
    </row>
    <row r="111" spans="2:7" x14ac:dyDescent="0.3">
      <c r="B111" s="102"/>
      <c r="C111" s="38"/>
      <c r="D111" s="104"/>
      <c r="E111" s="104"/>
      <c r="F111" s="8"/>
      <c r="G111" s="57"/>
    </row>
    <row r="112" spans="2:7" x14ac:dyDescent="0.3">
      <c r="B112" s="102"/>
      <c r="C112" s="38"/>
      <c r="D112" s="104"/>
      <c r="E112" s="104"/>
      <c r="F112" s="8"/>
      <c r="G112" s="57"/>
    </row>
    <row r="113" spans="2:7" x14ac:dyDescent="0.3">
      <c r="B113" s="102"/>
      <c r="C113" s="38"/>
      <c r="D113" s="104"/>
      <c r="E113" s="104"/>
      <c r="F113" s="8"/>
      <c r="G113" s="57"/>
    </row>
    <row r="114" spans="2:7" x14ac:dyDescent="0.3">
      <c r="B114" s="102"/>
      <c r="C114" s="38"/>
      <c r="D114" s="104"/>
      <c r="E114" s="104"/>
      <c r="F114" s="8"/>
      <c r="G114" s="57"/>
    </row>
    <row r="115" spans="2:7" x14ac:dyDescent="0.3">
      <c r="B115" s="102"/>
      <c r="C115" s="38"/>
      <c r="D115" s="104"/>
      <c r="E115" s="104"/>
      <c r="F115" s="8"/>
      <c r="G115" s="57"/>
    </row>
    <row r="116" spans="2:7" x14ac:dyDescent="0.3">
      <c r="B116" s="102"/>
      <c r="C116" s="38"/>
      <c r="D116" s="104"/>
      <c r="E116" s="104"/>
      <c r="F116" s="8"/>
      <c r="G116" s="57"/>
    </row>
    <row r="117" spans="2:7" x14ac:dyDescent="0.3">
      <c r="B117" s="102"/>
      <c r="C117" s="38"/>
      <c r="D117" s="104"/>
      <c r="E117" s="104"/>
      <c r="F117" s="8"/>
      <c r="G117" s="57"/>
    </row>
    <row r="118" spans="2:7" x14ac:dyDescent="0.3">
      <c r="B118" s="102"/>
      <c r="C118" s="38"/>
      <c r="D118" s="104"/>
      <c r="E118" s="104"/>
      <c r="F118" s="8"/>
      <c r="G118" s="57"/>
    </row>
    <row r="119" spans="2:7" x14ac:dyDescent="0.3">
      <c r="B119" s="102"/>
      <c r="C119" s="38"/>
      <c r="D119" s="104"/>
      <c r="E119" s="104"/>
      <c r="F119" s="8"/>
      <c r="G119" s="57"/>
    </row>
    <row r="120" spans="2:7" x14ac:dyDescent="0.3">
      <c r="B120" s="102"/>
      <c r="C120" s="38"/>
      <c r="D120" s="104"/>
      <c r="E120" s="104"/>
      <c r="F120" s="8"/>
      <c r="G120" s="57"/>
    </row>
    <row r="121" spans="2:7" x14ac:dyDescent="0.3">
      <c r="B121" s="102"/>
      <c r="C121" s="38"/>
      <c r="D121" s="104"/>
      <c r="E121" s="104"/>
      <c r="F121" s="8"/>
      <c r="G121" s="57"/>
    </row>
    <row r="122" spans="2:7" x14ac:dyDescent="0.3">
      <c r="B122" s="102"/>
      <c r="C122" s="38"/>
      <c r="D122" s="104"/>
      <c r="E122" s="104"/>
      <c r="F122" s="8"/>
      <c r="G122" s="57"/>
    </row>
    <row r="123" spans="2:7" x14ac:dyDescent="0.3">
      <c r="B123" s="102"/>
      <c r="C123" s="38"/>
      <c r="D123" s="104"/>
      <c r="E123" s="104"/>
      <c r="F123" s="8"/>
      <c r="G123" s="57"/>
    </row>
    <row r="124" spans="2:7" x14ac:dyDescent="0.3">
      <c r="B124" s="102"/>
      <c r="C124" s="38"/>
      <c r="D124" s="104"/>
      <c r="E124" s="104"/>
      <c r="F124" s="8"/>
      <c r="G124" s="57"/>
    </row>
    <row r="125" spans="2:7" x14ac:dyDescent="0.3">
      <c r="B125" s="102"/>
      <c r="C125" s="38"/>
      <c r="D125" s="104"/>
      <c r="E125" s="104"/>
      <c r="F125" s="8"/>
      <c r="G125" s="57"/>
    </row>
    <row r="126" spans="2:7" x14ac:dyDescent="0.3">
      <c r="B126" s="102"/>
      <c r="C126" s="38"/>
      <c r="D126" s="104"/>
      <c r="E126" s="104"/>
      <c r="F126" s="8"/>
      <c r="G126" s="57"/>
    </row>
    <row r="127" spans="2:7" x14ac:dyDescent="0.3">
      <c r="B127" s="102"/>
      <c r="C127" s="38"/>
      <c r="D127" s="104"/>
      <c r="E127" s="104"/>
      <c r="F127" s="8"/>
      <c r="G127" s="57"/>
    </row>
    <row r="128" spans="2:7" x14ac:dyDescent="0.3">
      <c r="B128" s="102"/>
      <c r="C128" s="38"/>
      <c r="D128" s="104"/>
      <c r="E128" s="104"/>
      <c r="F128" s="8"/>
      <c r="G128" s="57"/>
    </row>
    <row r="129" spans="2:7" x14ac:dyDescent="0.3">
      <c r="B129" s="102"/>
      <c r="C129" s="38"/>
      <c r="D129" s="104"/>
      <c r="E129" s="104"/>
      <c r="F129" s="8"/>
      <c r="G129" s="57"/>
    </row>
    <row r="130" spans="2:7" x14ac:dyDescent="0.3">
      <c r="B130" s="102"/>
      <c r="C130" s="38"/>
      <c r="D130" s="3"/>
      <c r="E130" s="3"/>
      <c r="F130" s="8"/>
      <c r="G130" s="57"/>
    </row>
    <row r="131" spans="2:7" ht="15" thickBot="1" x14ac:dyDescent="0.35">
      <c r="B131" s="58"/>
      <c r="C131" s="37"/>
      <c r="D131" s="37"/>
      <c r="E131" s="37"/>
      <c r="F131" s="59"/>
      <c r="G131" s="60"/>
    </row>
  </sheetData>
  <autoFilter ref="B6:G6" xr:uid="{D2A1A0AC-2205-474B-9E2B-49291F5FCCEC}"/>
  <mergeCells count="1">
    <mergeCell ref="D5:E5"/>
  </mergeCells>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4E5C-D732-40EA-BB03-7B251965E916}">
  <sheetPr>
    <tabColor theme="5" tint="0.59999389629810485"/>
  </sheetPr>
  <dimension ref="A1:AM358"/>
  <sheetViews>
    <sheetView zoomScaleNormal="100" workbookViewId="0">
      <selection activeCell="C9" sqref="C9"/>
    </sheetView>
  </sheetViews>
  <sheetFormatPr defaultColWidth="11.5546875" defaultRowHeight="14.4" x14ac:dyDescent="0.3"/>
  <cols>
    <col min="1" max="1" width="3.88671875" style="7" customWidth="1"/>
    <col min="2" max="2" width="12.33203125" style="26" customWidth="1"/>
    <col min="3" max="3" width="38.77734375" style="2" bestFit="1" customWidth="1"/>
    <col min="4" max="4" width="11.5546875" style="31"/>
    <col min="5" max="5" width="12.44140625" style="31" customWidth="1"/>
    <col min="6" max="6" width="9.5546875" style="2" customWidth="1"/>
    <col min="7" max="7" width="16.109375" style="24" customWidth="1"/>
    <col min="8" max="8" width="15.88671875" style="19" bestFit="1" customWidth="1"/>
    <col min="9" max="9" width="8.6640625" style="31" customWidth="1"/>
    <col min="10" max="39" width="11.5546875" style="7"/>
  </cols>
  <sheetData>
    <row r="1" spans="1:39" s="7" customFormat="1" ht="23.4" customHeight="1" x14ac:dyDescent="0.3">
      <c r="A1" s="9"/>
      <c r="B1" s="25"/>
      <c r="C1" s="12"/>
      <c r="D1" s="12"/>
      <c r="E1" s="12"/>
      <c r="F1" s="12"/>
      <c r="G1" s="20"/>
      <c r="H1" s="16"/>
      <c r="I1" s="12"/>
      <c r="J1" s="9"/>
      <c r="K1" s="10"/>
      <c r="L1" s="10"/>
      <c r="M1" s="10"/>
      <c r="N1" s="10"/>
      <c r="O1" s="10"/>
      <c r="P1" s="10"/>
      <c r="Q1" s="10"/>
      <c r="R1" s="10"/>
      <c r="S1" s="10"/>
      <c r="T1" s="10"/>
      <c r="U1" s="10"/>
      <c r="V1" s="10"/>
      <c r="W1" s="10"/>
      <c r="X1" s="10"/>
      <c r="Y1" s="10"/>
      <c r="Z1" s="10"/>
      <c r="AA1" s="10"/>
      <c r="AB1" s="10"/>
      <c r="AC1" s="10"/>
      <c r="AD1" s="10"/>
      <c r="AE1" s="10"/>
      <c r="AF1" s="10"/>
    </row>
    <row r="2" spans="1:39" s="7" customFormat="1" ht="19.8" customHeight="1" thickBot="1" x14ac:dyDescent="0.35">
      <c r="A2" s="6"/>
      <c r="B2" s="111" t="s">
        <v>9</v>
      </c>
      <c r="C2" s="12"/>
      <c r="D2" s="27"/>
      <c r="E2" s="107"/>
      <c r="F2" s="141"/>
      <c r="G2" s="141"/>
      <c r="H2" s="109" t="s">
        <v>17</v>
      </c>
      <c r="I2" s="12"/>
      <c r="K2" s="10"/>
      <c r="L2" s="10"/>
      <c r="M2" s="10"/>
      <c r="N2" s="10"/>
      <c r="O2" s="10"/>
      <c r="P2" s="10"/>
      <c r="Q2" s="10"/>
      <c r="R2" s="10"/>
      <c r="S2" s="10"/>
      <c r="T2" s="10"/>
      <c r="U2" s="10"/>
      <c r="V2" s="10"/>
      <c r="W2" s="10"/>
      <c r="X2" s="10"/>
      <c r="Y2" s="10"/>
      <c r="Z2" s="10"/>
      <c r="AA2" s="10"/>
      <c r="AB2" s="10"/>
      <c r="AC2" s="10"/>
      <c r="AD2" s="10"/>
      <c r="AE2" s="10"/>
      <c r="AF2" s="10"/>
    </row>
    <row r="3" spans="1:39" s="7" customFormat="1" ht="28.2" customHeight="1" thickBot="1" x14ac:dyDescent="0.35">
      <c r="A3" s="6"/>
      <c r="B3" s="142"/>
      <c r="C3" s="143"/>
      <c r="D3" s="144"/>
      <c r="F3" s="28"/>
      <c r="G3" s="21"/>
      <c r="H3" s="145">
        <f>SUM(H7:H298)</f>
        <v>0</v>
      </c>
      <c r="I3" s="28"/>
      <c r="J3" s="6"/>
    </row>
    <row r="4" spans="1:39" s="7" customFormat="1" ht="11.4" customHeight="1" x14ac:dyDescent="0.3">
      <c r="A4" s="6"/>
      <c r="B4" s="52"/>
      <c r="C4" s="52"/>
      <c r="D4" s="52"/>
      <c r="E4" s="28"/>
      <c r="F4" s="28"/>
      <c r="G4" s="21"/>
      <c r="H4" s="146"/>
      <c r="I4" s="28"/>
      <c r="J4" s="6"/>
    </row>
    <row r="5" spans="1:39" s="7" customFormat="1" ht="16.8" customHeight="1" thickBot="1" x14ac:dyDescent="0.35">
      <c r="A5" s="6"/>
      <c r="B5" s="108" t="s">
        <v>23</v>
      </c>
      <c r="C5" s="77" t="s">
        <v>19</v>
      </c>
      <c r="D5" s="28"/>
      <c r="E5" s="28"/>
      <c r="F5" s="148" t="s">
        <v>19</v>
      </c>
      <c r="G5" s="149"/>
      <c r="H5" s="147"/>
      <c r="I5" s="28"/>
      <c r="J5" s="6"/>
    </row>
    <row r="6" spans="1:39" s="15" customFormat="1" ht="43.2" customHeight="1" thickBot="1" x14ac:dyDescent="0.35">
      <c r="A6" s="13"/>
      <c r="B6" s="99" t="s">
        <v>0</v>
      </c>
      <c r="C6" s="78" t="s">
        <v>1</v>
      </c>
      <c r="D6" s="112" t="s">
        <v>3</v>
      </c>
      <c r="E6" s="112" t="s">
        <v>6</v>
      </c>
      <c r="F6" s="78" t="s">
        <v>2</v>
      </c>
      <c r="G6" s="82" t="s">
        <v>5</v>
      </c>
      <c r="H6" s="85" t="s">
        <v>4</v>
      </c>
      <c r="I6" s="113" t="s">
        <v>7</v>
      </c>
      <c r="J6" s="13"/>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ht="15" customHeight="1" x14ac:dyDescent="0.3">
      <c r="A7" s="6"/>
      <c r="B7" s="73"/>
      <c r="C7" s="79" t="str">
        <f>IF(B7=0,"-", IFERROR(INDEX(Database!$C$4:$C$200,MATCH($B7,Database!$B$4:$B$200,0),MATCH(C$6,Database!$C$3:$C$3,0)),"No data in the database"))</f>
        <v>-</v>
      </c>
      <c r="D7" s="88"/>
      <c r="E7" s="89"/>
      <c r="F7" s="79" t="str">
        <f>IF(B7=0,"-", IFERROR(INDEX(Database!$D$4:$D$200,MATCH($B7,Database!$B$4:$B$200,0),MATCH(F$6,Database!$D$3:$D$3,0)),0))</f>
        <v>-</v>
      </c>
      <c r="G7" s="83" t="str">
        <f>IF(B7=0,"-", IFERROR(INDEX(Database!$E$4:$E$200,MATCH($B7,Database!$B$4:$B$200,0),MATCH(G$6,Database!$E$3:$E$3,0)),"No data"))</f>
        <v>-</v>
      </c>
      <c r="H7" s="86" t="str">
        <f>IFERROR(E7*G7, "-")</f>
        <v>-</v>
      </c>
      <c r="I7" s="96"/>
      <c r="J7" s="6"/>
    </row>
    <row r="8" spans="1:39" ht="15" customHeight="1" x14ac:dyDescent="0.3">
      <c r="A8" s="6"/>
      <c r="B8" s="74"/>
      <c r="C8" s="79" t="str">
        <f>IF(B8=0,"-", IFERROR(INDEX(Database!$C$4:$C$200,MATCH($B8,Database!$B$4:$B$200,0),MATCH(C$6,Database!$C$3:$C$3,0)),"No data in the database"))</f>
        <v>-</v>
      </c>
      <c r="D8" s="90"/>
      <c r="E8" s="91"/>
      <c r="F8" s="79" t="str">
        <f>IF(B8=0,"-", IFERROR(INDEX(Database!$D$4:$D$200,MATCH($B8,Database!$B$4:$B$200,0),MATCH(F$6,Database!$D$3:$D$3,0)),0))</f>
        <v>-</v>
      </c>
      <c r="G8" s="83" t="str">
        <f>IF(B8=0,"-", IFERROR(INDEX(Database!$E$4:$E$200,MATCH($B8,Database!$B$4:$B$200,0),MATCH(G$6,Database!$E$3:$E$3,0)),"No data"))</f>
        <v>-</v>
      </c>
      <c r="H8" s="86" t="str">
        <f t="shared" ref="H8:H71" si="0">IFERROR(E8*G8, "-")</f>
        <v>-</v>
      </c>
      <c r="I8" s="71"/>
      <c r="J8" s="6"/>
    </row>
    <row r="9" spans="1:39" ht="15" customHeight="1" x14ac:dyDescent="0.3">
      <c r="A9" s="6"/>
      <c r="B9" s="74"/>
      <c r="C9" s="79" t="str">
        <f>IF(B9=0,"-", IFERROR(INDEX(Database!$C$4:$C$200,MATCH($B9,Database!$B$4:$B$200,0),MATCH(C$6,Database!$C$3:$C$3,0)),"No data in the database"))</f>
        <v>-</v>
      </c>
      <c r="D9" s="92"/>
      <c r="E9" s="93"/>
      <c r="F9" s="79" t="str">
        <f>IF(B9=0,"-", IFERROR(INDEX(Database!$D$4:$D$200,MATCH($B9,Database!$B$4:$B$200,0),MATCH(F$6,Database!$D$3:$D$3,0)),0))</f>
        <v>-</v>
      </c>
      <c r="G9" s="83" t="str">
        <f>IF(B9=0,"-", IFERROR(INDEX(Database!$E$4:$E$200,MATCH($B9,Database!$B$4:$B$200,0),MATCH(G$6,Database!$E$3:$E$3,0)),"No data"))</f>
        <v>-</v>
      </c>
      <c r="H9" s="86" t="str">
        <f t="shared" si="0"/>
        <v>-</v>
      </c>
      <c r="I9" s="71"/>
      <c r="J9" s="6"/>
    </row>
    <row r="10" spans="1:39" ht="15" customHeight="1" x14ac:dyDescent="0.3">
      <c r="A10" s="6"/>
      <c r="B10" s="74"/>
      <c r="C10" s="79" t="str">
        <f>IF(B10=0,"-", IFERROR(INDEX(Database!$C$4:$C$200,MATCH($B10,Database!$B$4:$B$200,0),MATCH(C$6,Database!$C$3:$C$3,0)),"No data in the database"))</f>
        <v>-</v>
      </c>
      <c r="D10" s="92"/>
      <c r="E10" s="93"/>
      <c r="F10" s="79" t="str">
        <f>IF(B10=0,"-", IFERROR(INDEX(Database!$D$4:$D$200,MATCH($B10,Database!$B$4:$B$200,0),MATCH(F$6,Database!$D$3:$D$3,0)),0))</f>
        <v>-</v>
      </c>
      <c r="G10" s="83" t="str">
        <f>IF(B10=0,"-", IFERROR(INDEX(Database!$E$4:$E$200,MATCH($B10,Database!$B$4:$B$200,0),MATCH(G$6,Database!$E$3:$E$3,0)),"No data"))</f>
        <v>-</v>
      </c>
      <c r="H10" s="86" t="str">
        <f t="shared" si="0"/>
        <v>-</v>
      </c>
      <c r="I10" s="71"/>
      <c r="J10" s="6"/>
    </row>
    <row r="11" spans="1:39" ht="15" customHeight="1" x14ac:dyDescent="0.3">
      <c r="A11" s="6"/>
      <c r="B11" s="74"/>
      <c r="C11" s="79" t="str">
        <f>IF(B11=0,"-", IFERROR(INDEX(Database!$C$4:$C$200,MATCH($B11,Database!$B$4:$B$200,0),MATCH(C$6,Database!$C$3:$C$3,0)),"No data in the database"))</f>
        <v>-</v>
      </c>
      <c r="D11" s="92"/>
      <c r="E11" s="93"/>
      <c r="F11" s="79" t="str">
        <f>IF(B11=0,"-", IFERROR(INDEX(Database!$D$4:$D$200,MATCH($B11,Database!$B$4:$B$200,0),MATCH(F$6,Database!$D$3:$D$3,0)),0))</f>
        <v>-</v>
      </c>
      <c r="G11" s="83" t="str">
        <f>IF(B11=0,"-", IFERROR(INDEX(Database!$E$4:$E$200,MATCH($B11,Database!$B$4:$B$200,0),MATCH(G$6,Database!$E$3:$E$3,0)),"No data"))</f>
        <v>-</v>
      </c>
      <c r="H11" s="86" t="str">
        <f t="shared" si="0"/>
        <v>-</v>
      </c>
      <c r="I11" s="71"/>
      <c r="J11" s="6"/>
    </row>
    <row r="12" spans="1:39" ht="15" customHeight="1" x14ac:dyDescent="0.3">
      <c r="A12" s="6"/>
      <c r="B12" s="74"/>
      <c r="C12" s="79" t="str">
        <f>IF(B12=0,"-", IFERROR(INDEX(Database!$C$4:$C$200,MATCH($B12,Database!$B$4:$B$200,0),MATCH(C$6,Database!$C$3:$C$3,0)),"No data in the database"))</f>
        <v>-</v>
      </c>
      <c r="D12" s="92"/>
      <c r="E12" s="93"/>
      <c r="F12" s="79" t="str">
        <f>IF(B12=0,"-", IFERROR(INDEX(Database!$D$4:$D$200,MATCH($B12,Database!$B$4:$B$200,0),MATCH(F$6,Database!$D$3:$D$3,0)),0))</f>
        <v>-</v>
      </c>
      <c r="G12" s="83" t="str">
        <f>IF(B12=0,"-", IFERROR(INDEX(Database!$E$4:$E$200,MATCH($B12,Database!$B$4:$B$200,0),MATCH(G$6,Database!$E$3:$E$3,0)),"No data"))</f>
        <v>-</v>
      </c>
      <c r="H12" s="86" t="str">
        <f t="shared" si="0"/>
        <v>-</v>
      </c>
      <c r="I12" s="71"/>
      <c r="J12" s="6"/>
    </row>
    <row r="13" spans="1:39" ht="15" customHeight="1" x14ac:dyDescent="0.3">
      <c r="A13" s="6"/>
      <c r="B13" s="74"/>
      <c r="C13" s="79" t="str">
        <f>IF(B13=0,"-", IFERROR(INDEX(Database!$C$4:$C$200,MATCH($B13,Database!$B$4:$B$200,0),MATCH(C$6,Database!$C$3:$C$3,0)),"No data in the database"))</f>
        <v>-</v>
      </c>
      <c r="D13" s="92"/>
      <c r="E13" s="93"/>
      <c r="F13" s="79" t="str">
        <f>IF(B13=0,"-", IFERROR(INDEX(Database!$D$4:$D$200,MATCH($B13,Database!$B$4:$B$200,0),MATCH(F$6,Database!$D$3:$D$3,0)),0))</f>
        <v>-</v>
      </c>
      <c r="G13" s="83" t="str">
        <f>IF(B13=0,"-", IFERROR(INDEX(Database!$E$4:$E$200,MATCH($B13,Database!$B$4:$B$200,0),MATCH(G$6,Database!$E$3:$E$3,0)),"No data"))</f>
        <v>-</v>
      </c>
      <c r="H13" s="86" t="str">
        <f t="shared" si="0"/>
        <v>-</v>
      </c>
      <c r="I13" s="71"/>
      <c r="J13" s="6"/>
    </row>
    <row r="14" spans="1:39" ht="15" customHeight="1" x14ac:dyDescent="0.3">
      <c r="A14" s="6"/>
      <c r="B14" s="74"/>
      <c r="C14" s="79" t="str">
        <f>IF(B14=0,"-", IFERROR(INDEX(Database!$C$4:$C$200,MATCH($B14,Database!$B$4:$B$200,0),MATCH(C$6,Database!$C$3:$C$3,0)),"No data in the database"))</f>
        <v>-</v>
      </c>
      <c r="D14" s="92"/>
      <c r="E14" s="93"/>
      <c r="F14" s="79" t="str">
        <f>IF(B14=0,"-", IFERROR(INDEX(Database!$D$4:$D$200,MATCH($B14,Database!$B$4:$B$200,0),MATCH(F$6,Database!$D$3:$D$3,0)),0))</f>
        <v>-</v>
      </c>
      <c r="G14" s="83" t="str">
        <f>IF(B14=0,"-", IFERROR(INDEX(Database!$E$4:$E$200,MATCH($B14,Database!$B$4:$B$200,0),MATCH(G$6,Database!$E$3:$E$3,0)),"No data"))</f>
        <v>-</v>
      </c>
      <c r="H14" s="86" t="str">
        <f t="shared" si="0"/>
        <v>-</v>
      </c>
      <c r="I14" s="71"/>
      <c r="J14" s="6"/>
    </row>
    <row r="15" spans="1:39" ht="15" customHeight="1" x14ac:dyDescent="0.3">
      <c r="A15" s="6"/>
      <c r="B15" s="74"/>
      <c r="C15" s="79" t="str">
        <f>IF(B15=0,"-", IFERROR(INDEX(Database!$C$4:$C$200,MATCH($B15,Database!$B$4:$B$200,0),MATCH(C$6,Database!$C$3:$C$3,0)),"No data in the database"))</f>
        <v>-</v>
      </c>
      <c r="D15" s="92"/>
      <c r="E15" s="93"/>
      <c r="F15" s="79" t="str">
        <f>IF(B15=0,"-", IFERROR(INDEX(Database!$D$4:$D$200,MATCH($B15,Database!$B$4:$B$200,0),MATCH(F$6,Database!$D$3:$D$3,0)),0))</f>
        <v>-</v>
      </c>
      <c r="G15" s="83" t="str">
        <f>IF(B15=0,"-", IFERROR(INDEX(Database!$E$4:$E$200,MATCH($B15,Database!$B$4:$B$200,0),MATCH(G$6,Database!$E$3:$E$3,0)),"No data"))</f>
        <v>-</v>
      </c>
      <c r="H15" s="86" t="str">
        <f t="shared" si="0"/>
        <v>-</v>
      </c>
      <c r="I15" s="71"/>
      <c r="J15" s="6"/>
    </row>
    <row r="16" spans="1:39" ht="15" customHeight="1" x14ac:dyDescent="0.3">
      <c r="A16" s="6"/>
      <c r="B16" s="74"/>
      <c r="C16" s="79" t="str">
        <f>IF(B16=0,"-", IFERROR(INDEX(Database!$C$4:$C$200,MATCH($B16,Database!$B$4:$B$200,0),MATCH(C$6,Database!$C$3:$C$3,0)),"No data in the database"))</f>
        <v>-</v>
      </c>
      <c r="D16" s="92"/>
      <c r="E16" s="93"/>
      <c r="F16" s="79" t="str">
        <f>IF(B16=0,"-", IFERROR(INDEX(Database!$D$4:$D$200,MATCH($B16,Database!$B$4:$B$200,0),MATCH(F$6,Database!$D$3:$D$3,0)),0))</f>
        <v>-</v>
      </c>
      <c r="G16" s="83" t="str">
        <f>IF(B16=0,"-", IFERROR(INDEX(Database!$E$4:$E$200,MATCH($B16,Database!$B$4:$B$200,0),MATCH(G$6,Database!$E$3:$E$3,0)),"No data"))</f>
        <v>-</v>
      </c>
      <c r="H16" s="86" t="str">
        <f t="shared" si="0"/>
        <v>-</v>
      </c>
      <c r="I16" s="71"/>
      <c r="J16" s="6"/>
    </row>
    <row r="17" spans="1:10" ht="15" customHeight="1" x14ac:dyDescent="0.3">
      <c r="A17" s="6"/>
      <c r="B17" s="74"/>
      <c r="C17" s="79" t="str">
        <f>IF(B17=0,"-", IFERROR(INDEX(Database!$C$4:$C$200,MATCH($B17,Database!$B$4:$B$200,0),MATCH(C$6,Database!$C$3:$C$3,0)),"No data in the database"))</f>
        <v>-</v>
      </c>
      <c r="D17" s="92"/>
      <c r="E17" s="93"/>
      <c r="F17" s="79" t="str">
        <f>IF(B17=0,"-", IFERROR(INDEX(Database!$D$4:$D$200,MATCH($B17,Database!$B$4:$B$200,0),MATCH(F$6,Database!$D$3:$D$3,0)),0))</f>
        <v>-</v>
      </c>
      <c r="G17" s="83" t="str">
        <f>IF(B17=0,"-", IFERROR(INDEX(Database!$E$4:$E$200,MATCH($B17,Database!$B$4:$B$200,0),MATCH(G$6,Database!$E$3:$E$3,0)),"No data"))</f>
        <v>-</v>
      </c>
      <c r="H17" s="86" t="str">
        <f t="shared" si="0"/>
        <v>-</v>
      </c>
      <c r="I17" s="71"/>
      <c r="J17" s="6"/>
    </row>
    <row r="18" spans="1:10" ht="15" customHeight="1" x14ac:dyDescent="0.3">
      <c r="A18" s="6"/>
      <c r="B18" s="74"/>
      <c r="C18" s="79" t="str">
        <f>IF(B18=0,"-", IFERROR(INDEX(Database!$C$4:$C$200,MATCH($B18,Database!$B$4:$B$200,0),MATCH(C$6,Database!$C$3:$C$3,0)),"No data in the database"))</f>
        <v>-</v>
      </c>
      <c r="D18" s="92"/>
      <c r="E18" s="94"/>
      <c r="F18" s="79" t="str">
        <f>IF(B18=0,"-", IFERROR(INDEX(Database!$D$4:$D$200,MATCH($B18,Database!$B$4:$B$200,0),MATCH(F$6,Database!$D$3:$D$3,0)),0))</f>
        <v>-</v>
      </c>
      <c r="G18" s="83" t="str">
        <f>IF(B18=0,"-", IFERROR(INDEX(Database!$E$4:$E$200,MATCH($B18,Database!$B$4:$B$200,0),MATCH(G$6,Database!$E$3:$E$3,0)),"No data"))</f>
        <v>-</v>
      </c>
      <c r="H18" s="86" t="str">
        <f t="shared" si="0"/>
        <v>-</v>
      </c>
      <c r="I18" s="71"/>
      <c r="J18" s="6"/>
    </row>
    <row r="19" spans="1:10" ht="15" customHeight="1" x14ac:dyDescent="0.3">
      <c r="A19" s="6"/>
      <c r="B19" s="74"/>
      <c r="C19" s="79" t="str">
        <f>IF(B19=0,"-", IFERROR(INDEX(Database!$C$4:$C$200,MATCH($B19,Database!$B$4:$B$200,0),MATCH(C$6,Database!$C$3:$C$3,0)),"No data in the database"))</f>
        <v>-</v>
      </c>
      <c r="D19" s="92"/>
      <c r="E19" s="94"/>
      <c r="F19" s="79" t="str">
        <f>IF(B19=0,"-", IFERROR(INDEX(Database!$D$4:$D$200,MATCH($B19,Database!$B$4:$B$200,0),MATCH(F$6,Database!$D$3:$D$3,0)),0))</f>
        <v>-</v>
      </c>
      <c r="G19" s="83" t="str">
        <f>IF(B19=0,"-", IFERROR(INDEX(Database!$E$4:$E$200,MATCH($B19,Database!$B$4:$B$200,0),MATCH(G$6,Database!$E$3:$E$3,0)),"No data"))</f>
        <v>-</v>
      </c>
      <c r="H19" s="86" t="str">
        <f t="shared" si="0"/>
        <v>-</v>
      </c>
      <c r="I19" s="71"/>
      <c r="J19" s="6"/>
    </row>
    <row r="20" spans="1:10" ht="15" customHeight="1" x14ac:dyDescent="0.3">
      <c r="A20" s="6"/>
      <c r="B20" s="74"/>
      <c r="C20" s="79" t="str">
        <f>IF(B20=0,"-", IFERROR(INDEX(Database!$C$4:$C$200,MATCH($B20,Database!$B$4:$B$200,0),MATCH(C$6,Database!$C$3:$C$3,0)),"No data in the database"))</f>
        <v>-</v>
      </c>
      <c r="D20" s="92"/>
      <c r="E20" s="94"/>
      <c r="F20" s="79" t="str">
        <f>IF(B20=0,"-", IFERROR(INDEX(Database!$D$4:$D$200,MATCH($B20,Database!$B$4:$B$200,0),MATCH(F$6,Database!$D$3:$D$3,0)),0))</f>
        <v>-</v>
      </c>
      <c r="G20" s="83" t="str">
        <f>IF(B20=0,"-", IFERROR(INDEX(Database!$E$4:$E$200,MATCH($B20,Database!$B$4:$B$200,0),MATCH(G$6,Database!$E$3:$E$3,0)),"No data"))</f>
        <v>-</v>
      </c>
      <c r="H20" s="86" t="str">
        <f t="shared" si="0"/>
        <v>-</v>
      </c>
      <c r="I20" s="71"/>
      <c r="J20" s="6"/>
    </row>
    <row r="21" spans="1:10" ht="15" customHeight="1" x14ac:dyDescent="0.3">
      <c r="A21" s="6"/>
      <c r="B21" s="74"/>
      <c r="C21" s="79" t="str">
        <f>IF(B21=0,"-", IFERROR(INDEX(Database!$C$4:$C$200,MATCH($B21,Database!$B$4:$B$200,0),MATCH(C$6,Database!$C$3:$C$3,0)),"No data in the database"))</f>
        <v>-</v>
      </c>
      <c r="D21" s="92"/>
      <c r="E21" s="94"/>
      <c r="F21" s="79" t="str">
        <f>IF(B21=0,"-", IFERROR(INDEX(Database!$D$4:$D$200,MATCH($B21,Database!$B$4:$B$200,0),MATCH(F$6,Database!$D$3:$D$3,0)),0))</f>
        <v>-</v>
      </c>
      <c r="G21" s="83" t="str">
        <f>IF(B21=0,"-", IFERROR(INDEX(Database!$E$4:$E$200,MATCH($B21,Database!$B$4:$B$200,0),MATCH(G$6,Database!$E$3:$E$3,0)),"No data"))</f>
        <v>-</v>
      </c>
      <c r="H21" s="86" t="str">
        <f t="shared" si="0"/>
        <v>-</v>
      </c>
      <c r="I21" s="71"/>
      <c r="J21" s="6"/>
    </row>
    <row r="22" spans="1:10" ht="15" customHeight="1" x14ac:dyDescent="0.3">
      <c r="A22" s="6"/>
      <c r="B22" s="74"/>
      <c r="C22" s="79" t="str">
        <f>IF(B22=0,"-", IFERROR(INDEX(Database!$C$4:$C$200,MATCH($B22,Database!$B$4:$B$200,0),MATCH(C$6,Database!$C$3:$C$3,0)),"No data in the database"))</f>
        <v>-</v>
      </c>
      <c r="D22" s="92"/>
      <c r="E22" s="94"/>
      <c r="F22" s="79" t="str">
        <f>IF(B22=0,"-", IFERROR(INDEX(Database!$D$4:$D$200,MATCH($B22,Database!$B$4:$B$200,0),MATCH(F$6,Database!$D$3:$D$3,0)),0))</f>
        <v>-</v>
      </c>
      <c r="G22" s="83" t="str">
        <f>IF(B22=0,"-", IFERROR(INDEX(Database!$E$4:$E$200,MATCH($B22,Database!$B$4:$B$200,0),MATCH(G$6,Database!$E$3:$E$3,0)),"No data"))</f>
        <v>-</v>
      </c>
      <c r="H22" s="86" t="str">
        <f t="shared" si="0"/>
        <v>-</v>
      </c>
      <c r="I22" s="71"/>
      <c r="J22" s="6"/>
    </row>
    <row r="23" spans="1:10" ht="15" customHeight="1" x14ac:dyDescent="0.3">
      <c r="A23" s="6"/>
      <c r="B23" s="74"/>
      <c r="C23" s="79" t="str">
        <f>IF(B23=0,"-", IFERROR(INDEX(Database!$C$4:$C$200,MATCH($B23,Database!$B$4:$B$200,0),MATCH(C$6,Database!$C$3:$C$3,0)),"No data in the database"))</f>
        <v>-</v>
      </c>
      <c r="D23" s="92"/>
      <c r="E23" s="94"/>
      <c r="F23" s="79" t="str">
        <f>IF(B23=0,"-", IFERROR(INDEX(Database!$D$4:$D$200,MATCH($B23,Database!$B$4:$B$200,0),MATCH(F$6,Database!$D$3:$D$3,0)),0))</f>
        <v>-</v>
      </c>
      <c r="G23" s="83" t="str">
        <f>IF(B23=0,"-", IFERROR(INDEX(Database!$E$4:$E$200,MATCH($B23,Database!$B$4:$B$200,0),MATCH(G$6,Database!$E$3:$E$3,0)),"No data"))</f>
        <v>-</v>
      </c>
      <c r="H23" s="86" t="str">
        <f t="shared" si="0"/>
        <v>-</v>
      </c>
      <c r="I23" s="71"/>
      <c r="J23" s="6"/>
    </row>
    <row r="24" spans="1:10" ht="15" customHeight="1" x14ac:dyDescent="0.3">
      <c r="A24" s="6"/>
      <c r="B24" s="74"/>
      <c r="C24" s="79" t="str">
        <f>IF(B24=0,"-", IFERROR(INDEX(Database!$C$4:$C$200,MATCH($B24,Database!$B$4:$B$200,0),MATCH(C$6,Database!$C$3:$C$3,0)),"No data in the database"))</f>
        <v>-</v>
      </c>
      <c r="D24" s="92"/>
      <c r="E24" s="94"/>
      <c r="F24" s="79" t="str">
        <f>IF(B24=0,"-", IFERROR(INDEX(Database!$D$4:$D$200,MATCH($B24,Database!$B$4:$B$200,0),MATCH(F$6,Database!$D$3:$D$3,0)),0))</f>
        <v>-</v>
      </c>
      <c r="G24" s="83" t="str">
        <f>IF(B24=0,"-", IFERROR(INDEX(Database!$E$4:$E$200,MATCH($B24,Database!$B$4:$B$200,0),MATCH(G$6,Database!$E$3:$E$3,0)),"No data"))</f>
        <v>-</v>
      </c>
      <c r="H24" s="86" t="str">
        <f t="shared" si="0"/>
        <v>-</v>
      </c>
      <c r="I24" s="71"/>
      <c r="J24" s="6"/>
    </row>
    <row r="25" spans="1:10" ht="15" customHeight="1" x14ac:dyDescent="0.3">
      <c r="A25" s="6"/>
      <c r="B25" s="74"/>
      <c r="C25" s="79" t="str">
        <f>IF(B25=0,"-", IFERROR(INDEX(Database!$C$4:$C$200,MATCH($B25,Database!$B$4:$B$200,0),MATCH(C$6,Database!$C$3:$C$3,0)),"No data in the database"))</f>
        <v>-</v>
      </c>
      <c r="D25" s="92"/>
      <c r="E25" s="94"/>
      <c r="F25" s="79" t="str">
        <f>IF(B25=0,"-", IFERROR(INDEX(Database!$D$4:$D$200,MATCH($B25,Database!$B$4:$B$200,0),MATCH(F$6,Database!$D$3:$D$3,0)),0))</f>
        <v>-</v>
      </c>
      <c r="G25" s="83" t="str">
        <f>IF(B25=0,"-", IFERROR(INDEX(Database!$E$4:$E$200,MATCH($B25,Database!$B$4:$B$200,0),MATCH(G$6,Database!$E$3:$E$3,0)),"No data"))</f>
        <v>-</v>
      </c>
      <c r="H25" s="86" t="str">
        <f t="shared" si="0"/>
        <v>-</v>
      </c>
      <c r="I25" s="71"/>
      <c r="J25" s="6"/>
    </row>
    <row r="26" spans="1:10" ht="15" customHeight="1" x14ac:dyDescent="0.3">
      <c r="A26" s="6"/>
      <c r="B26" s="75"/>
      <c r="C26" s="79" t="str">
        <f>IF(B26=0,"-", IFERROR(INDEX(Database!$C$4:$C$200,MATCH($B26,Database!$B$4:$B$200,0),MATCH(C$6,Database!$C$3:$C$3,0)),"No data in the database"))</f>
        <v>-</v>
      </c>
      <c r="D26" s="92"/>
      <c r="E26" s="92"/>
      <c r="F26" s="79" t="str">
        <f>IF(B26=0,"-", IFERROR(INDEX(Database!$D$4:$D$200,MATCH($B26,Database!$B$4:$B$200,0),MATCH(F$6,Database!$D$3:$D$3,0)),0))</f>
        <v>-</v>
      </c>
      <c r="G26" s="83" t="str">
        <f>IF(B26=0,"-", IFERROR(INDEX(Database!$E$4:$E$200,MATCH($B26,Database!$B$4:$B$200,0),MATCH(G$6,Database!$E$3:$E$3,0)),"No data"))</f>
        <v>-</v>
      </c>
      <c r="H26" s="86" t="str">
        <f t="shared" si="0"/>
        <v>-</v>
      </c>
      <c r="I26" s="71"/>
      <c r="J26" s="6"/>
    </row>
    <row r="27" spans="1:10" ht="15" customHeight="1" x14ac:dyDescent="0.3">
      <c r="A27" s="6"/>
      <c r="B27" s="75"/>
      <c r="C27" s="79" t="str">
        <f>IF(B27=0,"-", IFERROR(INDEX(Database!$C$4:$C$200,MATCH($B27,Database!$B$4:$B$200,0),MATCH(C$6,Database!$C$3:$C$3,0)),"No data in the database"))</f>
        <v>-</v>
      </c>
      <c r="D27" s="92"/>
      <c r="E27" s="92"/>
      <c r="F27" s="79" t="str">
        <f>IF(B27=0,"-", IFERROR(INDEX(Database!$D$4:$D$200,MATCH($B27,Database!$B$4:$B$200,0),MATCH(F$6,Database!$D$3:$D$3,0)),0))</f>
        <v>-</v>
      </c>
      <c r="G27" s="83" t="str">
        <f>IF(B27=0,"-", IFERROR(INDEX(Database!$E$4:$E$200,MATCH($B27,Database!$B$4:$B$200,0),MATCH(G$6,Database!$E$3:$E$3,0)),"No data"))</f>
        <v>-</v>
      </c>
      <c r="H27" s="86" t="str">
        <f t="shared" si="0"/>
        <v>-</v>
      </c>
      <c r="I27" s="97"/>
      <c r="J27" s="6"/>
    </row>
    <row r="28" spans="1:10" x14ac:dyDescent="0.3">
      <c r="B28" s="76"/>
      <c r="C28" s="79" t="str">
        <f>IF(B28=0,"-", IFERROR(INDEX(Database!$C$4:$C$200,MATCH($B28,Database!$B$4:$B$200,0),MATCH(C$6,Database!$C$3:$C$3,0)),"No data in the database"))</f>
        <v>-</v>
      </c>
      <c r="D28" s="95"/>
      <c r="E28" s="95"/>
      <c r="F28" s="79" t="str">
        <f>IF(B28=0,"-", IFERROR(INDEX(Database!$D$4:$D$200,MATCH($B28,Database!$B$4:$B$200,0),MATCH(F$6,Database!$D$3:$D$3,0)),0))</f>
        <v>-</v>
      </c>
      <c r="G28" s="83" t="str">
        <f>IF(B28=0,"-", IFERROR(INDEX(Database!$E$4:$E$200,MATCH($B28,Database!$B$4:$B$200,0),MATCH(G$6,Database!$E$3:$E$3,0)),"No data"))</f>
        <v>-</v>
      </c>
      <c r="H28" s="86" t="str">
        <f t="shared" si="0"/>
        <v>-</v>
      </c>
      <c r="I28" s="98"/>
    </row>
    <row r="29" spans="1:10" x14ac:dyDescent="0.3">
      <c r="B29" s="74"/>
      <c r="C29" s="79" t="str">
        <f>IF(B29=0,"-", IFERROR(INDEX(Database!$C$4:$C$200,MATCH($B29,Database!$B$4:$B$200,0),MATCH(C$6,Database!$C$3:$C$3,0)),"No data in the database"))</f>
        <v>-</v>
      </c>
      <c r="D29" s="95"/>
      <c r="E29" s="95"/>
      <c r="F29" s="79" t="str">
        <f>IF(B29=0,"-", IFERROR(INDEX(Database!$D$4:$D$200,MATCH($B29,Database!$B$4:$B$200,0),MATCH(F$6,Database!$D$3:$D$3,0)),0))</f>
        <v>-</v>
      </c>
      <c r="G29" s="83" t="str">
        <f>IF(B29=0,"-", IFERROR(INDEX(Database!$E$4:$E$200,MATCH($B29,Database!$B$4:$B$200,0),MATCH(G$6,Database!$E$3:$E$3,0)),"No data"))</f>
        <v>-</v>
      </c>
      <c r="H29" s="86" t="str">
        <f t="shared" si="0"/>
        <v>-</v>
      </c>
      <c r="I29" s="98"/>
    </row>
    <row r="30" spans="1:10" x14ac:dyDescent="0.3">
      <c r="B30" s="76"/>
      <c r="C30" s="79" t="str">
        <f>IF(B30=0,"-", IFERROR(INDEX(Database!$C$4:$C$200,MATCH($B30,Database!$B$4:$B$200,0),MATCH(C$6,Database!$C$3:$C$3,0)),"No data in the database"))</f>
        <v>-</v>
      </c>
      <c r="D30" s="95"/>
      <c r="E30" s="95"/>
      <c r="F30" s="79" t="str">
        <f>IF(B30=0,"-", IFERROR(INDEX(Database!$D$4:$D$200,MATCH($B30,Database!$B$4:$B$200,0),MATCH(F$6,Database!$D$3:$D$3,0)),0))</f>
        <v>-</v>
      </c>
      <c r="G30" s="83" t="str">
        <f>IF(B30=0,"-", IFERROR(INDEX(Database!$E$4:$E$200,MATCH($B30,Database!$B$4:$B$200,0),MATCH(G$6,Database!$E$3:$E$3,0)),"No data"))</f>
        <v>-</v>
      </c>
      <c r="H30" s="86" t="str">
        <f t="shared" si="0"/>
        <v>-</v>
      </c>
      <c r="I30" s="98"/>
    </row>
    <row r="31" spans="1:10" x14ac:dyDescent="0.3">
      <c r="B31" s="76"/>
      <c r="C31" s="79" t="str">
        <f>IF(B31=0,"-", IFERROR(INDEX(Database!$C$4:$C$200,MATCH($B31,Database!$B$4:$B$200,0),MATCH(C$6,Database!$C$3:$C$3,0)),"No data in the database"))</f>
        <v>-</v>
      </c>
      <c r="D31" s="95"/>
      <c r="E31" s="95"/>
      <c r="F31" s="79" t="str">
        <f>IF(B31=0,"-", IFERROR(INDEX(Database!$D$4:$D$200,MATCH($B31,Database!$B$4:$B$200,0),MATCH(F$6,Database!$D$3:$D$3,0)),0))</f>
        <v>-</v>
      </c>
      <c r="G31" s="83" t="str">
        <f>IF(B31=0,"-", IFERROR(INDEX(Database!$E$4:$E$200,MATCH($B31,Database!$B$4:$B$200,0),MATCH(G$6,Database!$E$3:$E$3,0)),"No data"))</f>
        <v>-</v>
      </c>
      <c r="H31" s="86" t="str">
        <f t="shared" si="0"/>
        <v>-</v>
      </c>
      <c r="I31" s="98"/>
    </row>
    <row r="32" spans="1:10" x14ac:dyDescent="0.3">
      <c r="B32" s="76"/>
      <c r="C32" s="79" t="str">
        <f>IF(B32=0,"-", IFERROR(INDEX(Database!$C$4:$C$200,MATCH($B32,Database!$B$4:$B$200,0),MATCH(C$6,Database!$C$3:$C$3,0)),"No data in the database"))</f>
        <v>-</v>
      </c>
      <c r="D32" s="95"/>
      <c r="E32" s="95"/>
      <c r="F32" s="79" t="str">
        <f>IF(B32=0,"-", IFERROR(INDEX(Database!$D$4:$D$200,MATCH($B32,Database!$B$4:$B$200,0),MATCH(F$6,Database!$D$3:$D$3,0)),0))</f>
        <v>-</v>
      </c>
      <c r="G32" s="83" t="str">
        <f>IF(B32=0,"-", IFERROR(INDEX(Database!$E$4:$E$200,MATCH($B32,Database!$B$4:$B$200,0),MATCH(G$6,Database!$E$3:$E$3,0)),"No data"))</f>
        <v>-</v>
      </c>
      <c r="H32" s="86" t="str">
        <f t="shared" si="0"/>
        <v>-</v>
      </c>
      <c r="I32" s="98"/>
    </row>
    <row r="33" spans="2:9" x14ac:dyDescent="0.3">
      <c r="B33" s="76"/>
      <c r="C33" s="79" t="str">
        <f>IF(B33=0,"-", IFERROR(INDEX(Database!$C$4:$C$200,MATCH($B33,Database!$B$4:$B$200,0),MATCH(C$6,Database!$C$3:$C$3,0)),"No data in the database"))</f>
        <v>-</v>
      </c>
      <c r="D33" s="95"/>
      <c r="E33" s="95"/>
      <c r="F33" s="79" t="str">
        <f>IF(B33=0,"-", IFERROR(INDEX(Database!$D$4:$D$200,MATCH($B33,Database!$B$4:$B$200,0),MATCH(F$6,Database!$D$3:$D$3,0)),0))</f>
        <v>-</v>
      </c>
      <c r="G33" s="83" t="str">
        <f>IF(B33=0,"-", IFERROR(INDEX(Database!$E$4:$E$200,MATCH($B33,Database!$B$4:$B$200,0),MATCH(G$6,Database!$E$3:$E$3,0)),"No data"))</f>
        <v>-</v>
      </c>
      <c r="H33" s="86" t="str">
        <f t="shared" si="0"/>
        <v>-</v>
      </c>
      <c r="I33" s="98"/>
    </row>
    <row r="34" spans="2:9" x14ac:dyDescent="0.3">
      <c r="B34" s="76"/>
      <c r="C34" s="79" t="str">
        <f>IF(B34=0,"-", IFERROR(INDEX(Database!$C$4:$C$200,MATCH($B34,Database!$B$4:$B$200,0),MATCH(C$6,Database!$C$3:$C$3,0)),"No data in the database"))</f>
        <v>-</v>
      </c>
      <c r="D34" s="95"/>
      <c r="E34" s="95"/>
      <c r="F34" s="79" t="str">
        <f>IF(B34=0,"-", IFERROR(INDEX(Database!$D$4:$D$200,MATCH($B34,Database!$B$4:$B$200,0),MATCH(F$6,Database!$D$3:$D$3,0)),0))</f>
        <v>-</v>
      </c>
      <c r="G34" s="83" t="str">
        <f>IF(B34=0,"-", IFERROR(INDEX(Database!$E$4:$E$200,MATCH($B34,Database!$B$4:$B$200,0),MATCH(G$6,Database!$E$3:$E$3,0)),"No data"))</f>
        <v>-</v>
      </c>
      <c r="H34" s="86" t="str">
        <f t="shared" si="0"/>
        <v>-</v>
      </c>
      <c r="I34" s="98"/>
    </row>
    <row r="35" spans="2:9" x14ac:dyDescent="0.3">
      <c r="B35" s="76"/>
      <c r="C35" s="79" t="str">
        <f>IF(B35=0,"-", IFERROR(INDEX(Database!$C$4:$C$200,MATCH($B35,Database!$B$4:$B$200,0),MATCH(C$6,Database!$C$3:$C$3,0)),"No data in the database"))</f>
        <v>-</v>
      </c>
      <c r="D35" s="95"/>
      <c r="E35" s="95"/>
      <c r="F35" s="79" t="str">
        <f>IF(B35=0,"-", IFERROR(INDEX(Database!$D$4:$D$200,MATCH($B35,Database!$B$4:$B$200,0),MATCH(F$6,Database!$D$3:$D$3,0)),0))</f>
        <v>-</v>
      </c>
      <c r="G35" s="83" t="str">
        <f>IF(B35=0,"-", IFERROR(INDEX(Database!$E$4:$E$200,MATCH($B35,Database!$B$4:$B$200,0),MATCH(G$6,Database!$E$3:$E$3,0)),"No data"))</f>
        <v>-</v>
      </c>
      <c r="H35" s="86" t="str">
        <f t="shared" si="0"/>
        <v>-</v>
      </c>
      <c r="I35" s="98"/>
    </row>
    <row r="36" spans="2:9" x14ac:dyDescent="0.3">
      <c r="B36" s="76"/>
      <c r="C36" s="79" t="str">
        <f>IF(B36=0,"-", IFERROR(INDEX(Database!$C$4:$C$200,MATCH($B36,Database!$B$4:$B$200,0),MATCH(C$6,Database!$C$3:$C$3,0)),"No data in the database"))</f>
        <v>-</v>
      </c>
      <c r="D36" s="95"/>
      <c r="E36" s="95"/>
      <c r="F36" s="79" t="str">
        <f>IF(B36=0,"-", IFERROR(INDEX(Database!$D$4:$D$200,MATCH($B36,Database!$B$4:$B$200,0),MATCH(F$6,Database!$D$3:$D$3,0)),0))</f>
        <v>-</v>
      </c>
      <c r="G36" s="83" t="str">
        <f>IF(B36=0,"-", IFERROR(INDEX(Database!$E$4:$E$200,MATCH($B36,Database!$B$4:$B$200,0),MATCH(G$6,Database!$E$3:$E$3,0)),"No data"))</f>
        <v>-</v>
      </c>
      <c r="H36" s="86" t="str">
        <f t="shared" si="0"/>
        <v>-</v>
      </c>
      <c r="I36" s="98"/>
    </row>
    <row r="37" spans="2:9" x14ac:dyDescent="0.3">
      <c r="B37" s="76"/>
      <c r="C37" s="79" t="str">
        <f>IF(B37=0,"-", IFERROR(INDEX(Database!$C$4:$C$200,MATCH($B37,Database!$B$4:$B$200,0),MATCH(C$6,Database!$C$3:$C$3,0)),"No data in the database"))</f>
        <v>-</v>
      </c>
      <c r="D37" s="95"/>
      <c r="E37" s="95"/>
      <c r="F37" s="79" t="str">
        <f>IF(B37=0,"-", IFERROR(INDEX(Database!$D$4:$D$200,MATCH($B37,Database!$B$4:$B$200,0),MATCH(F$6,Database!$D$3:$D$3,0)),0))</f>
        <v>-</v>
      </c>
      <c r="G37" s="83" t="str">
        <f>IF(B37=0,"-", IFERROR(INDEX(Database!$E$4:$E$200,MATCH($B37,Database!$B$4:$B$200,0),MATCH(G$6,Database!$E$3:$E$3,0)),"No data"))</f>
        <v>-</v>
      </c>
      <c r="H37" s="86" t="str">
        <f t="shared" si="0"/>
        <v>-</v>
      </c>
      <c r="I37" s="98"/>
    </row>
    <row r="38" spans="2:9" x14ac:dyDescent="0.3">
      <c r="B38" s="76"/>
      <c r="C38" s="79" t="str">
        <f>IF(B38=0,"-", IFERROR(INDEX(Database!$C$4:$C$200,MATCH($B38,Database!$B$4:$B$200,0),MATCH(C$6,Database!$C$3:$C$3,0)),"No data in the database"))</f>
        <v>-</v>
      </c>
      <c r="D38" s="95"/>
      <c r="E38" s="95"/>
      <c r="F38" s="79" t="str">
        <f>IF(B38=0,"-", IFERROR(INDEX(Database!$D$4:$D$200,MATCH($B38,Database!$B$4:$B$200,0),MATCH(F$6,Database!$D$3:$D$3,0)),0))</f>
        <v>-</v>
      </c>
      <c r="G38" s="83" t="str">
        <f>IF(B38=0,"-", IFERROR(INDEX(Database!$E$4:$E$200,MATCH($B38,Database!$B$4:$B$200,0),MATCH(G$6,Database!$E$3:$E$3,0)),"No data"))</f>
        <v>-</v>
      </c>
      <c r="H38" s="86" t="str">
        <f t="shared" si="0"/>
        <v>-</v>
      </c>
      <c r="I38" s="98"/>
    </row>
    <row r="39" spans="2:9" x14ac:dyDescent="0.3">
      <c r="B39" s="76"/>
      <c r="C39" s="79" t="str">
        <f>IF(B39=0,"-", IFERROR(INDEX(Database!$C$4:$C$200,MATCH($B39,Database!$B$4:$B$200,0),MATCH(C$6,Database!$C$3:$C$3,0)),"No data in the database"))</f>
        <v>-</v>
      </c>
      <c r="D39" s="95"/>
      <c r="E39" s="95"/>
      <c r="F39" s="79" t="str">
        <f>IF(B39=0,"-", IFERROR(INDEX(Database!$D$4:$D$200,MATCH($B39,Database!$B$4:$B$200,0),MATCH(F$6,Database!$D$3:$D$3,0)),0))</f>
        <v>-</v>
      </c>
      <c r="G39" s="83" t="str">
        <f>IF(B39=0,"-", IFERROR(INDEX(Database!$E$4:$E$200,MATCH($B39,Database!$B$4:$B$200,0),MATCH(G$6,Database!$E$3:$E$3,0)),"No data"))</f>
        <v>-</v>
      </c>
      <c r="H39" s="86" t="str">
        <f t="shared" si="0"/>
        <v>-</v>
      </c>
      <c r="I39" s="98"/>
    </row>
    <row r="40" spans="2:9" x14ac:dyDescent="0.3">
      <c r="B40" s="76"/>
      <c r="C40" s="79" t="str">
        <f>IF(B40=0,"-", IFERROR(INDEX(Database!$C$4:$C$200,MATCH($B40,Database!$B$4:$B$200,0),MATCH(C$6,Database!$C$3:$C$3,0)),"No data in the database"))</f>
        <v>-</v>
      </c>
      <c r="D40" s="95"/>
      <c r="E40" s="95"/>
      <c r="F40" s="79" t="str">
        <f>IF(B40=0,"-", IFERROR(INDEX(Database!$D$4:$D$200,MATCH($B40,Database!$B$4:$B$200,0),MATCH(F$6,Database!$D$3:$D$3,0)),0))</f>
        <v>-</v>
      </c>
      <c r="G40" s="83" t="str">
        <f>IF(B40=0,"-", IFERROR(INDEX(Database!$E$4:$E$200,MATCH($B40,Database!$B$4:$B$200,0),MATCH(G$6,Database!$E$3:$E$3,0)),"No data"))</f>
        <v>-</v>
      </c>
      <c r="H40" s="86" t="str">
        <f t="shared" si="0"/>
        <v>-</v>
      </c>
      <c r="I40" s="98"/>
    </row>
    <row r="41" spans="2:9" x14ac:dyDescent="0.3">
      <c r="B41" s="76"/>
      <c r="C41" s="79" t="str">
        <f>IF(B41=0,"-", IFERROR(INDEX(Database!$C$4:$C$200,MATCH($B41,Database!$B$4:$B$200,0),MATCH(C$6,Database!$C$3:$C$3,0)),"No data in the database"))</f>
        <v>-</v>
      </c>
      <c r="D41" s="95"/>
      <c r="E41" s="95"/>
      <c r="F41" s="79" t="str">
        <f>IF(B41=0,"-", IFERROR(INDEX(Database!$D$4:$D$200,MATCH($B41,Database!$B$4:$B$200,0),MATCH(F$6,Database!$D$3:$D$3,0)),0))</f>
        <v>-</v>
      </c>
      <c r="G41" s="83" t="str">
        <f>IF(B41=0,"-", IFERROR(INDEX(Database!$E$4:$E$200,MATCH($B41,Database!$B$4:$B$200,0),MATCH(G$6,Database!$E$3:$E$3,0)),"No data"))</f>
        <v>-</v>
      </c>
      <c r="H41" s="86" t="str">
        <f t="shared" si="0"/>
        <v>-</v>
      </c>
      <c r="I41" s="98"/>
    </row>
    <row r="42" spans="2:9" x14ac:dyDescent="0.3">
      <c r="B42" s="76"/>
      <c r="C42" s="79" t="str">
        <f>IF(B42=0,"-", IFERROR(INDEX(Database!$C$4:$C$200,MATCH($B42,Database!$B$4:$B$200,0),MATCH(C$6,Database!$C$3:$C$3,0)),"No data in the database"))</f>
        <v>-</v>
      </c>
      <c r="D42" s="95"/>
      <c r="E42" s="95"/>
      <c r="F42" s="79" t="str">
        <f>IF(B42=0,"-", IFERROR(INDEX(Database!$D$4:$D$200,MATCH($B42,Database!$B$4:$B$200,0),MATCH(F$6,Database!$D$3:$D$3,0)),0))</f>
        <v>-</v>
      </c>
      <c r="G42" s="83" t="str">
        <f>IF(B42=0,"-", IFERROR(INDEX(Database!$E$4:$E$200,MATCH($B42,Database!$B$4:$B$200,0),MATCH(G$6,Database!$E$3:$E$3,0)),"No data"))</f>
        <v>-</v>
      </c>
      <c r="H42" s="86" t="str">
        <f t="shared" si="0"/>
        <v>-</v>
      </c>
      <c r="I42" s="98"/>
    </row>
    <row r="43" spans="2:9" x14ac:dyDescent="0.3">
      <c r="B43" s="76"/>
      <c r="C43" s="79" t="str">
        <f>IF(B43=0,"-", IFERROR(INDEX(Database!$C$4:$C$200,MATCH($B43,Database!$B$4:$B$200,0),MATCH(C$6,Database!$C$3:$C$3,0)),"No data in the database"))</f>
        <v>-</v>
      </c>
      <c r="D43" s="95"/>
      <c r="E43" s="95"/>
      <c r="F43" s="79" t="str">
        <f>IF(B43=0,"-", IFERROR(INDEX(Database!$D$4:$D$200,MATCH($B43,Database!$B$4:$B$200,0),MATCH(F$6,Database!$D$3:$D$3,0)),0))</f>
        <v>-</v>
      </c>
      <c r="G43" s="83" t="str">
        <f>IF(B43=0,"-", IFERROR(INDEX(Database!$E$4:$E$200,MATCH($B43,Database!$B$4:$B$200,0),MATCH(G$6,Database!$E$3:$E$3,0)),"No data"))</f>
        <v>-</v>
      </c>
      <c r="H43" s="86" t="str">
        <f t="shared" si="0"/>
        <v>-</v>
      </c>
      <c r="I43" s="98"/>
    </row>
    <row r="44" spans="2:9" x14ac:dyDescent="0.3">
      <c r="B44" s="76"/>
      <c r="C44" s="79" t="str">
        <f>IF(B44=0,"-", IFERROR(INDEX(Database!$C$4:$C$200,MATCH($B44,Database!$B$4:$B$200,0),MATCH(C$6,Database!$C$3:$C$3,0)),"No data in the database"))</f>
        <v>-</v>
      </c>
      <c r="D44" s="95"/>
      <c r="E44" s="95"/>
      <c r="F44" s="79" t="str">
        <f>IF(B44=0,"-", IFERROR(INDEX(Database!$D$4:$D$200,MATCH($B44,Database!$B$4:$B$200,0),MATCH(F$6,Database!$D$3:$D$3,0)),0))</f>
        <v>-</v>
      </c>
      <c r="G44" s="83" t="str">
        <f>IF(B44=0,"-", IFERROR(INDEX(Database!$E$4:$E$200,MATCH($B44,Database!$B$4:$B$200,0),MATCH(G$6,Database!$E$3:$E$3,0)),"No data"))</f>
        <v>-</v>
      </c>
      <c r="H44" s="86" t="str">
        <f t="shared" si="0"/>
        <v>-</v>
      </c>
      <c r="I44" s="98"/>
    </row>
    <row r="45" spans="2:9" x14ac:dyDescent="0.3">
      <c r="B45" s="76"/>
      <c r="C45" s="79" t="str">
        <f>IF(B45=0,"-", IFERROR(INDEX(Database!$C$4:$C$200,MATCH($B45,Database!$B$4:$B$200,0),MATCH(C$6,Database!$C$3:$C$3,0)),"No data in the database"))</f>
        <v>-</v>
      </c>
      <c r="D45" s="95"/>
      <c r="E45" s="95"/>
      <c r="F45" s="79" t="str">
        <f>IF(B45=0,"-", IFERROR(INDEX(Database!$D$4:$D$200,MATCH($B45,Database!$B$4:$B$200,0),MATCH(F$6,Database!$D$3:$D$3,0)),0))</f>
        <v>-</v>
      </c>
      <c r="G45" s="83" t="str">
        <f>IF(B45=0,"-", IFERROR(INDEX(Database!$E$4:$E$200,MATCH($B45,Database!$B$4:$B$200,0),MATCH(G$6,Database!$E$3:$E$3,0)),"No data"))</f>
        <v>-</v>
      </c>
      <c r="H45" s="86" t="str">
        <f t="shared" si="0"/>
        <v>-</v>
      </c>
      <c r="I45" s="98"/>
    </row>
    <row r="46" spans="2:9" x14ac:dyDescent="0.3">
      <c r="B46" s="76"/>
      <c r="C46" s="79" t="str">
        <f>IF(B46=0,"-", IFERROR(INDEX(Database!$C$4:$C$200,MATCH($B46,Database!$B$4:$B$200,0),MATCH(C$6,Database!$C$3:$C$3,0)),"No data in the database"))</f>
        <v>-</v>
      </c>
      <c r="D46" s="95"/>
      <c r="E46" s="95"/>
      <c r="F46" s="79" t="str">
        <f>IF(B46=0,"-", IFERROR(INDEX(Database!$D$4:$D$200,MATCH($B46,Database!$B$4:$B$200,0),MATCH(F$6,Database!$D$3:$D$3,0)),0))</f>
        <v>-</v>
      </c>
      <c r="G46" s="83" t="str">
        <f>IF(B46=0,"-", IFERROR(INDEX(Database!$E$4:$E$200,MATCH($B46,Database!$B$4:$B$200,0),MATCH(G$6,Database!$E$3:$E$3,0)),"No data"))</f>
        <v>-</v>
      </c>
      <c r="H46" s="86" t="str">
        <f t="shared" si="0"/>
        <v>-</v>
      </c>
      <c r="I46" s="98"/>
    </row>
    <row r="47" spans="2:9" x14ac:dyDescent="0.3">
      <c r="B47" s="76"/>
      <c r="C47" s="79" t="str">
        <f>IF(B47=0,"-", IFERROR(INDEX(Database!$C$4:$C$200,MATCH($B47,Database!$B$4:$B$200,0),MATCH(C$6,Database!$C$3:$C$3,0)),"No data in the database"))</f>
        <v>-</v>
      </c>
      <c r="D47" s="95"/>
      <c r="E47" s="95"/>
      <c r="F47" s="79" t="str">
        <f>IF(B47=0,"-", IFERROR(INDEX(Database!$D$4:$D$200,MATCH($B47,Database!$B$4:$B$200,0),MATCH(F$6,Database!$D$3:$D$3,0)),0))</f>
        <v>-</v>
      </c>
      <c r="G47" s="83" t="str">
        <f>IF(B47=0,"-", IFERROR(INDEX(Database!$E$4:$E$200,MATCH($B47,Database!$B$4:$B$200,0),MATCH(G$6,Database!$E$3:$E$3,0)),"No data"))</f>
        <v>-</v>
      </c>
      <c r="H47" s="86" t="str">
        <f t="shared" si="0"/>
        <v>-</v>
      </c>
      <c r="I47" s="98"/>
    </row>
    <row r="48" spans="2:9" x14ac:dyDescent="0.3">
      <c r="B48" s="76"/>
      <c r="C48" s="79" t="str">
        <f>IF(B48=0,"-", IFERROR(INDEX(Database!$C$4:$C$200,MATCH($B48,Database!$B$4:$B$200,0),MATCH(C$6,Database!$C$3:$C$3,0)),"No data in the database"))</f>
        <v>-</v>
      </c>
      <c r="D48" s="95"/>
      <c r="E48" s="95"/>
      <c r="F48" s="79" t="str">
        <f>IF(B48=0,"-", IFERROR(INDEX(Database!$D$4:$D$200,MATCH($B48,Database!$B$4:$B$200,0),MATCH(F$6,Database!$D$3:$D$3,0)),0))</f>
        <v>-</v>
      </c>
      <c r="G48" s="83" t="str">
        <f>IF(B48=0,"-", IFERROR(INDEX(Database!$E$4:$E$200,MATCH($B48,Database!$B$4:$B$200,0),MATCH(G$6,Database!$E$3:$E$3,0)),"No data"))</f>
        <v>-</v>
      </c>
      <c r="H48" s="86" t="str">
        <f t="shared" si="0"/>
        <v>-</v>
      </c>
      <c r="I48" s="98"/>
    </row>
    <row r="49" spans="2:9" x14ac:dyDescent="0.3">
      <c r="B49" s="76"/>
      <c r="C49" s="79" t="str">
        <f>IF(B49=0,"-", IFERROR(INDEX(Database!$C$4:$C$200,MATCH($B49,Database!$B$4:$B$200,0),MATCH(C$6,Database!$C$3:$C$3,0)),"No data in the database"))</f>
        <v>-</v>
      </c>
      <c r="D49" s="95"/>
      <c r="E49" s="95"/>
      <c r="F49" s="79" t="str">
        <f>IF(B49=0,"-", IFERROR(INDEX(Database!$D$4:$D$200,MATCH($B49,Database!$B$4:$B$200,0),MATCH(F$6,Database!$D$3:$D$3,0)),0))</f>
        <v>-</v>
      </c>
      <c r="G49" s="83" t="str">
        <f>IF(B49=0,"-", IFERROR(INDEX(Database!$E$4:$E$200,MATCH($B49,Database!$B$4:$B$200,0),MATCH(G$6,Database!$E$3:$E$3,0)),"No data"))</f>
        <v>-</v>
      </c>
      <c r="H49" s="86" t="str">
        <f t="shared" si="0"/>
        <v>-</v>
      </c>
      <c r="I49" s="98"/>
    </row>
    <row r="50" spans="2:9" x14ac:dyDescent="0.3">
      <c r="B50" s="76"/>
      <c r="C50" s="79" t="str">
        <f>IF(B50=0,"-", IFERROR(INDEX(Database!$C$4:$C$200,MATCH($B50,Database!$B$4:$B$200,0),MATCH(C$6,Database!$C$3:$C$3,0)),"No data in the database"))</f>
        <v>-</v>
      </c>
      <c r="D50" s="95"/>
      <c r="E50" s="95"/>
      <c r="F50" s="79" t="str">
        <f>IF(B50=0,"-", IFERROR(INDEX(Database!$D$4:$D$200,MATCH($B50,Database!$B$4:$B$200,0),MATCH(F$6,Database!$D$3:$D$3,0)),0))</f>
        <v>-</v>
      </c>
      <c r="G50" s="83" t="str">
        <f>IF(B50=0,"-", IFERROR(INDEX(Database!$E$4:$E$200,MATCH($B50,Database!$B$4:$B$200,0),MATCH(G$6,Database!$E$3:$E$3,0)),"No data"))</f>
        <v>-</v>
      </c>
      <c r="H50" s="86" t="str">
        <f t="shared" si="0"/>
        <v>-</v>
      </c>
      <c r="I50" s="98"/>
    </row>
    <row r="51" spans="2:9" x14ac:dyDescent="0.3">
      <c r="B51" s="76"/>
      <c r="C51" s="79" t="str">
        <f>IF(B51=0,"-", IFERROR(INDEX(Database!$C$4:$C$200,MATCH($B51,Database!$B$4:$B$200,0),MATCH(C$6,Database!$C$3:$C$3,0)),"No data in the database"))</f>
        <v>-</v>
      </c>
      <c r="D51" s="95"/>
      <c r="E51" s="95"/>
      <c r="F51" s="79" t="str">
        <f>IF(B51=0,"-", IFERROR(INDEX(Database!$D$4:$D$200,MATCH($B51,Database!$B$4:$B$200,0),MATCH(F$6,Database!$D$3:$D$3,0)),0))</f>
        <v>-</v>
      </c>
      <c r="G51" s="83" t="str">
        <f>IF(B51=0,"-", IFERROR(INDEX(Database!$E$4:$E$200,MATCH($B51,Database!$B$4:$B$200,0),MATCH(G$6,Database!$E$3:$E$3,0)),"No data"))</f>
        <v>-</v>
      </c>
      <c r="H51" s="86" t="str">
        <f t="shared" si="0"/>
        <v>-</v>
      </c>
      <c r="I51" s="98"/>
    </row>
    <row r="52" spans="2:9" x14ac:dyDescent="0.3">
      <c r="B52" s="76"/>
      <c r="C52" s="79" t="str">
        <f>IF(B52=0,"-", IFERROR(INDEX(Database!$C$4:$C$200,MATCH($B52,Database!$B$4:$B$200,0),MATCH(C$6,Database!$C$3:$C$3,0)),"No data in the database"))</f>
        <v>-</v>
      </c>
      <c r="D52" s="95"/>
      <c r="E52" s="95"/>
      <c r="F52" s="79" t="str">
        <f>IF(B52=0,"-", IFERROR(INDEX(Database!$D$4:$D$200,MATCH($B52,Database!$B$4:$B$200,0),MATCH(F$6,Database!$D$3:$D$3,0)),0))</f>
        <v>-</v>
      </c>
      <c r="G52" s="83" t="str">
        <f>IF(B52=0,"-", IFERROR(INDEX(Database!$E$4:$E$200,MATCH($B52,Database!$B$4:$B$200,0),MATCH(G$6,Database!$E$3:$E$3,0)),"No data"))</f>
        <v>-</v>
      </c>
      <c r="H52" s="86" t="str">
        <f t="shared" si="0"/>
        <v>-</v>
      </c>
      <c r="I52" s="98"/>
    </row>
    <row r="53" spans="2:9" x14ac:dyDescent="0.3">
      <c r="B53" s="76"/>
      <c r="C53" s="79" t="str">
        <f>IF(B53=0,"-", IFERROR(INDEX(Database!$C$4:$C$200,MATCH($B53,Database!$B$4:$B$200,0),MATCH(C$6,Database!$C$3:$C$3,0)),"No data in the database"))</f>
        <v>-</v>
      </c>
      <c r="D53" s="95"/>
      <c r="E53" s="95"/>
      <c r="F53" s="79" t="str">
        <f>IF(B53=0,"-", IFERROR(INDEX(Database!$D$4:$D$200,MATCH($B53,Database!$B$4:$B$200,0),MATCH(F$6,Database!$D$3:$D$3,0)),0))</f>
        <v>-</v>
      </c>
      <c r="G53" s="83" t="str">
        <f>IF(B53=0,"-", IFERROR(INDEX(Database!$E$4:$E$200,MATCH($B53,Database!$B$4:$B$200,0),MATCH(G$6,Database!$E$3:$E$3,0)),"No data"))</f>
        <v>-</v>
      </c>
      <c r="H53" s="86" t="str">
        <f t="shared" si="0"/>
        <v>-</v>
      </c>
      <c r="I53" s="98"/>
    </row>
    <row r="54" spans="2:9" x14ac:dyDescent="0.3">
      <c r="B54" s="76"/>
      <c r="C54" s="79" t="str">
        <f>IF(B54=0,"-", IFERROR(INDEX(Database!$C$4:$C$200,MATCH($B54,Database!$B$4:$B$200,0),MATCH(C$6,Database!$C$3:$C$3,0)),"No data in the database"))</f>
        <v>-</v>
      </c>
      <c r="D54" s="95"/>
      <c r="E54" s="95"/>
      <c r="F54" s="79" t="str">
        <f>IF(B54=0,"-", IFERROR(INDEX(Database!$D$4:$D$200,MATCH($B54,Database!$B$4:$B$200,0),MATCH(F$6,Database!$D$3:$D$3,0)),0))</f>
        <v>-</v>
      </c>
      <c r="G54" s="83" t="str">
        <f>IF(B54=0,"-", IFERROR(INDEX(Database!$E$4:$E$200,MATCH($B54,Database!$B$4:$B$200,0),MATCH(G$6,Database!$E$3:$E$3,0)),"No data"))</f>
        <v>-</v>
      </c>
      <c r="H54" s="86" t="str">
        <f t="shared" si="0"/>
        <v>-</v>
      </c>
      <c r="I54" s="98"/>
    </row>
    <row r="55" spans="2:9" x14ac:dyDescent="0.3">
      <c r="B55" s="76"/>
      <c r="C55" s="79" t="str">
        <f>IF(B55=0,"-", IFERROR(INDEX(Database!$C$4:$C$200,MATCH($B55,Database!$B$4:$B$200,0),MATCH(C$6,Database!$C$3:$C$3,0)),"No data in the database"))</f>
        <v>-</v>
      </c>
      <c r="D55" s="95"/>
      <c r="E55" s="95"/>
      <c r="F55" s="79" t="str">
        <f>IF(B55=0,"-", IFERROR(INDEX(Database!$D$4:$D$200,MATCH($B55,Database!$B$4:$B$200,0),MATCH(F$6,Database!$D$3:$D$3,0)),0))</f>
        <v>-</v>
      </c>
      <c r="G55" s="83" t="str">
        <f>IF(B55=0,"-", IFERROR(INDEX(Database!$E$4:$E$200,MATCH($B55,Database!$B$4:$B$200,0),MATCH(G$6,Database!$E$3:$E$3,0)),"No data"))</f>
        <v>-</v>
      </c>
      <c r="H55" s="86" t="str">
        <f t="shared" si="0"/>
        <v>-</v>
      </c>
      <c r="I55" s="98"/>
    </row>
    <row r="56" spans="2:9" x14ac:dyDescent="0.3">
      <c r="B56" s="76"/>
      <c r="C56" s="79" t="str">
        <f>IF(B56=0,"-", IFERROR(INDEX(Database!$C$4:$C$200,MATCH($B56,Database!$B$4:$B$200,0),MATCH(C$6,Database!$C$3:$C$3,0)),"No data in the database"))</f>
        <v>-</v>
      </c>
      <c r="D56" s="95"/>
      <c r="E56" s="95"/>
      <c r="F56" s="79" t="str">
        <f>IF(B56=0,"-", IFERROR(INDEX(Database!$D$4:$D$200,MATCH($B56,Database!$B$4:$B$200,0),MATCH(F$6,Database!$D$3:$D$3,0)),0))</f>
        <v>-</v>
      </c>
      <c r="G56" s="83" t="str">
        <f>IF(B56=0,"-", IFERROR(INDEX(Database!$E$4:$E$200,MATCH($B56,Database!$B$4:$B$200,0),MATCH(G$6,Database!$E$3:$E$3,0)),"No data"))</f>
        <v>-</v>
      </c>
      <c r="H56" s="86" t="str">
        <f t="shared" si="0"/>
        <v>-</v>
      </c>
      <c r="I56" s="98"/>
    </row>
    <row r="57" spans="2:9" x14ac:dyDescent="0.3">
      <c r="B57" s="76"/>
      <c r="C57" s="79" t="str">
        <f>IF(B57=0,"-", IFERROR(INDEX(Database!$C$4:$C$200,MATCH($B57,Database!$B$4:$B$200,0),MATCH(C$6,Database!$C$3:$C$3,0)),"No data in the database"))</f>
        <v>-</v>
      </c>
      <c r="D57" s="95"/>
      <c r="E57" s="95"/>
      <c r="F57" s="79" t="str">
        <f>IF(B57=0,"-", IFERROR(INDEX(Database!$D$4:$D$200,MATCH($B57,Database!$B$4:$B$200,0),MATCH(F$6,Database!$D$3:$D$3,0)),0))</f>
        <v>-</v>
      </c>
      <c r="G57" s="83" t="str">
        <f>IF(B57=0,"-", IFERROR(INDEX(Database!$E$4:$E$200,MATCH($B57,Database!$B$4:$B$200,0),MATCH(G$6,Database!$E$3:$E$3,0)),"No data"))</f>
        <v>-</v>
      </c>
      <c r="H57" s="86" t="str">
        <f t="shared" si="0"/>
        <v>-</v>
      </c>
      <c r="I57" s="98"/>
    </row>
    <row r="58" spans="2:9" x14ac:dyDescent="0.3">
      <c r="B58" s="76"/>
      <c r="C58" s="79" t="str">
        <f>IF(B58=0,"-", IFERROR(INDEX(Database!$C$4:$C$200,MATCH($B58,Database!$B$4:$B$200,0),MATCH(C$6,Database!$C$3:$C$3,0)),"No data in the database"))</f>
        <v>-</v>
      </c>
      <c r="D58" s="95"/>
      <c r="E58" s="95"/>
      <c r="F58" s="79" t="str">
        <f>IF(B58=0,"-", IFERROR(INDEX(Database!$D$4:$D$200,MATCH($B58,Database!$B$4:$B$200,0),MATCH(F$6,Database!$D$3:$D$3,0)),0))</f>
        <v>-</v>
      </c>
      <c r="G58" s="83" t="str">
        <f>IF(B58=0,"-", IFERROR(INDEX(Database!$E$4:$E$200,MATCH($B58,Database!$B$4:$B$200,0),MATCH(G$6,Database!$E$3:$E$3,0)),"No data"))</f>
        <v>-</v>
      </c>
      <c r="H58" s="86" t="str">
        <f t="shared" si="0"/>
        <v>-</v>
      </c>
      <c r="I58" s="98"/>
    </row>
    <row r="59" spans="2:9" x14ac:dyDescent="0.3">
      <c r="B59" s="76"/>
      <c r="C59" s="79" t="str">
        <f>IF(B59=0,"-", IFERROR(INDEX(Database!$C$4:$C$200,MATCH($B59,Database!$B$4:$B$200,0),MATCH(C$6,Database!$C$3:$C$3,0)),"No data in the database"))</f>
        <v>-</v>
      </c>
      <c r="D59" s="95"/>
      <c r="E59" s="95"/>
      <c r="F59" s="79" t="str">
        <f>IF(B59=0,"-", IFERROR(INDEX(Database!$D$4:$D$200,MATCH($B59,Database!$B$4:$B$200,0),MATCH(F$6,Database!$D$3:$D$3,0)),0))</f>
        <v>-</v>
      </c>
      <c r="G59" s="83" t="str">
        <f>IF(B59=0,"-", IFERROR(INDEX(Database!$E$4:$E$200,MATCH($B59,Database!$B$4:$B$200,0),MATCH(G$6,Database!$E$3:$E$3,0)),"No data"))</f>
        <v>-</v>
      </c>
      <c r="H59" s="86" t="str">
        <f t="shared" si="0"/>
        <v>-</v>
      </c>
      <c r="I59" s="98"/>
    </row>
    <row r="60" spans="2:9" x14ac:dyDescent="0.3">
      <c r="B60" s="76"/>
      <c r="C60" s="79" t="str">
        <f>IF(B60=0,"-", IFERROR(INDEX(Database!$C$4:$C$200,MATCH($B60,Database!$B$4:$B$200,0),MATCH(C$6,Database!$C$3:$C$3,0)),"No data in the database"))</f>
        <v>-</v>
      </c>
      <c r="D60" s="95"/>
      <c r="E60" s="95"/>
      <c r="F60" s="79" t="str">
        <f>IF(B60=0,"-", IFERROR(INDEX(Database!$D$4:$D$200,MATCH($B60,Database!$B$4:$B$200,0),MATCH(F$6,Database!$D$3:$D$3,0)),0))</f>
        <v>-</v>
      </c>
      <c r="G60" s="83" t="str">
        <f>IF(B60=0,"-", IFERROR(INDEX(Database!$E$4:$E$200,MATCH($B60,Database!$B$4:$B$200,0),MATCH(G$6,Database!$E$3:$E$3,0)),"No data"))</f>
        <v>-</v>
      </c>
      <c r="H60" s="86" t="str">
        <f t="shared" si="0"/>
        <v>-</v>
      </c>
      <c r="I60" s="98"/>
    </row>
    <row r="61" spans="2:9" x14ac:dyDescent="0.3">
      <c r="B61" s="76"/>
      <c r="C61" s="79" t="str">
        <f>IF(B61=0,"-", IFERROR(INDEX(Database!$C$4:$C$200,MATCH($B61,Database!$B$4:$B$200,0),MATCH(C$6,Database!$C$3:$C$3,0)),"No data in the database"))</f>
        <v>-</v>
      </c>
      <c r="D61" s="95"/>
      <c r="E61" s="95"/>
      <c r="F61" s="79" t="str">
        <f>IF(B61=0,"-", IFERROR(INDEX(Database!$D$4:$D$200,MATCH($B61,Database!$B$4:$B$200,0),MATCH(F$6,Database!$D$3:$D$3,0)),0))</f>
        <v>-</v>
      </c>
      <c r="G61" s="83" t="str">
        <f>IF(B61=0,"-", IFERROR(INDEX(Database!$E$4:$E$200,MATCH($B61,Database!$B$4:$B$200,0),MATCH(G$6,Database!$E$3:$E$3,0)),"No data"))</f>
        <v>-</v>
      </c>
      <c r="H61" s="86" t="str">
        <f t="shared" si="0"/>
        <v>-</v>
      </c>
      <c r="I61" s="98"/>
    </row>
    <row r="62" spans="2:9" x14ac:dyDescent="0.3">
      <c r="B62" s="76"/>
      <c r="C62" s="79" t="str">
        <f>IF(B62=0,"-", IFERROR(INDEX(Database!$C$4:$C$200,MATCH($B62,Database!$B$4:$B$200,0),MATCH(C$6,Database!$C$3:$C$3,0)),"No data in the database"))</f>
        <v>-</v>
      </c>
      <c r="D62" s="95"/>
      <c r="E62" s="95"/>
      <c r="F62" s="79" t="str">
        <f>IF(B62=0,"-", IFERROR(INDEX(Database!$D$4:$D$200,MATCH($B62,Database!$B$4:$B$200,0),MATCH(F$6,Database!$D$3:$D$3,0)),0))</f>
        <v>-</v>
      </c>
      <c r="G62" s="83" t="str">
        <f>IF(B62=0,"-", IFERROR(INDEX(Database!$E$4:$E$200,MATCH($B62,Database!$B$4:$B$200,0),MATCH(G$6,Database!$E$3:$E$3,0)),"No data"))</f>
        <v>-</v>
      </c>
      <c r="H62" s="86" t="str">
        <f t="shared" si="0"/>
        <v>-</v>
      </c>
      <c r="I62" s="98"/>
    </row>
    <row r="63" spans="2:9" x14ac:dyDescent="0.3">
      <c r="B63" s="76"/>
      <c r="C63" s="79" t="str">
        <f>IF(B63=0,"-", IFERROR(INDEX(Database!$C$4:$C$200,MATCH($B63,Database!$B$4:$B$200,0),MATCH(C$6,Database!$C$3:$C$3,0)),"No data in the database"))</f>
        <v>-</v>
      </c>
      <c r="D63" s="95"/>
      <c r="E63" s="95"/>
      <c r="F63" s="79" t="str">
        <f>IF(B63=0,"-", IFERROR(INDEX(Database!$D$4:$D$200,MATCH($B63,Database!$B$4:$B$200,0),MATCH(F$6,Database!$D$3:$D$3,0)),0))</f>
        <v>-</v>
      </c>
      <c r="G63" s="83" t="str">
        <f>IF(B63=0,"-", IFERROR(INDEX(Database!$E$4:$E$200,MATCH($B63,Database!$B$4:$B$200,0),MATCH(G$6,Database!$E$3:$E$3,0)),"No data"))</f>
        <v>-</v>
      </c>
      <c r="H63" s="86" t="str">
        <f t="shared" si="0"/>
        <v>-</v>
      </c>
      <c r="I63" s="98"/>
    </row>
    <row r="64" spans="2:9" x14ac:dyDescent="0.3">
      <c r="B64" s="76"/>
      <c r="C64" s="79" t="str">
        <f>IF(B64=0,"-", IFERROR(INDEX(Database!$C$4:$C$200,MATCH($B64,Database!$B$4:$B$200,0),MATCH(C$6,Database!$C$3:$C$3,0)),"No data in the database"))</f>
        <v>-</v>
      </c>
      <c r="D64" s="95"/>
      <c r="E64" s="95"/>
      <c r="F64" s="79" t="str">
        <f>IF(B64=0,"-", IFERROR(INDEX(Database!$D$4:$D$200,MATCH($B64,Database!$B$4:$B$200,0),MATCH(F$6,Database!$D$3:$D$3,0)),0))</f>
        <v>-</v>
      </c>
      <c r="G64" s="83" t="str">
        <f>IF(B64=0,"-", IFERROR(INDEX(Database!$E$4:$E$200,MATCH($B64,Database!$B$4:$B$200,0),MATCH(G$6,Database!$E$3:$E$3,0)),"No data"))</f>
        <v>-</v>
      </c>
      <c r="H64" s="86" t="str">
        <f t="shared" si="0"/>
        <v>-</v>
      </c>
      <c r="I64" s="98"/>
    </row>
    <row r="65" spans="2:9" x14ac:dyDescent="0.3">
      <c r="B65" s="76"/>
      <c r="C65" s="79" t="str">
        <f>IF(B65=0,"-", IFERROR(INDEX(Database!$C$4:$C$200,MATCH($B65,Database!$B$4:$B$200,0),MATCH(C$6,Database!$C$3:$C$3,0)),"No data in the database"))</f>
        <v>-</v>
      </c>
      <c r="D65" s="95"/>
      <c r="E65" s="95"/>
      <c r="F65" s="79" t="str">
        <f>IF(B65=0,"-", IFERROR(INDEX(Database!$D$4:$D$200,MATCH($B65,Database!$B$4:$B$200,0),MATCH(F$6,Database!$D$3:$D$3,0)),0))</f>
        <v>-</v>
      </c>
      <c r="G65" s="83" t="str">
        <f>IF(B65=0,"-", IFERROR(INDEX(Database!$E$4:$E$200,MATCH($B65,Database!$B$4:$B$200,0),MATCH(G$6,Database!$E$3:$E$3,0)),"No data"))</f>
        <v>-</v>
      </c>
      <c r="H65" s="86" t="str">
        <f t="shared" si="0"/>
        <v>-</v>
      </c>
      <c r="I65" s="98"/>
    </row>
    <row r="66" spans="2:9" x14ac:dyDescent="0.3">
      <c r="B66" s="76"/>
      <c r="C66" s="79" t="str">
        <f>IF(B66=0,"-", IFERROR(INDEX(Database!$C$4:$C$200,MATCH($B66,Database!$B$4:$B$200,0),MATCH(C$6,Database!$C$3:$C$3,0)),"No data in the database"))</f>
        <v>-</v>
      </c>
      <c r="D66" s="95"/>
      <c r="E66" s="95"/>
      <c r="F66" s="79" t="str">
        <f>IF(B66=0,"-", IFERROR(INDEX(Database!$D$4:$D$200,MATCH($B66,Database!$B$4:$B$200,0),MATCH(F$6,Database!$D$3:$D$3,0)),0))</f>
        <v>-</v>
      </c>
      <c r="G66" s="83" t="str">
        <f>IF(B66=0,"-", IFERROR(INDEX(Database!$E$4:$E$200,MATCH($B66,Database!$B$4:$B$200,0),MATCH(G$6,Database!$E$3:$E$3,0)),"No data"))</f>
        <v>-</v>
      </c>
      <c r="H66" s="86" t="str">
        <f t="shared" si="0"/>
        <v>-</v>
      </c>
      <c r="I66" s="98"/>
    </row>
    <row r="67" spans="2:9" x14ac:dyDescent="0.3">
      <c r="B67" s="76"/>
      <c r="C67" s="79" t="str">
        <f>IF(B67=0,"-", IFERROR(INDEX(Database!$C$4:$C$200,MATCH($B67,Database!$B$4:$B$200,0),MATCH(C$6,Database!$C$3:$C$3,0)),"No data in the database"))</f>
        <v>-</v>
      </c>
      <c r="D67" s="95"/>
      <c r="E67" s="95"/>
      <c r="F67" s="79" t="str">
        <f>IF(B67=0,"-", IFERROR(INDEX(Database!$D$4:$D$200,MATCH($B67,Database!$B$4:$B$200,0),MATCH(F$6,Database!$D$3:$D$3,0)),0))</f>
        <v>-</v>
      </c>
      <c r="G67" s="83" t="str">
        <f>IF(B67=0,"-", IFERROR(INDEX(Database!$E$4:$E$200,MATCH($B67,Database!$B$4:$B$200,0),MATCH(G$6,Database!$E$3:$E$3,0)),"No data"))</f>
        <v>-</v>
      </c>
      <c r="H67" s="86" t="str">
        <f t="shared" si="0"/>
        <v>-</v>
      </c>
      <c r="I67" s="98"/>
    </row>
    <row r="68" spans="2:9" x14ac:dyDescent="0.3">
      <c r="B68" s="76"/>
      <c r="C68" s="79" t="str">
        <f>IF(B68=0,"-", IFERROR(INDEX(Database!$C$4:$C$200,MATCH($B68,Database!$B$4:$B$200,0),MATCH(C$6,Database!$C$3:$C$3,0)),"No data in the database"))</f>
        <v>-</v>
      </c>
      <c r="D68" s="95"/>
      <c r="E68" s="95"/>
      <c r="F68" s="79" t="str">
        <f>IF(B68=0,"-", IFERROR(INDEX(Database!$D$4:$D$200,MATCH($B68,Database!$B$4:$B$200,0),MATCH(F$6,Database!$D$3:$D$3,0)),0))</f>
        <v>-</v>
      </c>
      <c r="G68" s="83" t="str">
        <f>IF(B68=0,"-", IFERROR(INDEX(Database!$E$4:$E$200,MATCH($B68,Database!$B$4:$B$200,0),MATCH(G$6,Database!$E$3:$E$3,0)),"No data"))</f>
        <v>-</v>
      </c>
      <c r="H68" s="86" t="str">
        <f t="shared" si="0"/>
        <v>-</v>
      </c>
      <c r="I68" s="98"/>
    </row>
    <row r="69" spans="2:9" x14ac:dyDescent="0.3">
      <c r="B69" s="76"/>
      <c r="C69" s="79" t="str">
        <f>IF(B69=0,"-", IFERROR(INDEX(Database!$C$4:$C$200,MATCH($B69,Database!$B$4:$B$200,0),MATCH(C$6,Database!$C$3:$C$3,0)),"No data in the database"))</f>
        <v>-</v>
      </c>
      <c r="D69" s="95"/>
      <c r="E69" s="95"/>
      <c r="F69" s="79" t="str">
        <f>IF(B69=0,"-", IFERROR(INDEX(Database!$D$4:$D$200,MATCH($B69,Database!$B$4:$B$200,0),MATCH(F$6,Database!$D$3:$D$3,0)),0))</f>
        <v>-</v>
      </c>
      <c r="G69" s="83" t="str">
        <f>IF(B69=0,"-", IFERROR(INDEX(Database!$E$4:$E$200,MATCH($B69,Database!$B$4:$B$200,0),MATCH(G$6,Database!$E$3:$E$3,0)),"No data"))</f>
        <v>-</v>
      </c>
      <c r="H69" s="86" t="str">
        <f t="shared" si="0"/>
        <v>-</v>
      </c>
      <c r="I69" s="98"/>
    </row>
    <row r="70" spans="2:9" x14ac:dyDescent="0.3">
      <c r="B70" s="76"/>
      <c r="C70" s="79" t="str">
        <f>IF(B70=0,"-", IFERROR(INDEX(Database!$C$4:$C$200,MATCH($B70,Database!$B$4:$B$200,0),MATCH(C$6,Database!$C$3:$C$3,0)),"No data in the database"))</f>
        <v>-</v>
      </c>
      <c r="D70" s="95"/>
      <c r="E70" s="95"/>
      <c r="F70" s="79" t="str">
        <f>IF(B70=0,"-", IFERROR(INDEX(Database!$D$4:$D$200,MATCH($B70,Database!$B$4:$B$200,0),MATCH(F$6,Database!$D$3:$D$3,0)),0))</f>
        <v>-</v>
      </c>
      <c r="G70" s="83" t="str">
        <f>IF(B70=0,"-", IFERROR(INDEX(Database!$E$4:$E$200,MATCH($B70,Database!$B$4:$B$200,0),MATCH(G$6,Database!$E$3:$E$3,0)),"No data"))</f>
        <v>-</v>
      </c>
      <c r="H70" s="86" t="str">
        <f t="shared" si="0"/>
        <v>-</v>
      </c>
      <c r="I70" s="98"/>
    </row>
    <row r="71" spans="2:9" x14ac:dyDescent="0.3">
      <c r="B71" s="76"/>
      <c r="C71" s="79" t="str">
        <f>IF(B71=0,"-", IFERROR(INDEX(Database!$C$4:$C$200,MATCH($B71,Database!$B$4:$B$200,0),MATCH(C$6,Database!$C$3:$C$3,0)),"No data in the database"))</f>
        <v>-</v>
      </c>
      <c r="D71" s="95"/>
      <c r="E71" s="95"/>
      <c r="F71" s="79" t="str">
        <f>IF(B71=0,"-", IFERROR(INDEX(Database!$D$4:$D$200,MATCH($B71,Database!$B$4:$B$200,0),MATCH(F$6,Database!$D$3:$D$3,0)),0))</f>
        <v>-</v>
      </c>
      <c r="G71" s="83" t="str">
        <f>IF(B71=0,"-", IFERROR(INDEX(Database!$E$4:$E$200,MATCH($B71,Database!$B$4:$B$200,0),MATCH(G$6,Database!$E$3:$E$3,0)),"No data"))</f>
        <v>-</v>
      </c>
      <c r="H71" s="86" t="str">
        <f t="shared" si="0"/>
        <v>-</v>
      </c>
      <c r="I71" s="98"/>
    </row>
    <row r="72" spans="2:9" x14ac:dyDescent="0.3">
      <c r="B72" s="76"/>
      <c r="C72" s="79" t="str">
        <f>IF(B72=0,"-", IFERROR(INDEX(Database!$C$4:$C$200,MATCH($B72,Database!$B$4:$B$200,0),MATCH(C$6,Database!$C$3:$C$3,0)),"No data in the database"))</f>
        <v>-</v>
      </c>
      <c r="D72" s="95"/>
      <c r="E72" s="95"/>
      <c r="F72" s="79" t="str">
        <f>IF(B72=0,"-", IFERROR(INDEX(Database!$D$4:$D$200,MATCH($B72,Database!$B$4:$B$200,0),MATCH(F$6,Database!$D$3:$D$3,0)),0))</f>
        <v>-</v>
      </c>
      <c r="G72" s="83" t="str">
        <f>IF(B72=0,"-", IFERROR(INDEX(Database!$E$4:$E$200,MATCH($B72,Database!$B$4:$B$200,0),MATCH(G$6,Database!$E$3:$E$3,0)),"No data"))</f>
        <v>-</v>
      </c>
      <c r="H72" s="86" t="str">
        <f t="shared" ref="H72:H135" si="1">IFERROR(E72*G72, "-")</f>
        <v>-</v>
      </c>
      <c r="I72" s="98"/>
    </row>
    <row r="73" spans="2:9" x14ac:dyDescent="0.3">
      <c r="B73" s="76"/>
      <c r="C73" s="79" t="str">
        <f>IF(B73=0,"-", IFERROR(INDEX(Database!$C$4:$C$200,MATCH($B73,Database!$B$4:$B$200,0),MATCH(C$6,Database!$C$3:$C$3,0)),"No data in the database"))</f>
        <v>-</v>
      </c>
      <c r="D73" s="95"/>
      <c r="E73" s="95"/>
      <c r="F73" s="79" t="str">
        <f>IF(B73=0,"-", IFERROR(INDEX(Database!$D$4:$D$200,MATCH($B73,Database!$B$4:$B$200,0),MATCH(F$6,Database!$D$3:$D$3,0)),0))</f>
        <v>-</v>
      </c>
      <c r="G73" s="83" t="str">
        <f>IF(B73=0,"-", IFERROR(INDEX(Database!$E$4:$E$200,MATCH($B73,Database!$B$4:$B$200,0),MATCH(G$6,Database!$E$3:$E$3,0)),"No data"))</f>
        <v>-</v>
      </c>
      <c r="H73" s="86" t="str">
        <f t="shared" si="1"/>
        <v>-</v>
      </c>
      <c r="I73" s="98"/>
    </row>
    <row r="74" spans="2:9" x14ac:dyDescent="0.3">
      <c r="B74" s="76"/>
      <c r="C74" s="79" t="str">
        <f>IF(B74=0,"-", IFERROR(INDEX(Database!$C$4:$C$200,MATCH($B74,Database!$B$4:$B$200,0),MATCH(C$6,Database!$C$3:$C$3,0)),"No data in the database"))</f>
        <v>-</v>
      </c>
      <c r="D74" s="95"/>
      <c r="E74" s="95"/>
      <c r="F74" s="79" t="str">
        <f>IF(B74=0,"-", IFERROR(INDEX(Database!$D$4:$D$200,MATCH($B74,Database!$B$4:$B$200,0),MATCH(F$6,Database!$D$3:$D$3,0)),0))</f>
        <v>-</v>
      </c>
      <c r="G74" s="83" t="str">
        <f>IF(B74=0,"-", IFERROR(INDEX(Database!$E$4:$E$200,MATCH($B74,Database!$B$4:$B$200,0),MATCH(G$6,Database!$E$3:$E$3,0)),"No data"))</f>
        <v>-</v>
      </c>
      <c r="H74" s="86" t="str">
        <f t="shared" si="1"/>
        <v>-</v>
      </c>
      <c r="I74" s="98"/>
    </row>
    <row r="75" spans="2:9" x14ac:dyDescent="0.3">
      <c r="B75" s="76"/>
      <c r="C75" s="79" t="str">
        <f>IF(B75=0,"-", IFERROR(INDEX(Database!$C$4:$C$200,MATCH($B75,Database!$B$4:$B$200,0),MATCH(C$6,Database!$C$3:$C$3,0)),"No data in the database"))</f>
        <v>-</v>
      </c>
      <c r="D75" s="95"/>
      <c r="E75" s="95"/>
      <c r="F75" s="79" t="str">
        <f>IF(B75=0,"-", IFERROR(INDEX(Database!$D$4:$D$200,MATCH($B75,Database!$B$4:$B$200,0),MATCH(F$6,Database!$D$3:$D$3,0)),0))</f>
        <v>-</v>
      </c>
      <c r="G75" s="83" t="str">
        <f>IF(B75=0,"-", IFERROR(INDEX(Database!$E$4:$E$200,MATCH($B75,Database!$B$4:$B$200,0),MATCH(G$6,Database!$E$3:$E$3,0)),"No data"))</f>
        <v>-</v>
      </c>
      <c r="H75" s="86" t="str">
        <f t="shared" si="1"/>
        <v>-</v>
      </c>
      <c r="I75" s="98"/>
    </row>
    <row r="76" spans="2:9" x14ac:dyDescent="0.3">
      <c r="B76" s="76"/>
      <c r="C76" s="79" t="str">
        <f>IF(B76=0,"-", IFERROR(INDEX(Database!$C$4:$C$200,MATCH($B76,Database!$B$4:$B$200,0),MATCH(C$6,Database!$C$3:$C$3,0)),"No data in the database"))</f>
        <v>-</v>
      </c>
      <c r="D76" s="95"/>
      <c r="E76" s="95"/>
      <c r="F76" s="79" t="str">
        <f>IF(B76=0,"-", IFERROR(INDEX(Database!$D$4:$D$200,MATCH($B76,Database!$B$4:$B$200,0),MATCH(F$6,Database!$D$3:$D$3,0)),0))</f>
        <v>-</v>
      </c>
      <c r="G76" s="83" t="str">
        <f>IF(B76=0,"-", IFERROR(INDEX(Database!$E$4:$E$200,MATCH($B76,Database!$B$4:$B$200,0),MATCH(G$6,Database!$E$3:$E$3,0)),"No data"))</f>
        <v>-</v>
      </c>
      <c r="H76" s="86" t="str">
        <f t="shared" si="1"/>
        <v>-</v>
      </c>
      <c r="I76" s="98"/>
    </row>
    <row r="77" spans="2:9" x14ac:dyDescent="0.3">
      <c r="B77" s="76"/>
      <c r="C77" s="79" t="str">
        <f>IF(B77=0,"-", IFERROR(INDEX(Database!$C$4:$C$200,MATCH($B77,Database!$B$4:$B$200,0),MATCH(C$6,Database!$C$3:$C$3,0)),"No data in the database"))</f>
        <v>-</v>
      </c>
      <c r="D77" s="95"/>
      <c r="E77" s="95"/>
      <c r="F77" s="79" t="str">
        <f>IF(B77=0,"-", IFERROR(INDEX(Database!$D$4:$D$200,MATCH($B77,Database!$B$4:$B$200,0),MATCH(F$6,Database!$D$3:$D$3,0)),0))</f>
        <v>-</v>
      </c>
      <c r="G77" s="83" t="str">
        <f>IF(B77=0,"-", IFERROR(INDEX(Database!$E$4:$E$200,MATCH($B77,Database!$B$4:$B$200,0),MATCH(G$6,Database!$E$3:$E$3,0)),"No data"))</f>
        <v>-</v>
      </c>
      <c r="H77" s="86" t="str">
        <f t="shared" si="1"/>
        <v>-</v>
      </c>
      <c r="I77" s="98"/>
    </row>
    <row r="78" spans="2:9" x14ac:dyDescent="0.3">
      <c r="B78" s="76"/>
      <c r="C78" s="79" t="str">
        <f>IF(B78=0,"-", IFERROR(INDEX(Database!$C$4:$C$200,MATCH($B78,Database!$B$4:$B$200,0),MATCH(C$6,Database!$C$3:$C$3,0)),"No data in the database"))</f>
        <v>-</v>
      </c>
      <c r="D78" s="95"/>
      <c r="E78" s="95"/>
      <c r="F78" s="79" t="str">
        <f>IF(B78=0,"-", IFERROR(INDEX(Database!$D$4:$D$200,MATCH($B78,Database!$B$4:$B$200,0),MATCH(F$6,Database!$D$3:$D$3,0)),0))</f>
        <v>-</v>
      </c>
      <c r="G78" s="83" t="str">
        <f>IF(B78=0,"-", IFERROR(INDEX(Database!$E$4:$E$200,MATCH($B78,Database!$B$4:$B$200,0),MATCH(G$6,Database!$E$3:$E$3,0)),"No data"))</f>
        <v>-</v>
      </c>
      <c r="H78" s="86" t="str">
        <f t="shared" si="1"/>
        <v>-</v>
      </c>
      <c r="I78" s="98"/>
    </row>
    <row r="79" spans="2:9" x14ac:dyDescent="0.3">
      <c r="B79" s="76"/>
      <c r="C79" s="79" t="str">
        <f>IF(B79=0,"-", IFERROR(INDEX(Database!$C$4:$C$200,MATCH($B79,Database!$B$4:$B$200,0),MATCH(C$6,Database!$C$3:$C$3,0)),"No data in the database"))</f>
        <v>-</v>
      </c>
      <c r="D79" s="95"/>
      <c r="E79" s="95"/>
      <c r="F79" s="79" t="str">
        <f>IF(B79=0,"-", IFERROR(INDEX(Database!$D$4:$D$200,MATCH($B79,Database!$B$4:$B$200,0),MATCH(F$6,Database!$D$3:$D$3,0)),0))</f>
        <v>-</v>
      </c>
      <c r="G79" s="83" t="str">
        <f>IF(B79=0,"-", IFERROR(INDEX(Database!$E$4:$E$200,MATCH($B79,Database!$B$4:$B$200,0),MATCH(G$6,Database!$E$3:$E$3,0)),"No data"))</f>
        <v>-</v>
      </c>
      <c r="H79" s="86" t="str">
        <f t="shared" si="1"/>
        <v>-</v>
      </c>
      <c r="I79" s="98"/>
    </row>
    <row r="80" spans="2:9" x14ac:dyDescent="0.3">
      <c r="B80" s="76"/>
      <c r="C80" s="79" t="str">
        <f>IF(B80=0,"-", IFERROR(INDEX(Database!$C$4:$C$200,MATCH($B80,Database!$B$4:$B$200,0),MATCH(C$6,Database!$C$3:$C$3,0)),"No data in the database"))</f>
        <v>-</v>
      </c>
      <c r="D80" s="95"/>
      <c r="E80" s="95"/>
      <c r="F80" s="79" t="str">
        <f>IF(B80=0,"-", IFERROR(INDEX(Database!$D$4:$D$200,MATCH($B80,Database!$B$4:$B$200,0),MATCH(F$6,Database!$D$3:$D$3,0)),0))</f>
        <v>-</v>
      </c>
      <c r="G80" s="83" t="str">
        <f>IF(B80=0,"-", IFERROR(INDEX(Database!$E$4:$E$200,MATCH($B80,Database!$B$4:$B$200,0),MATCH(G$6,Database!$E$3:$E$3,0)),"No data"))</f>
        <v>-</v>
      </c>
      <c r="H80" s="86" t="str">
        <f t="shared" si="1"/>
        <v>-</v>
      </c>
      <c r="I80" s="98"/>
    </row>
    <row r="81" spans="2:9" x14ac:dyDescent="0.3">
      <c r="B81" s="76"/>
      <c r="C81" s="79" t="str">
        <f>IF(B81=0,"-", IFERROR(INDEX(Database!$C$4:$C$200,MATCH($B81,Database!$B$4:$B$200,0),MATCH(C$6,Database!$C$3:$C$3,0)),"No data in the database"))</f>
        <v>-</v>
      </c>
      <c r="D81" s="95"/>
      <c r="E81" s="95"/>
      <c r="F81" s="79" t="str">
        <f>IF(B81=0,"-", IFERROR(INDEX(Database!$D$4:$D$200,MATCH($B81,Database!$B$4:$B$200,0),MATCH(F$6,Database!$D$3:$D$3,0)),0))</f>
        <v>-</v>
      </c>
      <c r="G81" s="83" t="str">
        <f>IF(B81=0,"-", IFERROR(INDEX(Database!$E$4:$E$200,MATCH($B81,Database!$B$4:$B$200,0),MATCH(G$6,Database!$E$3:$E$3,0)),"No data"))</f>
        <v>-</v>
      </c>
      <c r="H81" s="86" t="str">
        <f t="shared" si="1"/>
        <v>-</v>
      </c>
      <c r="I81" s="98"/>
    </row>
    <row r="82" spans="2:9" x14ac:dyDescent="0.3">
      <c r="B82" s="76"/>
      <c r="C82" s="79" t="str">
        <f>IF(B82=0,"-", IFERROR(INDEX(Database!$C$4:$C$200,MATCH($B82,Database!$B$4:$B$200,0),MATCH(C$6,Database!$C$3:$C$3,0)),"No data in the database"))</f>
        <v>-</v>
      </c>
      <c r="D82" s="95"/>
      <c r="E82" s="95"/>
      <c r="F82" s="79" t="str">
        <f>IF(B82=0,"-", IFERROR(INDEX(Database!$D$4:$D$200,MATCH($B82,Database!$B$4:$B$200,0),MATCH(F$6,Database!$D$3:$D$3,0)),0))</f>
        <v>-</v>
      </c>
      <c r="G82" s="83" t="str">
        <f>IF(B82=0,"-", IFERROR(INDEX(Database!$E$4:$E$200,MATCH($B82,Database!$B$4:$B$200,0),MATCH(G$6,Database!$E$3:$E$3,0)),"No data"))</f>
        <v>-</v>
      </c>
      <c r="H82" s="86" t="str">
        <f t="shared" si="1"/>
        <v>-</v>
      </c>
      <c r="I82" s="98"/>
    </row>
    <row r="83" spans="2:9" x14ac:dyDescent="0.3">
      <c r="B83" s="76"/>
      <c r="C83" s="79" t="str">
        <f>IF(B83=0,"-", IFERROR(INDEX(Database!$C$4:$C$200,MATCH($B83,Database!$B$4:$B$200,0),MATCH(C$6,Database!$C$3:$C$3,0)),"No data in the database"))</f>
        <v>-</v>
      </c>
      <c r="D83" s="95"/>
      <c r="E83" s="95"/>
      <c r="F83" s="79" t="str">
        <f>IF(B83=0,"-", IFERROR(INDEX(Database!$D$4:$D$200,MATCH($B83,Database!$B$4:$B$200,0),MATCH(F$6,Database!$D$3:$D$3,0)),0))</f>
        <v>-</v>
      </c>
      <c r="G83" s="83" t="str">
        <f>IF(B83=0,"-", IFERROR(INDEX(Database!$E$4:$E$200,MATCH($B83,Database!$B$4:$B$200,0),MATCH(G$6,Database!$E$3:$E$3,0)),"No data"))</f>
        <v>-</v>
      </c>
      <c r="H83" s="86" t="str">
        <f t="shared" si="1"/>
        <v>-</v>
      </c>
      <c r="I83" s="98"/>
    </row>
    <row r="84" spans="2:9" x14ac:dyDescent="0.3">
      <c r="B84" s="76"/>
      <c r="C84" s="79" t="str">
        <f>IF(B84=0,"-", IFERROR(INDEX(Database!$C$4:$C$200,MATCH($B84,Database!$B$4:$B$200,0),MATCH(C$6,Database!$C$3:$C$3,0)),"No data in the database"))</f>
        <v>-</v>
      </c>
      <c r="D84" s="95"/>
      <c r="E84" s="95"/>
      <c r="F84" s="79" t="str">
        <f>IF(B84=0,"-", IFERROR(INDEX(Database!$D$4:$D$200,MATCH($B84,Database!$B$4:$B$200,0),MATCH(F$6,Database!$D$3:$D$3,0)),0))</f>
        <v>-</v>
      </c>
      <c r="G84" s="83" t="str">
        <f>IF(B84=0,"-", IFERROR(INDEX(Database!$E$4:$E$200,MATCH($B84,Database!$B$4:$B$200,0),MATCH(G$6,Database!$E$3:$E$3,0)),"No data"))</f>
        <v>-</v>
      </c>
      <c r="H84" s="86" t="str">
        <f t="shared" si="1"/>
        <v>-</v>
      </c>
      <c r="I84" s="98"/>
    </row>
    <row r="85" spans="2:9" x14ac:dyDescent="0.3">
      <c r="B85" s="76"/>
      <c r="C85" s="79" t="str">
        <f>IF(B85=0,"-", IFERROR(INDEX(Database!$C$4:$C$200,MATCH($B85,Database!$B$4:$B$200,0),MATCH(C$6,Database!$C$3:$C$3,0)),"No data in the database"))</f>
        <v>-</v>
      </c>
      <c r="D85" s="95"/>
      <c r="E85" s="95"/>
      <c r="F85" s="79" t="str">
        <f>IF(B85=0,"-", IFERROR(INDEX(Database!$D$4:$D$200,MATCH($B85,Database!$B$4:$B$200,0),MATCH(F$6,Database!$D$3:$D$3,0)),0))</f>
        <v>-</v>
      </c>
      <c r="G85" s="83" t="str">
        <f>IF(B85=0,"-", IFERROR(INDEX(Database!$E$4:$E$200,MATCH($B85,Database!$B$4:$B$200,0),MATCH(G$6,Database!$E$3:$E$3,0)),"No data"))</f>
        <v>-</v>
      </c>
      <c r="H85" s="86" t="str">
        <f t="shared" si="1"/>
        <v>-</v>
      </c>
      <c r="I85" s="98"/>
    </row>
    <row r="86" spans="2:9" x14ac:dyDescent="0.3">
      <c r="B86" s="76"/>
      <c r="C86" s="79" t="str">
        <f>IF(B86=0,"-", IFERROR(INDEX(Database!$C$4:$C$200,MATCH($B86,Database!$B$4:$B$200,0),MATCH(C$6,Database!$C$3:$C$3,0)),"No data in the database"))</f>
        <v>-</v>
      </c>
      <c r="D86" s="95"/>
      <c r="E86" s="95"/>
      <c r="F86" s="79" t="str">
        <f>IF(B86=0,"-", IFERROR(INDEX(Database!$D$4:$D$200,MATCH($B86,Database!$B$4:$B$200,0),MATCH(F$6,Database!$D$3:$D$3,0)),0))</f>
        <v>-</v>
      </c>
      <c r="G86" s="83" t="str">
        <f>IF(B86=0,"-", IFERROR(INDEX(Database!$E$4:$E$200,MATCH($B86,Database!$B$4:$B$200,0),MATCH(G$6,Database!$E$3:$E$3,0)),"No data"))</f>
        <v>-</v>
      </c>
      <c r="H86" s="86" t="str">
        <f t="shared" si="1"/>
        <v>-</v>
      </c>
      <c r="I86" s="98"/>
    </row>
    <row r="87" spans="2:9" x14ac:dyDescent="0.3">
      <c r="B87" s="76"/>
      <c r="C87" s="79" t="str">
        <f>IF(B87=0,"-", IFERROR(INDEX(Database!$C$4:$C$200,MATCH($B87,Database!$B$4:$B$200,0),MATCH(C$6,Database!$C$3:$C$3,0)),"No data in the database"))</f>
        <v>-</v>
      </c>
      <c r="D87" s="95"/>
      <c r="E87" s="95"/>
      <c r="F87" s="79" t="str">
        <f>IF(B87=0,"-", IFERROR(INDEX(Database!$D$4:$D$200,MATCH($B87,Database!$B$4:$B$200,0),MATCH(F$6,Database!$D$3:$D$3,0)),0))</f>
        <v>-</v>
      </c>
      <c r="G87" s="83" t="str">
        <f>IF(B87=0,"-", IFERROR(INDEX(Database!$E$4:$E$200,MATCH($B87,Database!$B$4:$B$200,0),MATCH(G$6,Database!$E$3:$E$3,0)),"No data"))</f>
        <v>-</v>
      </c>
      <c r="H87" s="86" t="str">
        <f t="shared" si="1"/>
        <v>-</v>
      </c>
      <c r="I87" s="98"/>
    </row>
    <row r="88" spans="2:9" x14ac:dyDescent="0.3">
      <c r="B88" s="76"/>
      <c r="C88" s="79" t="str">
        <f>IF(B88=0,"-", IFERROR(INDEX(Database!$C$4:$C$200,MATCH($B88,Database!$B$4:$B$200,0),MATCH(C$6,Database!$C$3:$C$3,0)),"No data in the database"))</f>
        <v>-</v>
      </c>
      <c r="D88" s="95"/>
      <c r="E88" s="95"/>
      <c r="F88" s="79" t="str">
        <f>IF(B88=0,"-", IFERROR(INDEX(Database!$D$4:$D$200,MATCH($B88,Database!$B$4:$B$200,0),MATCH(F$6,Database!$D$3:$D$3,0)),0))</f>
        <v>-</v>
      </c>
      <c r="G88" s="83" t="str">
        <f>IF(B88=0,"-", IFERROR(INDEX(Database!$E$4:$E$200,MATCH($B88,Database!$B$4:$B$200,0),MATCH(G$6,Database!$E$3:$E$3,0)),"No data"))</f>
        <v>-</v>
      </c>
      <c r="H88" s="86" t="str">
        <f t="shared" si="1"/>
        <v>-</v>
      </c>
      <c r="I88" s="98"/>
    </row>
    <row r="89" spans="2:9" x14ac:dyDescent="0.3">
      <c r="B89" s="76"/>
      <c r="C89" s="79" t="str">
        <f>IF(B89=0,"-", IFERROR(INDEX(Database!$C$4:$C$200,MATCH($B89,Database!$B$4:$B$200,0),MATCH(C$6,Database!$C$3:$C$3,0)),"No data in the database"))</f>
        <v>-</v>
      </c>
      <c r="D89" s="95"/>
      <c r="E89" s="95"/>
      <c r="F89" s="79" t="str">
        <f>IF(B89=0,"-", IFERROR(INDEX(Database!$D$4:$D$200,MATCH($B89,Database!$B$4:$B$200,0),MATCH(F$6,Database!$D$3:$D$3,0)),0))</f>
        <v>-</v>
      </c>
      <c r="G89" s="83" t="str">
        <f>IF(B89=0,"-", IFERROR(INDEX(Database!$E$4:$E$200,MATCH($B89,Database!$B$4:$B$200,0),MATCH(G$6,Database!$E$3:$E$3,0)),"No data"))</f>
        <v>-</v>
      </c>
      <c r="H89" s="86" t="str">
        <f t="shared" si="1"/>
        <v>-</v>
      </c>
      <c r="I89" s="98"/>
    </row>
    <row r="90" spans="2:9" x14ac:dyDescent="0.3">
      <c r="B90" s="76"/>
      <c r="C90" s="79" t="str">
        <f>IF(B90=0,"-", IFERROR(INDEX(Database!$C$4:$C$200,MATCH($B90,Database!$B$4:$B$200,0),MATCH(C$6,Database!$C$3:$C$3,0)),"No data in the database"))</f>
        <v>-</v>
      </c>
      <c r="D90" s="95"/>
      <c r="E90" s="95"/>
      <c r="F90" s="79" t="str">
        <f>IF(B90=0,"-", IFERROR(INDEX(Database!$D$4:$D$200,MATCH($B90,Database!$B$4:$B$200,0),MATCH(F$6,Database!$D$3:$D$3,0)),0))</f>
        <v>-</v>
      </c>
      <c r="G90" s="83" t="str">
        <f>IF(B90=0,"-", IFERROR(INDEX(Database!$E$4:$E$200,MATCH($B90,Database!$B$4:$B$200,0),MATCH(G$6,Database!$E$3:$E$3,0)),"No data"))</f>
        <v>-</v>
      </c>
      <c r="H90" s="86" t="str">
        <f t="shared" si="1"/>
        <v>-</v>
      </c>
      <c r="I90" s="98"/>
    </row>
    <row r="91" spans="2:9" x14ac:dyDescent="0.3">
      <c r="B91" s="76"/>
      <c r="C91" s="79" t="str">
        <f>IF(B91=0,"-", IFERROR(INDEX(Database!$C$4:$C$200,MATCH($B91,Database!$B$4:$B$200,0),MATCH(C$6,Database!$C$3:$C$3,0)),"No data in the database"))</f>
        <v>-</v>
      </c>
      <c r="D91" s="95"/>
      <c r="E91" s="95"/>
      <c r="F91" s="79" t="str">
        <f>IF(B91=0,"-", IFERROR(INDEX(Database!$D$4:$D$200,MATCH($B91,Database!$B$4:$B$200,0),MATCH(F$6,Database!$D$3:$D$3,0)),0))</f>
        <v>-</v>
      </c>
      <c r="G91" s="83" t="str">
        <f>IF(B91=0,"-", IFERROR(INDEX(Database!$E$4:$E$200,MATCH($B91,Database!$B$4:$B$200,0),MATCH(G$6,Database!$E$3:$E$3,0)),"No data"))</f>
        <v>-</v>
      </c>
      <c r="H91" s="86" t="str">
        <f t="shared" si="1"/>
        <v>-</v>
      </c>
      <c r="I91" s="98"/>
    </row>
    <row r="92" spans="2:9" x14ac:dyDescent="0.3">
      <c r="B92" s="76"/>
      <c r="C92" s="79" t="str">
        <f>IF(B92=0,"-", IFERROR(INDEX(Database!$C$4:$C$200,MATCH($B92,Database!$B$4:$B$200,0),MATCH(C$6,Database!$C$3:$C$3,0)),"No data in the database"))</f>
        <v>-</v>
      </c>
      <c r="D92" s="95"/>
      <c r="E92" s="95"/>
      <c r="F92" s="79" t="str">
        <f>IF(B92=0,"-", IFERROR(INDEX(Database!$D$4:$D$200,MATCH($B92,Database!$B$4:$B$200,0),MATCH(F$6,Database!$D$3:$D$3,0)),0))</f>
        <v>-</v>
      </c>
      <c r="G92" s="83" t="str">
        <f>IF(B92=0,"-", IFERROR(INDEX(Database!$E$4:$E$200,MATCH($B92,Database!$B$4:$B$200,0),MATCH(G$6,Database!$E$3:$E$3,0)),"No data"))</f>
        <v>-</v>
      </c>
      <c r="H92" s="86" t="str">
        <f t="shared" si="1"/>
        <v>-</v>
      </c>
      <c r="I92" s="98"/>
    </row>
    <row r="93" spans="2:9" x14ac:dyDescent="0.3">
      <c r="B93" s="76"/>
      <c r="C93" s="79" t="str">
        <f>IF(B93=0,"-", IFERROR(INDEX(Database!$C$4:$C$200,MATCH($B93,Database!$B$4:$B$200,0),MATCH(C$6,Database!$C$3:$C$3,0)),"No data in the database"))</f>
        <v>-</v>
      </c>
      <c r="D93" s="95"/>
      <c r="E93" s="95"/>
      <c r="F93" s="79" t="str">
        <f>IF(B93=0,"-", IFERROR(INDEX(Database!$D$4:$D$200,MATCH($B93,Database!$B$4:$B$200,0),MATCH(F$6,Database!$D$3:$D$3,0)),0))</f>
        <v>-</v>
      </c>
      <c r="G93" s="83" t="str">
        <f>IF(B93=0,"-", IFERROR(INDEX(Database!$E$4:$E$200,MATCH($B93,Database!$B$4:$B$200,0),MATCH(G$6,Database!$E$3:$E$3,0)),"No data"))</f>
        <v>-</v>
      </c>
      <c r="H93" s="86" t="str">
        <f t="shared" si="1"/>
        <v>-</v>
      </c>
      <c r="I93" s="98"/>
    </row>
    <row r="94" spans="2:9" x14ac:dyDescent="0.3">
      <c r="B94" s="76"/>
      <c r="C94" s="79" t="str">
        <f>IF(B94=0,"-", IFERROR(INDEX(Database!$C$4:$C$200,MATCH($B94,Database!$B$4:$B$200,0),MATCH(C$6,Database!$C$3:$C$3,0)),"No data in the database"))</f>
        <v>-</v>
      </c>
      <c r="D94" s="95"/>
      <c r="E94" s="95"/>
      <c r="F94" s="79" t="str">
        <f>IF(B94=0,"-", IFERROR(INDEX(Database!$D$4:$D$200,MATCH($B94,Database!$B$4:$B$200,0),MATCH(F$6,Database!$D$3:$D$3,0)),0))</f>
        <v>-</v>
      </c>
      <c r="G94" s="83" t="str">
        <f>IF(B94=0,"-", IFERROR(INDEX(Database!$E$4:$E$200,MATCH($B94,Database!$B$4:$B$200,0),MATCH(G$6,Database!$E$3:$E$3,0)),"No data"))</f>
        <v>-</v>
      </c>
      <c r="H94" s="86" t="str">
        <f t="shared" si="1"/>
        <v>-</v>
      </c>
      <c r="I94" s="98"/>
    </row>
    <row r="95" spans="2:9" x14ac:dyDescent="0.3">
      <c r="B95" s="76"/>
      <c r="C95" s="79" t="str">
        <f>IF(B95=0,"-", IFERROR(INDEX(Database!$C$4:$C$200,MATCH($B95,Database!$B$4:$B$200,0),MATCH(C$6,Database!$C$3:$C$3,0)),"No data in the database"))</f>
        <v>-</v>
      </c>
      <c r="D95" s="95"/>
      <c r="E95" s="95"/>
      <c r="F95" s="79" t="str">
        <f>IF(B95=0,"-", IFERROR(INDEX(Database!$D$4:$D$200,MATCH($B95,Database!$B$4:$B$200,0),MATCH(F$6,Database!$D$3:$D$3,0)),0))</f>
        <v>-</v>
      </c>
      <c r="G95" s="83" t="str">
        <f>IF(B95=0,"-", IFERROR(INDEX(Database!$E$4:$E$200,MATCH($B95,Database!$B$4:$B$200,0),MATCH(G$6,Database!$E$3:$E$3,0)),"No data"))</f>
        <v>-</v>
      </c>
      <c r="H95" s="86" t="str">
        <f t="shared" si="1"/>
        <v>-</v>
      </c>
      <c r="I95" s="98"/>
    </row>
    <row r="96" spans="2:9" x14ac:dyDescent="0.3">
      <c r="B96" s="76"/>
      <c r="C96" s="79" t="str">
        <f>IF(B96=0,"-", IFERROR(INDEX(Database!$C$4:$C$200,MATCH($B96,Database!$B$4:$B$200,0),MATCH(C$6,Database!$C$3:$C$3,0)),"No data in the database"))</f>
        <v>-</v>
      </c>
      <c r="D96" s="95"/>
      <c r="E96" s="95"/>
      <c r="F96" s="79" t="str">
        <f>IF(B96=0,"-", IFERROR(INDEX(Database!$D$4:$D$200,MATCH($B96,Database!$B$4:$B$200,0),MATCH(F$6,Database!$D$3:$D$3,0)),0))</f>
        <v>-</v>
      </c>
      <c r="G96" s="83" t="str">
        <f>IF(B96=0,"-", IFERROR(INDEX(Database!$E$4:$E$200,MATCH($B96,Database!$B$4:$B$200,0),MATCH(G$6,Database!$E$3:$E$3,0)),"No data"))</f>
        <v>-</v>
      </c>
      <c r="H96" s="86" t="str">
        <f t="shared" si="1"/>
        <v>-</v>
      </c>
      <c r="I96" s="98"/>
    </row>
    <row r="97" spans="2:9" x14ac:dyDescent="0.3">
      <c r="B97" s="76"/>
      <c r="C97" s="79" t="str">
        <f>IF(B97=0,"-", IFERROR(INDEX(Database!$C$4:$C$200,MATCH($B97,Database!$B$4:$B$200,0),MATCH(C$6,Database!$C$3:$C$3,0)),"No data in the database"))</f>
        <v>-</v>
      </c>
      <c r="D97" s="95"/>
      <c r="E97" s="95"/>
      <c r="F97" s="79" t="str">
        <f>IF(B97=0,"-", IFERROR(INDEX(Database!$D$4:$D$200,MATCH($B97,Database!$B$4:$B$200,0),MATCH(F$6,Database!$D$3:$D$3,0)),0))</f>
        <v>-</v>
      </c>
      <c r="G97" s="83" t="str">
        <f>IF(B97=0,"-", IFERROR(INDEX(Database!$E$4:$E$200,MATCH($B97,Database!$B$4:$B$200,0),MATCH(G$6,Database!$E$3:$E$3,0)),"No data"))</f>
        <v>-</v>
      </c>
      <c r="H97" s="86" t="str">
        <f t="shared" si="1"/>
        <v>-</v>
      </c>
      <c r="I97" s="98"/>
    </row>
    <row r="98" spans="2:9" x14ac:dyDescent="0.3">
      <c r="B98" s="76"/>
      <c r="C98" s="79" t="str">
        <f>IF(B98=0,"-", IFERROR(INDEX(Database!$C$4:$C$200,MATCH($B98,Database!$B$4:$B$200,0),MATCH(C$6,Database!$C$3:$C$3,0)),"No data in the database"))</f>
        <v>-</v>
      </c>
      <c r="D98" s="95"/>
      <c r="E98" s="95"/>
      <c r="F98" s="79" t="str">
        <f>IF(B98=0,"-", IFERROR(INDEX(Database!$D$4:$D$200,MATCH($B98,Database!$B$4:$B$200,0),MATCH(F$6,Database!$D$3:$D$3,0)),0))</f>
        <v>-</v>
      </c>
      <c r="G98" s="83" t="str">
        <f>IF(B98=0,"-", IFERROR(INDEX(Database!$E$4:$E$200,MATCH($B98,Database!$B$4:$B$200,0),MATCH(G$6,Database!$E$3:$E$3,0)),"No data"))</f>
        <v>-</v>
      </c>
      <c r="H98" s="86" t="str">
        <f t="shared" si="1"/>
        <v>-</v>
      </c>
      <c r="I98" s="98"/>
    </row>
    <row r="99" spans="2:9" x14ac:dyDescent="0.3">
      <c r="B99" s="76"/>
      <c r="C99" s="79" t="str">
        <f>IF(B99=0,"-", IFERROR(INDEX(Database!$C$4:$C$200,MATCH($B99,Database!$B$4:$B$200,0),MATCH(C$6,Database!$C$3:$C$3,0)),"No data in the database"))</f>
        <v>-</v>
      </c>
      <c r="D99" s="95"/>
      <c r="E99" s="95"/>
      <c r="F99" s="79" t="str">
        <f>IF(B99=0,"-", IFERROR(INDEX(Database!$D$4:$D$200,MATCH($B99,Database!$B$4:$B$200,0),MATCH(F$6,Database!$D$3:$D$3,0)),0))</f>
        <v>-</v>
      </c>
      <c r="G99" s="83" t="str">
        <f>IF(B99=0,"-", IFERROR(INDEX(Database!$E$4:$E$200,MATCH($B99,Database!$B$4:$B$200,0),MATCH(G$6,Database!$E$3:$E$3,0)),"No data"))</f>
        <v>-</v>
      </c>
      <c r="H99" s="86" t="str">
        <f t="shared" si="1"/>
        <v>-</v>
      </c>
      <c r="I99" s="98"/>
    </row>
    <row r="100" spans="2:9" x14ac:dyDescent="0.3">
      <c r="B100" s="76"/>
      <c r="C100" s="79" t="str">
        <f>IF(B100=0,"-", IFERROR(INDEX(Database!$C$4:$C$200,MATCH($B100,Database!$B$4:$B$200,0),MATCH(C$6,Database!$C$3:$C$3,0)),"No data in the database"))</f>
        <v>-</v>
      </c>
      <c r="D100" s="95"/>
      <c r="E100" s="95"/>
      <c r="F100" s="79" t="str">
        <f>IF(B100=0,"-", IFERROR(INDEX(Database!$D$4:$D$200,MATCH($B100,Database!$B$4:$B$200,0),MATCH(F$6,Database!$D$3:$D$3,0)),0))</f>
        <v>-</v>
      </c>
      <c r="G100" s="83" t="str">
        <f>IF(B100=0,"-", IFERROR(INDEX(Database!$E$4:$E$200,MATCH($B100,Database!$B$4:$B$200,0),MATCH(G$6,Database!$E$3:$E$3,0)),"No data"))</f>
        <v>-</v>
      </c>
      <c r="H100" s="86" t="str">
        <f t="shared" si="1"/>
        <v>-</v>
      </c>
      <c r="I100" s="98"/>
    </row>
    <row r="101" spans="2:9" x14ac:dyDescent="0.3">
      <c r="B101" s="76"/>
      <c r="C101" s="79" t="str">
        <f>IF(B101=0,"-", IFERROR(INDEX(Database!$C$4:$C$200,MATCH($B101,Database!$B$4:$B$200,0),MATCH(C$6,Database!$C$3:$C$3,0)),"No data in the database"))</f>
        <v>-</v>
      </c>
      <c r="D101" s="95"/>
      <c r="E101" s="95"/>
      <c r="F101" s="79" t="str">
        <f>IF(B101=0,"-", IFERROR(INDEX(Database!$D$4:$D$200,MATCH($B101,Database!$B$4:$B$200,0),MATCH(F$6,Database!$D$3:$D$3,0)),0))</f>
        <v>-</v>
      </c>
      <c r="G101" s="83" t="str">
        <f>IF(B101=0,"-", IFERROR(INDEX(Database!$E$4:$E$200,MATCH($B101,Database!$B$4:$B$200,0),MATCH(G$6,Database!$E$3:$E$3,0)),"No data"))</f>
        <v>-</v>
      </c>
      <c r="H101" s="86" t="str">
        <f t="shared" si="1"/>
        <v>-</v>
      </c>
      <c r="I101" s="98"/>
    </row>
    <row r="102" spans="2:9" x14ac:dyDescent="0.3">
      <c r="B102" s="76"/>
      <c r="C102" s="79" t="str">
        <f>IF(B102=0,"-", IFERROR(INDEX(Database!$C$4:$C$200,MATCH($B102,Database!$B$4:$B$200,0),MATCH(C$6,Database!$C$3:$C$3,0)),"No data in the database"))</f>
        <v>-</v>
      </c>
      <c r="D102" s="95"/>
      <c r="E102" s="95"/>
      <c r="F102" s="79" t="str">
        <f>IF(B102=0,"-", IFERROR(INDEX(Database!$D$4:$D$200,MATCH($B102,Database!$B$4:$B$200,0),MATCH(F$6,Database!$D$3:$D$3,0)),0))</f>
        <v>-</v>
      </c>
      <c r="G102" s="83" t="str">
        <f>IF(B102=0,"-", IFERROR(INDEX(Database!$E$4:$E$200,MATCH($B102,Database!$B$4:$B$200,0),MATCH(G$6,Database!$E$3:$E$3,0)),"No data"))</f>
        <v>-</v>
      </c>
      <c r="H102" s="86" t="str">
        <f t="shared" si="1"/>
        <v>-</v>
      </c>
      <c r="I102" s="98"/>
    </row>
    <row r="103" spans="2:9" x14ac:dyDescent="0.3">
      <c r="B103" s="76"/>
      <c r="C103" s="79" t="str">
        <f>IF(B103=0,"-", IFERROR(INDEX(Database!$C$4:$C$200,MATCH($B103,Database!$B$4:$B$200,0),MATCH(C$6,Database!$C$3:$C$3,0)),"No data in the database"))</f>
        <v>-</v>
      </c>
      <c r="D103" s="95"/>
      <c r="E103" s="95"/>
      <c r="F103" s="79" t="str">
        <f>IF(B103=0,"-", IFERROR(INDEX(Database!$D$4:$D$200,MATCH($B103,Database!$B$4:$B$200,0),MATCH(F$6,Database!$D$3:$D$3,0)),0))</f>
        <v>-</v>
      </c>
      <c r="G103" s="83" t="str">
        <f>IF(B103=0,"-", IFERROR(INDEX(Database!$E$4:$E$200,MATCH($B103,Database!$B$4:$B$200,0),MATCH(G$6,Database!$E$3:$E$3,0)),"No data"))</f>
        <v>-</v>
      </c>
      <c r="H103" s="86" t="str">
        <f t="shared" si="1"/>
        <v>-</v>
      </c>
      <c r="I103" s="98"/>
    </row>
    <row r="104" spans="2:9" x14ac:dyDescent="0.3">
      <c r="B104" s="76"/>
      <c r="C104" s="79" t="str">
        <f>IF(B104=0,"-", IFERROR(INDEX(Database!$C$4:$C$200,MATCH($B104,Database!$B$4:$B$200,0),MATCH(C$6,Database!$C$3:$C$3,0)),"No data in the database"))</f>
        <v>-</v>
      </c>
      <c r="D104" s="95"/>
      <c r="E104" s="95"/>
      <c r="F104" s="79" t="str">
        <f>IF(B104=0,"-", IFERROR(INDEX(Database!$D$4:$D$200,MATCH($B104,Database!$B$4:$B$200,0),MATCH(F$6,Database!$D$3:$D$3,0)),0))</f>
        <v>-</v>
      </c>
      <c r="G104" s="83" t="str">
        <f>IF(B104=0,"-", IFERROR(INDEX(Database!$E$4:$E$200,MATCH($B104,Database!$B$4:$B$200,0),MATCH(G$6,Database!$E$3:$E$3,0)),"No data"))</f>
        <v>-</v>
      </c>
      <c r="H104" s="86" t="str">
        <f t="shared" si="1"/>
        <v>-</v>
      </c>
      <c r="I104" s="98"/>
    </row>
    <row r="105" spans="2:9" x14ac:dyDescent="0.3">
      <c r="B105" s="76"/>
      <c r="C105" s="79" t="str">
        <f>IF(B105=0,"-", IFERROR(INDEX(Database!$C$4:$C$200,MATCH($B105,Database!$B$4:$B$200,0),MATCH(C$6,Database!$C$3:$C$3,0)),"No data in the database"))</f>
        <v>-</v>
      </c>
      <c r="D105" s="95"/>
      <c r="E105" s="95"/>
      <c r="F105" s="79" t="str">
        <f>IF(B105=0,"-", IFERROR(INDEX(Database!$D$4:$D$200,MATCH($B105,Database!$B$4:$B$200,0),MATCH(F$6,Database!$D$3:$D$3,0)),0))</f>
        <v>-</v>
      </c>
      <c r="G105" s="83" t="str">
        <f>IF(B105=0,"-", IFERROR(INDEX(Database!$E$4:$E$200,MATCH($B105,Database!$B$4:$B$200,0),MATCH(G$6,Database!$E$3:$E$3,0)),"No data"))</f>
        <v>-</v>
      </c>
      <c r="H105" s="86" t="str">
        <f t="shared" si="1"/>
        <v>-</v>
      </c>
      <c r="I105" s="98"/>
    </row>
    <row r="106" spans="2:9" x14ac:dyDescent="0.3">
      <c r="B106" s="76"/>
      <c r="C106" s="79" t="str">
        <f>IF(B106=0,"-", IFERROR(INDEX(Database!$C$4:$C$200,MATCH($B106,Database!$B$4:$B$200,0),MATCH(C$6,Database!$C$3:$C$3,0)),"No data in the database"))</f>
        <v>-</v>
      </c>
      <c r="D106" s="95"/>
      <c r="E106" s="95"/>
      <c r="F106" s="79" t="str">
        <f>IF(B106=0,"-", IFERROR(INDEX(Database!$D$4:$D$200,MATCH($B106,Database!$B$4:$B$200,0),MATCH(F$6,Database!$D$3:$D$3,0)),0))</f>
        <v>-</v>
      </c>
      <c r="G106" s="83" t="str">
        <f>IF(B106=0,"-", IFERROR(INDEX(Database!$E$4:$E$200,MATCH($B106,Database!$B$4:$B$200,0),MATCH(G$6,Database!$E$3:$E$3,0)),"No data"))</f>
        <v>-</v>
      </c>
      <c r="H106" s="86" t="str">
        <f t="shared" si="1"/>
        <v>-</v>
      </c>
      <c r="I106" s="98"/>
    </row>
    <row r="107" spans="2:9" x14ac:dyDescent="0.3">
      <c r="B107" s="76"/>
      <c r="C107" s="79" t="str">
        <f>IF(B107=0,"-", IFERROR(INDEX(Database!$C$4:$C$200,MATCH($B107,Database!$B$4:$B$200,0),MATCH(C$6,Database!$C$3:$C$3,0)),"No data in the database"))</f>
        <v>-</v>
      </c>
      <c r="D107" s="95"/>
      <c r="E107" s="95"/>
      <c r="F107" s="79" t="str">
        <f>IF(B107=0,"-", IFERROR(INDEX(Database!$D$4:$D$200,MATCH($B107,Database!$B$4:$B$200,0),MATCH(F$6,Database!$D$3:$D$3,0)),0))</f>
        <v>-</v>
      </c>
      <c r="G107" s="83" t="str">
        <f>IF(B107=0,"-", IFERROR(INDEX(Database!$E$4:$E$200,MATCH($B107,Database!$B$4:$B$200,0),MATCH(G$6,Database!$E$3:$E$3,0)),"No data"))</f>
        <v>-</v>
      </c>
      <c r="H107" s="86" t="str">
        <f t="shared" si="1"/>
        <v>-</v>
      </c>
      <c r="I107" s="98"/>
    </row>
    <row r="108" spans="2:9" x14ac:dyDescent="0.3">
      <c r="B108" s="76"/>
      <c r="C108" s="79" t="str">
        <f>IF(B108=0,"-", IFERROR(INDEX(Database!$C$4:$C$200,MATCH($B108,Database!$B$4:$B$200,0),MATCH(C$6,Database!$C$3:$C$3,0)),"No data in the database"))</f>
        <v>-</v>
      </c>
      <c r="D108" s="95"/>
      <c r="E108" s="95"/>
      <c r="F108" s="79" t="str">
        <f>IF(B108=0,"-", IFERROR(INDEX(Database!$D$4:$D$200,MATCH($B108,Database!$B$4:$B$200,0),MATCH(F$6,Database!$D$3:$D$3,0)),0))</f>
        <v>-</v>
      </c>
      <c r="G108" s="83" t="str">
        <f>IF(B108=0,"-", IFERROR(INDEX(Database!$E$4:$E$200,MATCH($B108,Database!$B$4:$B$200,0),MATCH(G$6,Database!$E$3:$E$3,0)),"No data"))</f>
        <v>-</v>
      </c>
      <c r="H108" s="86" t="str">
        <f t="shared" si="1"/>
        <v>-</v>
      </c>
      <c r="I108" s="98"/>
    </row>
    <row r="109" spans="2:9" x14ac:dyDescent="0.3">
      <c r="B109" s="76"/>
      <c r="C109" s="79" t="str">
        <f>IF(B109=0,"-", IFERROR(INDEX(Database!$C$4:$C$200,MATCH($B109,Database!$B$4:$B$200,0),MATCH(C$6,Database!$C$3:$C$3,0)),"No data in the database"))</f>
        <v>-</v>
      </c>
      <c r="D109" s="95"/>
      <c r="E109" s="95"/>
      <c r="F109" s="79" t="str">
        <f>IF(B109=0,"-", IFERROR(INDEX(Database!$D$4:$D$200,MATCH($B109,Database!$B$4:$B$200,0),MATCH(F$6,Database!$D$3:$D$3,0)),0))</f>
        <v>-</v>
      </c>
      <c r="G109" s="83" t="str">
        <f>IF(B109=0,"-", IFERROR(INDEX(Database!$E$4:$E$200,MATCH($B109,Database!$B$4:$B$200,0),MATCH(G$6,Database!$E$3:$E$3,0)),"No data"))</f>
        <v>-</v>
      </c>
      <c r="H109" s="86" t="str">
        <f t="shared" si="1"/>
        <v>-</v>
      </c>
      <c r="I109" s="98"/>
    </row>
    <row r="110" spans="2:9" x14ac:dyDescent="0.3">
      <c r="B110" s="76"/>
      <c r="C110" s="79" t="str">
        <f>IF(B110=0,"-", IFERROR(INDEX(Database!$C$4:$C$200,MATCH($B110,Database!$B$4:$B$200,0),MATCH(C$6,Database!$C$3:$C$3,0)),"No data in the database"))</f>
        <v>-</v>
      </c>
      <c r="D110" s="95"/>
      <c r="E110" s="95"/>
      <c r="F110" s="79" t="str">
        <f>IF(B110=0,"-", IFERROR(INDEX(Database!$D$4:$D$200,MATCH($B110,Database!$B$4:$B$200,0),MATCH(F$6,Database!$D$3:$D$3,0)),0))</f>
        <v>-</v>
      </c>
      <c r="G110" s="83" t="str">
        <f>IF(B110=0,"-", IFERROR(INDEX(Database!$E$4:$E$200,MATCH($B110,Database!$B$4:$B$200,0),MATCH(G$6,Database!$E$3:$E$3,0)),"No data"))</f>
        <v>-</v>
      </c>
      <c r="H110" s="86" t="str">
        <f t="shared" si="1"/>
        <v>-</v>
      </c>
      <c r="I110" s="98"/>
    </row>
    <row r="111" spans="2:9" x14ac:dyDescent="0.3">
      <c r="B111" s="76"/>
      <c r="C111" s="79" t="str">
        <f>IF(B111=0,"-", IFERROR(INDEX(Database!$C$4:$C$200,MATCH($B111,Database!$B$4:$B$200,0),MATCH(C$6,Database!$C$3:$C$3,0)),"No data in the database"))</f>
        <v>-</v>
      </c>
      <c r="D111" s="95"/>
      <c r="E111" s="95"/>
      <c r="F111" s="79" t="str">
        <f>IF(B111=0,"-", IFERROR(INDEX(Database!$D$4:$D$200,MATCH($B111,Database!$B$4:$B$200,0),MATCH(F$6,Database!$D$3:$D$3,0)),0))</f>
        <v>-</v>
      </c>
      <c r="G111" s="83" t="str">
        <f>IF(B111=0,"-", IFERROR(INDEX(Database!$E$4:$E$200,MATCH($B111,Database!$B$4:$B$200,0),MATCH(G$6,Database!$E$3:$E$3,0)),"No data"))</f>
        <v>-</v>
      </c>
      <c r="H111" s="86" t="str">
        <f t="shared" si="1"/>
        <v>-</v>
      </c>
      <c r="I111" s="98"/>
    </row>
    <row r="112" spans="2:9" x14ac:dyDescent="0.3">
      <c r="B112" s="76"/>
      <c r="C112" s="79" t="str">
        <f>IF(B112=0,"-", IFERROR(INDEX(Database!$C$4:$C$200,MATCH($B112,Database!$B$4:$B$200,0),MATCH(C$6,Database!$C$3:$C$3,0)),"No data in the database"))</f>
        <v>-</v>
      </c>
      <c r="D112" s="95"/>
      <c r="E112" s="95"/>
      <c r="F112" s="79" t="str">
        <f>IF(B112=0,"-", IFERROR(INDEX(Database!$D$4:$D$200,MATCH($B112,Database!$B$4:$B$200,0),MATCH(F$6,Database!$D$3:$D$3,0)),0))</f>
        <v>-</v>
      </c>
      <c r="G112" s="83" t="str">
        <f>IF(B112=0,"-", IFERROR(INDEX(Database!$E$4:$E$200,MATCH($B112,Database!$B$4:$B$200,0),MATCH(G$6,Database!$E$3:$E$3,0)),"No data"))</f>
        <v>-</v>
      </c>
      <c r="H112" s="86" t="str">
        <f t="shared" si="1"/>
        <v>-</v>
      </c>
      <c r="I112" s="98"/>
    </row>
    <row r="113" spans="2:9" x14ac:dyDescent="0.3">
      <c r="B113" s="76"/>
      <c r="C113" s="79" t="str">
        <f>IF(B113=0,"-", IFERROR(INDEX(Database!$C$4:$C$200,MATCH($B113,Database!$B$4:$B$200,0),MATCH(C$6,Database!$C$3:$C$3,0)),"No data in the database"))</f>
        <v>-</v>
      </c>
      <c r="D113" s="95"/>
      <c r="E113" s="95"/>
      <c r="F113" s="79" t="str">
        <f>IF(B113=0,"-", IFERROR(INDEX(Database!$D$4:$D$200,MATCH($B113,Database!$B$4:$B$200,0),MATCH(F$6,Database!$D$3:$D$3,0)),0))</f>
        <v>-</v>
      </c>
      <c r="G113" s="83" t="str">
        <f>IF(B113=0,"-", IFERROR(INDEX(Database!$E$4:$E$200,MATCH($B113,Database!$B$4:$B$200,0),MATCH(G$6,Database!$E$3:$E$3,0)),"No data"))</f>
        <v>-</v>
      </c>
      <c r="H113" s="86" t="str">
        <f t="shared" si="1"/>
        <v>-</v>
      </c>
      <c r="I113" s="98"/>
    </row>
    <row r="114" spans="2:9" x14ac:dyDescent="0.3">
      <c r="B114" s="76"/>
      <c r="C114" s="79" t="str">
        <f>IF(B114=0,"-", IFERROR(INDEX(Database!$C$4:$C$200,MATCH($B114,Database!$B$4:$B$200,0),MATCH(C$6,Database!$C$3:$C$3,0)),"No data in the database"))</f>
        <v>-</v>
      </c>
      <c r="D114" s="95"/>
      <c r="E114" s="95"/>
      <c r="F114" s="79" t="str">
        <f>IF(B114=0,"-", IFERROR(INDEX(Database!$D$4:$D$200,MATCH($B114,Database!$B$4:$B$200,0),MATCH(F$6,Database!$D$3:$D$3,0)),0))</f>
        <v>-</v>
      </c>
      <c r="G114" s="83" t="str">
        <f>IF(B114=0,"-", IFERROR(INDEX(Database!$E$4:$E$200,MATCH($B114,Database!$B$4:$B$200,0),MATCH(G$6,Database!$E$3:$E$3,0)),"No data"))</f>
        <v>-</v>
      </c>
      <c r="H114" s="86" t="str">
        <f t="shared" si="1"/>
        <v>-</v>
      </c>
      <c r="I114" s="98"/>
    </row>
    <row r="115" spans="2:9" x14ac:dyDescent="0.3">
      <c r="B115" s="76"/>
      <c r="C115" s="79" t="str">
        <f>IF(B115=0,"-", IFERROR(INDEX(Database!$C$4:$C$200,MATCH($B115,Database!$B$4:$B$200,0),MATCH(C$6,Database!$C$3:$C$3,0)),"No data in the database"))</f>
        <v>-</v>
      </c>
      <c r="D115" s="95"/>
      <c r="E115" s="95"/>
      <c r="F115" s="79" t="str">
        <f>IF(B115=0,"-", IFERROR(INDEX(Database!$D$4:$D$200,MATCH($B115,Database!$B$4:$B$200,0),MATCH(F$6,Database!$D$3:$D$3,0)),0))</f>
        <v>-</v>
      </c>
      <c r="G115" s="83" t="str">
        <f>IF(B115=0,"-", IFERROR(INDEX(Database!$E$4:$E$200,MATCH($B115,Database!$B$4:$B$200,0),MATCH(G$6,Database!$E$3:$E$3,0)),"No data"))</f>
        <v>-</v>
      </c>
      <c r="H115" s="86" t="str">
        <f t="shared" si="1"/>
        <v>-</v>
      </c>
      <c r="I115" s="98"/>
    </row>
    <row r="116" spans="2:9" x14ac:dyDescent="0.3">
      <c r="B116" s="76"/>
      <c r="C116" s="79" t="str">
        <f>IF(B116=0,"-", IFERROR(INDEX(Database!$C$4:$C$200,MATCH($B116,Database!$B$4:$B$200,0),MATCH(C$6,Database!$C$3:$C$3,0)),"No data in the database"))</f>
        <v>-</v>
      </c>
      <c r="D116" s="95"/>
      <c r="E116" s="95"/>
      <c r="F116" s="79" t="str">
        <f>IF(B116=0,"-", IFERROR(INDEX(Database!$D$4:$D$200,MATCH($B116,Database!$B$4:$B$200,0),MATCH(F$6,Database!$D$3:$D$3,0)),0))</f>
        <v>-</v>
      </c>
      <c r="G116" s="83" t="str">
        <f>IF(B116=0,"-", IFERROR(INDEX(Database!$E$4:$E$200,MATCH($B116,Database!$B$4:$B$200,0),MATCH(G$6,Database!$E$3:$E$3,0)),"No data"))</f>
        <v>-</v>
      </c>
      <c r="H116" s="86" t="str">
        <f t="shared" si="1"/>
        <v>-</v>
      </c>
      <c r="I116" s="98"/>
    </row>
    <row r="117" spans="2:9" x14ac:dyDescent="0.3">
      <c r="B117" s="76"/>
      <c r="C117" s="79" t="str">
        <f>IF(B117=0,"-", IFERROR(INDEX(Database!$C$4:$C$200,MATCH($B117,Database!$B$4:$B$200,0),MATCH(C$6,Database!$C$3:$C$3,0)),"No data in the database"))</f>
        <v>-</v>
      </c>
      <c r="D117" s="95"/>
      <c r="E117" s="95"/>
      <c r="F117" s="79" t="str">
        <f>IF(B117=0,"-", IFERROR(INDEX(Database!$D$4:$D$200,MATCH($B117,Database!$B$4:$B$200,0),MATCH(F$6,Database!$D$3:$D$3,0)),0))</f>
        <v>-</v>
      </c>
      <c r="G117" s="83" t="str">
        <f>IF(B117=0,"-", IFERROR(INDEX(Database!$E$4:$E$200,MATCH($B117,Database!$B$4:$B$200,0),MATCH(G$6,Database!$E$3:$E$3,0)),"No data"))</f>
        <v>-</v>
      </c>
      <c r="H117" s="86" t="str">
        <f t="shared" si="1"/>
        <v>-</v>
      </c>
      <c r="I117" s="98"/>
    </row>
    <row r="118" spans="2:9" x14ac:dyDescent="0.3">
      <c r="B118" s="76"/>
      <c r="C118" s="79" t="str">
        <f>IF(B118=0,"-", IFERROR(INDEX(Database!$C$4:$C$200,MATCH($B118,Database!$B$4:$B$200,0),MATCH(C$6,Database!$C$3:$C$3,0)),"No data in the database"))</f>
        <v>-</v>
      </c>
      <c r="D118" s="95"/>
      <c r="E118" s="95"/>
      <c r="F118" s="79" t="str">
        <f>IF(B118=0,"-", IFERROR(INDEX(Database!$D$4:$D$200,MATCH($B118,Database!$B$4:$B$200,0),MATCH(F$6,Database!$D$3:$D$3,0)),0))</f>
        <v>-</v>
      </c>
      <c r="G118" s="83" t="str">
        <f>IF(B118=0,"-", IFERROR(INDEX(Database!$E$4:$E$200,MATCH($B118,Database!$B$4:$B$200,0),MATCH(G$6,Database!$E$3:$E$3,0)),"No data"))</f>
        <v>-</v>
      </c>
      <c r="H118" s="86" t="str">
        <f t="shared" si="1"/>
        <v>-</v>
      </c>
      <c r="I118" s="98"/>
    </row>
    <row r="119" spans="2:9" x14ac:dyDescent="0.3">
      <c r="B119" s="76"/>
      <c r="C119" s="79" t="str">
        <f>IF(B119=0,"-", IFERROR(INDEX(Database!$C$4:$C$200,MATCH($B119,Database!$B$4:$B$200,0),MATCH(C$6,Database!$C$3:$C$3,0)),"No data in the database"))</f>
        <v>-</v>
      </c>
      <c r="D119" s="95"/>
      <c r="E119" s="95"/>
      <c r="F119" s="79" t="str">
        <f>IF(B119=0,"-", IFERROR(INDEX(Database!$D$4:$D$200,MATCH($B119,Database!$B$4:$B$200,0),MATCH(F$6,Database!$D$3:$D$3,0)),0))</f>
        <v>-</v>
      </c>
      <c r="G119" s="83" t="str">
        <f>IF(B119=0,"-", IFERROR(INDEX(Database!$E$4:$E$200,MATCH($B119,Database!$B$4:$B$200,0),MATCH(G$6,Database!$E$3:$E$3,0)),"No data"))</f>
        <v>-</v>
      </c>
      <c r="H119" s="86" t="str">
        <f t="shared" si="1"/>
        <v>-</v>
      </c>
      <c r="I119" s="98"/>
    </row>
    <row r="120" spans="2:9" x14ac:dyDescent="0.3">
      <c r="B120" s="76"/>
      <c r="C120" s="79" t="str">
        <f>IF(B120=0,"-", IFERROR(INDEX(Database!$C$4:$C$200,MATCH($B120,Database!$B$4:$B$200,0),MATCH(C$6,Database!$C$3:$C$3,0)),"No data in the database"))</f>
        <v>-</v>
      </c>
      <c r="D120" s="95"/>
      <c r="E120" s="95"/>
      <c r="F120" s="79" t="str">
        <f>IF(B120=0,"-", IFERROR(INDEX(Database!$D$4:$D$200,MATCH($B120,Database!$B$4:$B$200,0),MATCH(F$6,Database!$D$3:$D$3,0)),0))</f>
        <v>-</v>
      </c>
      <c r="G120" s="83" t="str">
        <f>IF(B120=0,"-", IFERROR(INDEX(Database!$E$4:$E$200,MATCH($B120,Database!$B$4:$B$200,0),MATCH(G$6,Database!$E$3:$E$3,0)),"No data"))</f>
        <v>-</v>
      </c>
      <c r="H120" s="86" t="str">
        <f t="shared" si="1"/>
        <v>-</v>
      </c>
      <c r="I120" s="98"/>
    </row>
    <row r="121" spans="2:9" x14ac:dyDescent="0.3">
      <c r="B121" s="76"/>
      <c r="C121" s="79" t="str">
        <f>IF(B121=0,"-", IFERROR(INDEX(Database!$C$4:$C$200,MATCH($B121,Database!$B$4:$B$200,0),MATCH(C$6,Database!$C$3:$C$3,0)),"No data in the database"))</f>
        <v>-</v>
      </c>
      <c r="D121" s="95"/>
      <c r="E121" s="95"/>
      <c r="F121" s="79" t="str">
        <f>IF(B121=0,"-", IFERROR(INDEX(Database!$D$4:$D$200,MATCH($B121,Database!$B$4:$B$200,0),MATCH(F$6,Database!$D$3:$D$3,0)),0))</f>
        <v>-</v>
      </c>
      <c r="G121" s="83" t="str">
        <f>IF(B121=0,"-", IFERROR(INDEX(Database!$E$4:$E$200,MATCH($B121,Database!$B$4:$B$200,0),MATCH(G$6,Database!$E$3:$E$3,0)),"No data"))</f>
        <v>-</v>
      </c>
      <c r="H121" s="86" t="str">
        <f t="shared" si="1"/>
        <v>-</v>
      </c>
      <c r="I121" s="98"/>
    </row>
    <row r="122" spans="2:9" x14ac:dyDescent="0.3">
      <c r="B122" s="76"/>
      <c r="C122" s="79" t="str">
        <f>IF(B122=0,"-", IFERROR(INDEX(Database!$C$4:$C$200,MATCH($B122,Database!$B$4:$B$200,0),MATCH(C$6,Database!$C$3:$C$3,0)),"No data in the database"))</f>
        <v>-</v>
      </c>
      <c r="D122" s="95"/>
      <c r="E122" s="95"/>
      <c r="F122" s="79" t="str">
        <f>IF(B122=0,"-", IFERROR(INDEX(Database!$D$4:$D$200,MATCH($B122,Database!$B$4:$B$200,0),MATCH(F$6,Database!$D$3:$D$3,0)),0))</f>
        <v>-</v>
      </c>
      <c r="G122" s="83" t="str">
        <f>IF(B122=0,"-", IFERROR(INDEX(Database!$E$4:$E$200,MATCH($B122,Database!$B$4:$B$200,0),MATCH(G$6,Database!$E$3:$E$3,0)),"No data"))</f>
        <v>-</v>
      </c>
      <c r="H122" s="86" t="str">
        <f t="shared" si="1"/>
        <v>-</v>
      </c>
      <c r="I122" s="98"/>
    </row>
    <row r="123" spans="2:9" x14ac:dyDescent="0.3">
      <c r="B123" s="76"/>
      <c r="C123" s="79" t="str">
        <f>IF(B123=0,"-", IFERROR(INDEX(Database!$C$4:$C$200,MATCH($B123,Database!$B$4:$B$200,0),MATCH(C$6,Database!$C$3:$C$3,0)),"No data in the database"))</f>
        <v>-</v>
      </c>
      <c r="D123" s="95"/>
      <c r="E123" s="95"/>
      <c r="F123" s="79" t="str">
        <f>IF(B123=0,"-", IFERROR(INDEX(Database!$D$4:$D$200,MATCH($B123,Database!$B$4:$B$200,0),MATCH(F$6,Database!$D$3:$D$3,0)),0))</f>
        <v>-</v>
      </c>
      <c r="G123" s="83" t="str">
        <f>IF(B123=0,"-", IFERROR(INDEX(Database!$E$4:$E$200,MATCH($B123,Database!$B$4:$B$200,0),MATCH(G$6,Database!$E$3:$E$3,0)),"No data"))</f>
        <v>-</v>
      </c>
      <c r="H123" s="86" t="str">
        <f t="shared" si="1"/>
        <v>-</v>
      </c>
      <c r="I123" s="98"/>
    </row>
    <row r="124" spans="2:9" x14ac:dyDescent="0.3">
      <c r="B124" s="76"/>
      <c r="C124" s="79" t="str">
        <f>IF(B124=0,"-", IFERROR(INDEX(Database!$C$4:$C$200,MATCH($B124,Database!$B$4:$B$200,0),MATCH(C$6,Database!$C$3:$C$3,0)),"No data in the database"))</f>
        <v>-</v>
      </c>
      <c r="D124" s="95"/>
      <c r="E124" s="95"/>
      <c r="F124" s="79" t="str">
        <f>IF(B124=0,"-", IFERROR(INDEX(Database!$D$4:$D$200,MATCH($B124,Database!$B$4:$B$200,0),MATCH(F$6,Database!$D$3:$D$3,0)),0))</f>
        <v>-</v>
      </c>
      <c r="G124" s="83" t="str">
        <f>IF(B124=0,"-", IFERROR(INDEX(Database!$E$4:$E$200,MATCH($B124,Database!$B$4:$B$200,0),MATCH(G$6,Database!$E$3:$E$3,0)),"No data"))</f>
        <v>-</v>
      </c>
      <c r="H124" s="86" t="str">
        <f t="shared" si="1"/>
        <v>-</v>
      </c>
      <c r="I124" s="98"/>
    </row>
    <row r="125" spans="2:9" x14ac:dyDescent="0.3">
      <c r="B125" s="76"/>
      <c r="C125" s="79" t="str">
        <f>IF(B125=0,"-", IFERROR(INDEX(Database!$C$4:$C$200,MATCH($B125,Database!$B$4:$B$200,0),MATCH(C$6,Database!$C$3:$C$3,0)),"No data in the database"))</f>
        <v>-</v>
      </c>
      <c r="D125" s="95"/>
      <c r="E125" s="95"/>
      <c r="F125" s="79" t="str">
        <f>IF(B125=0,"-", IFERROR(INDEX(Database!$D$4:$D$200,MATCH($B125,Database!$B$4:$B$200,0),MATCH(F$6,Database!$D$3:$D$3,0)),0))</f>
        <v>-</v>
      </c>
      <c r="G125" s="83" t="str">
        <f>IF(B125=0,"-", IFERROR(INDEX(Database!$E$4:$E$200,MATCH($B125,Database!$B$4:$B$200,0),MATCH(G$6,Database!$E$3:$E$3,0)),"No data"))</f>
        <v>-</v>
      </c>
      <c r="H125" s="86" t="str">
        <f t="shared" si="1"/>
        <v>-</v>
      </c>
      <c r="I125" s="98"/>
    </row>
    <row r="126" spans="2:9" x14ac:dyDescent="0.3">
      <c r="B126" s="76"/>
      <c r="C126" s="79" t="str">
        <f>IF(B126=0,"-", IFERROR(INDEX(Database!$C$4:$C$200,MATCH($B126,Database!$B$4:$B$200,0),MATCH(C$6,Database!$C$3:$C$3,0)),"No data in the database"))</f>
        <v>-</v>
      </c>
      <c r="D126" s="95"/>
      <c r="E126" s="95"/>
      <c r="F126" s="79" t="str">
        <f>IF(B126=0,"-", IFERROR(INDEX(Database!$D$4:$D$200,MATCH($B126,Database!$B$4:$B$200,0),MATCH(F$6,Database!$D$3:$D$3,0)),0))</f>
        <v>-</v>
      </c>
      <c r="G126" s="83" t="str">
        <f>IF(B126=0,"-", IFERROR(INDEX(Database!$E$4:$E$200,MATCH($B126,Database!$B$4:$B$200,0),MATCH(G$6,Database!$E$3:$E$3,0)),"No data"))</f>
        <v>-</v>
      </c>
      <c r="H126" s="86" t="str">
        <f t="shared" si="1"/>
        <v>-</v>
      </c>
      <c r="I126" s="98"/>
    </row>
    <row r="127" spans="2:9" x14ac:dyDescent="0.3">
      <c r="B127" s="76"/>
      <c r="C127" s="79" t="str">
        <f>IF(B127=0,"-", IFERROR(INDEX(Database!$C$4:$C$200,MATCH($B127,Database!$B$4:$B$200,0),MATCH(C$6,Database!$C$3:$C$3,0)),"No data in the database"))</f>
        <v>-</v>
      </c>
      <c r="D127" s="95"/>
      <c r="E127" s="95"/>
      <c r="F127" s="79" t="str">
        <f>IF(B127=0,"-", IFERROR(INDEX(Database!$D$4:$D$200,MATCH($B127,Database!$B$4:$B$200,0),MATCH(F$6,Database!$D$3:$D$3,0)),0))</f>
        <v>-</v>
      </c>
      <c r="G127" s="83" t="str">
        <f>IF(B127=0,"-", IFERROR(INDEX(Database!$E$4:$E$200,MATCH($B127,Database!$B$4:$B$200,0),MATCH(G$6,Database!$E$3:$E$3,0)),"No data"))</f>
        <v>-</v>
      </c>
      <c r="H127" s="86" t="str">
        <f t="shared" si="1"/>
        <v>-</v>
      </c>
      <c r="I127" s="98"/>
    </row>
    <row r="128" spans="2:9" x14ac:dyDescent="0.3">
      <c r="B128" s="76"/>
      <c r="C128" s="79" t="str">
        <f>IF(B128=0,"-", IFERROR(INDEX(Database!$C$4:$C$200,MATCH($B128,Database!$B$4:$B$200,0),MATCH(C$6,Database!$C$3:$C$3,0)),"No data in the database"))</f>
        <v>-</v>
      </c>
      <c r="D128" s="95"/>
      <c r="E128" s="95"/>
      <c r="F128" s="79" t="str">
        <f>IF(B128=0,"-", IFERROR(INDEX(Database!$D$4:$D$200,MATCH($B128,Database!$B$4:$B$200,0),MATCH(F$6,Database!$D$3:$D$3,0)),0))</f>
        <v>-</v>
      </c>
      <c r="G128" s="83" t="str">
        <f>IF(B128=0,"-", IFERROR(INDEX(Database!$E$4:$E$200,MATCH($B128,Database!$B$4:$B$200,0),MATCH(G$6,Database!$E$3:$E$3,0)),"No data"))</f>
        <v>-</v>
      </c>
      <c r="H128" s="86" t="str">
        <f t="shared" si="1"/>
        <v>-</v>
      </c>
      <c r="I128" s="98"/>
    </row>
    <row r="129" spans="2:9" x14ac:dyDescent="0.3">
      <c r="B129" s="76"/>
      <c r="C129" s="79" t="str">
        <f>IF(B129=0,"-", IFERROR(INDEX(Database!$C$4:$C$200,MATCH($B129,Database!$B$4:$B$200,0),MATCH(C$6,Database!$C$3:$C$3,0)),"No data in the database"))</f>
        <v>-</v>
      </c>
      <c r="D129" s="95"/>
      <c r="E129" s="95"/>
      <c r="F129" s="79" t="str">
        <f>IF(B129=0,"-", IFERROR(INDEX(Database!$D$4:$D$200,MATCH($B129,Database!$B$4:$B$200,0),MATCH(F$6,Database!$D$3:$D$3,0)),0))</f>
        <v>-</v>
      </c>
      <c r="G129" s="83" t="str">
        <f>IF(B129=0,"-", IFERROR(INDEX(Database!$E$4:$E$200,MATCH($B129,Database!$B$4:$B$200,0),MATCH(G$6,Database!$E$3:$E$3,0)),"No data"))</f>
        <v>-</v>
      </c>
      <c r="H129" s="86" t="str">
        <f t="shared" si="1"/>
        <v>-</v>
      </c>
      <c r="I129" s="98"/>
    </row>
    <row r="130" spans="2:9" x14ac:dyDescent="0.3">
      <c r="B130" s="76"/>
      <c r="C130" s="79" t="str">
        <f>IF(B130=0,"-", IFERROR(INDEX(Database!$C$4:$C$200,MATCH($B130,Database!$B$4:$B$200,0),MATCH(C$6,Database!$C$3:$C$3,0)),"No data in the database"))</f>
        <v>-</v>
      </c>
      <c r="D130" s="95"/>
      <c r="E130" s="95"/>
      <c r="F130" s="79" t="str">
        <f>IF(B130=0,"-", IFERROR(INDEX(Database!$D$4:$D$200,MATCH($B130,Database!$B$4:$B$200,0),MATCH(F$6,Database!$D$3:$D$3,0)),0))</f>
        <v>-</v>
      </c>
      <c r="G130" s="83" t="str">
        <f>IF(B130=0,"-", IFERROR(INDEX(Database!$E$4:$E$200,MATCH($B130,Database!$B$4:$B$200,0),MATCH(G$6,Database!$E$3:$E$3,0)),"No data"))</f>
        <v>-</v>
      </c>
      <c r="H130" s="86" t="str">
        <f t="shared" si="1"/>
        <v>-</v>
      </c>
      <c r="I130" s="98"/>
    </row>
    <row r="131" spans="2:9" x14ac:dyDescent="0.3">
      <c r="B131" s="76"/>
      <c r="C131" s="79" t="str">
        <f>IF(B131=0,"-", IFERROR(INDEX(Database!$C$4:$C$200,MATCH($B131,Database!$B$4:$B$200,0),MATCH(C$6,Database!$C$3:$C$3,0)),"No data in the database"))</f>
        <v>-</v>
      </c>
      <c r="D131" s="95"/>
      <c r="E131" s="95"/>
      <c r="F131" s="79" t="str">
        <f>IF(B131=0,"-", IFERROR(INDEX(Database!$D$4:$D$200,MATCH($B131,Database!$B$4:$B$200,0),MATCH(F$6,Database!$D$3:$D$3,0)),0))</f>
        <v>-</v>
      </c>
      <c r="G131" s="83" t="str">
        <f>IF(B131=0,"-", IFERROR(INDEX(Database!$E$4:$E$200,MATCH($B131,Database!$B$4:$B$200,0),MATCH(G$6,Database!$E$3:$E$3,0)),"No data"))</f>
        <v>-</v>
      </c>
      <c r="H131" s="86" t="str">
        <f t="shared" si="1"/>
        <v>-</v>
      </c>
      <c r="I131" s="98"/>
    </row>
    <row r="132" spans="2:9" x14ac:dyDescent="0.3">
      <c r="B132" s="76"/>
      <c r="C132" s="79" t="str">
        <f>IF(B132=0,"-", IFERROR(INDEX(Database!$C$4:$C$200,MATCH($B132,Database!$B$4:$B$200,0),MATCH(C$6,Database!$C$3:$C$3,0)),"No data in the database"))</f>
        <v>-</v>
      </c>
      <c r="D132" s="95"/>
      <c r="E132" s="95"/>
      <c r="F132" s="79" t="str">
        <f>IF(B132=0,"-", IFERROR(INDEX(Database!$D$4:$D$200,MATCH($B132,Database!$B$4:$B$200,0),MATCH(F$6,Database!$D$3:$D$3,0)),0))</f>
        <v>-</v>
      </c>
      <c r="G132" s="83" t="str">
        <f>IF(B132=0,"-", IFERROR(INDEX(Database!$E$4:$E$200,MATCH($B132,Database!$B$4:$B$200,0),MATCH(G$6,Database!$E$3:$E$3,0)),"No data"))</f>
        <v>-</v>
      </c>
      <c r="H132" s="86" t="str">
        <f t="shared" si="1"/>
        <v>-</v>
      </c>
      <c r="I132" s="98"/>
    </row>
    <row r="133" spans="2:9" x14ac:dyDescent="0.3">
      <c r="B133" s="76"/>
      <c r="C133" s="79" t="str">
        <f>IF(B133=0,"-", IFERROR(INDEX(Database!$C$4:$C$200,MATCH($B133,Database!$B$4:$B$200,0),MATCH(C$6,Database!$C$3:$C$3,0)),"No data in the database"))</f>
        <v>-</v>
      </c>
      <c r="D133" s="95"/>
      <c r="E133" s="95"/>
      <c r="F133" s="79" t="str">
        <f>IF(B133=0,"-", IFERROR(INDEX(Database!$D$4:$D$200,MATCH($B133,Database!$B$4:$B$200,0),MATCH(F$6,Database!$D$3:$D$3,0)),0))</f>
        <v>-</v>
      </c>
      <c r="G133" s="83" t="str">
        <f>IF(B133=0,"-", IFERROR(INDEX(Database!$E$4:$E$200,MATCH($B133,Database!$B$4:$B$200,0),MATCH(G$6,Database!$E$3:$E$3,0)),"No data"))</f>
        <v>-</v>
      </c>
      <c r="H133" s="86" t="str">
        <f t="shared" si="1"/>
        <v>-</v>
      </c>
      <c r="I133" s="98"/>
    </row>
    <row r="134" spans="2:9" x14ac:dyDescent="0.3">
      <c r="B134" s="76"/>
      <c r="C134" s="79" t="str">
        <f>IF(B134=0,"-", IFERROR(INDEX(Database!$C$4:$C$200,MATCH($B134,Database!$B$4:$B$200,0),MATCH(C$6,Database!$C$3:$C$3,0)),"No data in the database"))</f>
        <v>-</v>
      </c>
      <c r="D134" s="95"/>
      <c r="E134" s="95"/>
      <c r="F134" s="79" t="str">
        <f>IF(B134=0,"-", IFERROR(INDEX(Database!$D$4:$D$200,MATCH($B134,Database!$B$4:$B$200,0),MATCH(F$6,Database!$D$3:$D$3,0)),0))</f>
        <v>-</v>
      </c>
      <c r="G134" s="83" t="str">
        <f>IF(B134=0,"-", IFERROR(INDEX(Database!$E$4:$E$200,MATCH($B134,Database!$B$4:$B$200,0),MATCH(G$6,Database!$E$3:$E$3,0)),"No data"))</f>
        <v>-</v>
      </c>
      <c r="H134" s="86" t="str">
        <f t="shared" si="1"/>
        <v>-</v>
      </c>
      <c r="I134" s="98"/>
    </row>
    <row r="135" spans="2:9" x14ac:dyDescent="0.3">
      <c r="B135" s="76"/>
      <c r="C135" s="79" t="str">
        <f>IF(B135=0,"-", IFERROR(INDEX(Database!$C$4:$C$200,MATCH($B135,Database!$B$4:$B$200,0),MATCH(C$6,Database!$C$3:$C$3,0)),"No data in the database"))</f>
        <v>-</v>
      </c>
      <c r="D135" s="95"/>
      <c r="E135" s="95"/>
      <c r="F135" s="79" t="str">
        <f>IF(B135=0,"-", IFERROR(INDEX(Database!$D$4:$D$200,MATCH($B135,Database!$B$4:$B$200,0),MATCH(F$6,Database!$D$3:$D$3,0)),0))</f>
        <v>-</v>
      </c>
      <c r="G135" s="83" t="str">
        <f>IF(B135=0,"-", IFERROR(INDEX(Database!$E$4:$E$200,MATCH($B135,Database!$B$4:$B$200,0),MATCH(G$6,Database!$E$3:$E$3,0)),"No data"))</f>
        <v>-</v>
      </c>
      <c r="H135" s="86" t="str">
        <f t="shared" si="1"/>
        <v>-</v>
      </c>
      <c r="I135" s="98"/>
    </row>
    <row r="136" spans="2:9" x14ac:dyDescent="0.3">
      <c r="B136" s="76"/>
      <c r="C136" s="79" t="str">
        <f>IF(B136=0,"-", IFERROR(INDEX(Database!$C$4:$C$200,MATCH($B136,Database!$B$4:$B$200,0),MATCH(C$6,Database!$C$3:$C$3,0)),"No data in the database"))</f>
        <v>-</v>
      </c>
      <c r="D136" s="95"/>
      <c r="E136" s="95"/>
      <c r="F136" s="79" t="str">
        <f>IF(B136=0,"-", IFERROR(INDEX(Database!$D$4:$D$200,MATCH($B136,Database!$B$4:$B$200,0),MATCH(F$6,Database!$D$3:$D$3,0)),0))</f>
        <v>-</v>
      </c>
      <c r="G136" s="83" t="str">
        <f>IF(B136=0,"-", IFERROR(INDEX(Database!$E$4:$E$200,MATCH($B136,Database!$B$4:$B$200,0),MATCH(G$6,Database!$E$3:$E$3,0)),"No data"))</f>
        <v>-</v>
      </c>
      <c r="H136" s="86" t="str">
        <f t="shared" ref="H136:H199" si="2">IFERROR(E136*G136, "-")</f>
        <v>-</v>
      </c>
      <c r="I136" s="98"/>
    </row>
    <row r="137" spans="2:9" x14ac:dyDescent="0.3">
      <c r="B137" s="76"/>
      <c r="C137" s="79" t="str">
        <f>IF(B137=0,"-", IFERROR(INDEX(Database!$C$4:$C$200,MATCH($B137,Database!$B$4:$B$200,0),MATCH(C$6,Database!$C$3:$C$3,0)),"No data in the database"))</f>
        <v>-</v>
      </c>
      <c r="D137" s="95"/>
      <c r="E137" s="95"/>
      <c r="F137" s="79" t="str">
        <f>IF(B137=0,"-", IFERROR(INDEX(Database!$D$4:$D$200,MATCH($B137,Database!$B$4:$B$200,0),MATCH(F$6,Database!$D$3:$D$3,0)),0))</f>
        <v>-</v>
      </c>
      <c r="G137" s="83" t="str">
        <f>IF(B137=0,"-", IFERROR(INDEX(Database!$E$4:$E$200,MATCH($B137,Database!$B$4:$B$200,0),MATCH(G$6,Database!$E$3:$E$3,0)),"No data"))</f>
        <v>-</v>
      </c>
      <c r="H137" s="86" t="str">
        <f t="shared" si="2"/>
        <v>-</v>
      </c>
      <c r="I137" s="98"/>
    </row>
    <row r="138" spans="2:9" x14ac:dyDescent="0.3">
      <c r="B138" s="76"/>
      <c r="C138" s="79" t="str">
        <f>IF(B138=0,"-", IFERROR(INDEX(Database!$C$4:$C$200,MATCH($B138,Database!$B$4:$B$200,0),MATCH(C$6,Database!$C$3:$C$3,0)),"No data in the database"))</f>
        <v>-</v>
      </c>
      <c r="D138" s="95"/>
      <c r="E138" s="95"/>
      <c r="F138" s="79" t="str">
        <f>IF(B138=0,"-", IFERROR(INDEX(Database!$D$4:$D$200,MATCH($B138,Database!$B$4:$B$200,0),MATCH(F$6,Database!$D$3:$D$3,0)),0))</f>
        <v>-</v>
      </c>
      <c r="G138" s="83" t="str">
        <f>IF(B138=0,"-", IFERROR(INDEX(Database!$E$4:$E$200,MATCH($B138,Database!$B$4:$B$200,0),MATCH(G$6,Database!$E$3:$E$3,0)),"No data"))</f>
        <v>-</v>
      </c>
      <c r="H138" s="86" t="str">
        <f t="shared" si="2"/>
        <v>-</v>
      </c>
      <c r="I138" s="98"/>
    </row>
    <row r="139" spans="2:9" x14ac:dyDescent="0.3">
      <c r="B139" s="76"/>
      <c r="C139" s="79" t="str">
        <f>IF(B139=0,"-", IFERROR(INDEX(Database!$C$4:$C$200,MATCH($B139,Database!$B$4:$B$200,0),MATCH(C$6,Database!$C$3:$C$3,0)),"No data in the database"))</f>
        <v>-</v>
      </c>
      <c r="D139" s="95"/>
      <c r="E139" s="95"/>
      <c r="F139" s="79" t="str">
        <f>IF(B139=0,"-", IFERROR(INDEX(Database!$D$4:$D$200,MATCH($B139,Database!$B$4:$B$200,0),MATCH(F$6,Database!$D$3:$D$3,0)),0))</f>
        <v>-</v>
      </c>
      <c r="G139" s="83" t="str">
        <f>IF(B139=0,"-", IFERROR(INDEX(Database!$E$4:$E$200,MATCH($B139,Database!$B$4:$B$200,0),MATCH(G$6,Database!$E$3:$E$3,0)),"No data"))</f>
        <v>-</v>
      </c>
      <c r="H139" s="86" t="str">
        <f t="shared" si="2"/>
        <v>-</v>
      </c>
      <c r="I139" s="98"/>
    </row>
    <row r="140" spans="2:9" x14ac:dyDescent="0.3">
      <c r="B140" s="76"/>
      <c r="C140" s="79" t="str">
        <f>IF(B140=0,"-", IFERROR(INDEX(Database!$C$4:$C$200,MATCH($B140,Database!$B$4:$B$200,0),MATCH(C$6,Database!$C$3:$C$3,0)),"No data in the database"))</f>
        <v>-</v>
      </c>
      <c r="D140" s="95"/>
      <c r="E140" s="95"/>
      <c r="F140" s="79" t="str">
        <f>IF(B140=0,"-", IFERROR(INDEX(Database!$D$4:$D$200,MATCH($B140,Database!$B$4:$B$200,0),MATCH(F$6,Database!$D$3:$D$3,0)),0))</f>
        <v>-</v>
      </c>
      <c r="G140" s="83" t="str">
        <f>IF(B140=0,"-", IFERROR(INDEX(Database!$E$4:$E$200,MATCH($B140,Database!$B$4:$B$200,0),MATCH(G$6,Database!$E$3:$E$3,0)),"No data"))</f>
        <v>-</v>
      </c>
      <c r="H140" s="86" t="str">
        <f t="shared" si="2"/>
        <v>-</v>
      </c>
      <c r="I140" s="98"/>
    </row>
    <row r="141" spans="2:9" x14ac:dyDescent="0.3">
      <c r="B141" s="76"/>
      <c r="C141" s="79" t="str">
        <f>IF(B141=0,"-", IFERROR(INDEX(Database!$C$4:$C$200,MATCH($B141,Database!$B$4:$B$200,0),MATCH(C$6,Database!$C$3:$C$3,0)),"No data in the database"))</f>
        <v>-</v>
      </c>
      <c r="D141" s="95"/>
      <c r="E141" s="95"/>
      <c r="F141" s="79" t="str">
        <f>IF(B141=0,"-", IFERROR(INDEX(Database!$D$4:$D$200,MATCH($B141,Database!$B$4:$B$200,0),MATCH(F$6,Database!$D$3:$D$3,0)),0))</f>
        <v>-</v>
      </c>
      <c r="G141" s="83" t="str">
        <f>IF(B141=0,"-", IFERROR(INDEX(Database!$E$4:$E$200,MATCH($B141,Database!$B$4:$B$200,0),MATCH(G$6,Database!$E$3:$E$3,0)),"No data"))</f>
        <v>-</v>
      </c>
      <c r="H141" s="86" t="str">
        <f t="shared" si="2"/>
        <v>-</v>
      </c>
      <c r="I141" s="98"/>
    </row>
    <row r="142" spans="2:9" x14ac:dyDescent="0.3">
      <c r="B142" s="76"/>
      <c r="C142" s="79" t="str">
        <f>IF(B142=0,"-", IFERROR(INDEX(Database!$C$4:$C$200,MATCH($B142,Database!$B$4:$B$200,0),MATCH(C$6,Database!$C$3:$C$3,0)),"No data in the database"))</f>
        <v>-</v>
      </c>
      <c r="D142" s="95"/>
      <c r="E142" s="95"/>
      <c r="F142" s="79" t="str">
        <f>IF(B142=0,"-", IFERROR(INDEX(Database!$D$4:$D$200,MATCH($B142,Database!$B$4:$B$200,0),MATCH(F$6,Database!$D$3:$D$3,0)),0))</f>
        <v>-</v>
      </c>
      <c r="G142" s="83" t="str">
        <f>IF(B142=0,"-", IFERROR(INDEX(Database!$E$4:$E$200,MATCH($B142,Database!$B$4:$B$200,0),MATCH(G$6,Database!$E$3:$E$3,0)),"No data"))</f>
        <v>-</v>
      </c>
      <c r="H142" s="86" t="str">
        <f t="shared" si="2"/>
        <v>-</v>
      </c>
      <c r="I142" s="98"/>
    </row>
    <row r="143" spans="2:9" x14ac:dyDescent="0.3">
      <c r="B143" s="76"/>
      <c r="C143" s="79" t="str">
        <f>IF(B143=0,"-", IFERROR(INDEX(Database!$C$4:$C$200,MATCH($B143,Database!$B$4:$B$200,0),MATCH(C$6,Database!$C$3:$C$3,0)),"No data in the database"))</f>
        <v>-</v>
      </c>
      <c r="D143" s="95"/>
      <c r="E143" s="95"/>
      <c r="F143" s="79" t="str">
        <f>IF(B143=0,"-", IFERROR(INDEX(Database!$D$4:$D$200,MATCH($B143,Database!$B$4:$B$200,0),MATCH(F$6,Database!$D$3:$D$3,0)),0))</f>
        <v>-</v>
      </c>
      <c r="G143" s="83" t="str">
        <f>IF(B143=0,"-", IFERROR(INDEX(Database!$E$4:$E$200,MATCH($B143,Database!$B$4:$B$200,0),MATCH(G$6,Database!$E$3:$E$3,0)),"No data"))</f>
        <v>-</v>
      </c>
      <c r="H143" s="86" t="str">
        <f t="shared" si="2"/>
        <v>-</v>
      </c>
      <c r="I143" s="98"/>
    </row>
    <row r="144" spans="2:9" x14ac:dyDescent="0.3">
      <c r="B144" s="76"/>
      <c r="C144" s="79" t="str">
        <f>IF(B144=0,"-", IFERROR(INDEX(Database!$C$4:$C$200,MATCH($B144,Database!$B$4:$B$200,0),MATCH(C$6,Database!$C$3:$C$3,0)),"No data in the database"))</f>
        <v>-</v>
      </c>
      <c r="D144" s="95"/>
      <c r="E144" s="95"/>
      <c r="F144" s="79" t="str">
        <f>IF(B144=0,"-", IFERROR(INDEX(Database!$D$4:$D$200,MATCH($B144,Database!$B$4:$B$200,0),MATCH(F$6,Database!$D$3:$D$3,0)),0))</f>
        <v>-</v>
      </c>
      <c r="G144" s="83" t="str">
        <f>IF(B144=0,"-", IFERROR(INDEX(Database!$E$4:$E$200,MATCH($B144,Database!$B$4:$B$200,0),MATCH(G$6,Database!$E$3:$E$3,0)),"No data"))</f>
        <v>-</v>
      </c>
      <c r="H144" s="86" t="str">
        <f t="shared" si="2"/>
        <v>-</v>
      </c>
      <c r="I144" s="98"/>
    </row>
    <row r="145" spans="2:9" x14ac:dyDescent="0.3">
      <c r="B145" s="76"/>
      <c r="C145" s="79" t="str">
        <f>IF(B145=0,"-", IFERROR(INDEX(Database!$C$4:$C$200,MATCH($B145,Database!$B$4:$B$200,0),MATCH(C$6,Database!$C$3:$C$3,0)),"No data in the database"))</f>
        <v>-</v>
      </c>
      <c r="D145" s="95"/>
      <c r="E145" s="95"/>
      <c r="F145" s="79" t="str">
        <f>IF(B145=0,"-", IFERROR(INDEX(Database!$D$4:$D$200,MATCH($B145,Database!$B$4:$B$200,0),MATCH(F$6,Database!$D$3:$D$3,0)),0))</f>
        <v>-</v>
      </c>
      <c r="G145" s="83" t="str">
        <f>IF(B145=0,"-", IFERROR(INDEX(Database!$E$4:$E$200,MATCH($B145,Database!$B$4:$B$200,0),MATCH(G$6,Database!$E$3:$E$3,0)),"No data"))</f>
        <v>-</v>
      </c>
      <c r="H145" s="86" t="str">
        <f t="shared" si="2"/>
        <v>-</v>
      </c>
      <c r="I145" s="98"/>
    </row>
    <row r="146" spans="2:9" x14ac:dyDescent="0.3">
      <c r="B146" s="76"/>
      <c r="C146" s="79" t="str">
        <f>IF(B146=0,"-", IFERROR(INDEX(Database!$C$4:$C$200,MATCH($B146,Database!$B$4:$B$200,0),MATCH(C$6,Database!$C$3:$C$3,0)),"No data in the database"))</f>
        <v>-</v>
      </c>
      <c r="D146" s="95"/>
      <c r="E146" s="95"/>
      <c r="F146" s="79" t="str">
        <f>IF(B146=0,"-", IFERROR(INDEX(Database!$D$4:$D$200,MATCH($B146,Database!$B$4:$B$200,0),MATCH(F$6,Database!$D$3:$D$3,0)),0))</f>
        <v>-</v>
      </c>
      <c r="G146" s="83" t="str">
        <f>IF(B146=0,"-", IFERROR(INDEX(Database!$E$4:$E$200,MATCH($B146,Database!$B$4:$B$200,0),MATCH(G$6,Database!$E$3:$E$3,0)),"No data"))</f>
        <v>-</v>
      </c>
      <c r="H146" s="86" t="str">
        <f t="shared" si="2"/>
        <v>-</v>
      </c>
      <c r="I146" s="98"/>
    </row>
    <row r="147" spans="2:9" x14ac:dyDescent="0.3">
      <c r="B147" s="76"/>
      <c r="C147" s="79" t="str">
        <f>IF(B147=0,"-", IFERROR(INDEX(Database!$C$4:$C$200,MATCH($B147,Database!$B$4:$B$200,0),MATCH(C$6,Database!$C$3:$C$3,0)),"No data in the database"))</f>
        <v>-</v>
      </c>
      <c r="D147" s="95"/>
      <c r="E147" s="95"/>
      <c r="F147" s="79" t="str">
        <f>IF(B147=0,"-", IFERROR(INDEX(Database!$D$4:$D$200,MATCH($B147,Database!$B$4:$B$200,0),MATCH(F$6,Database!$D$3:$D$3,0)),0))</f>
        <v>-</v>
      </c>
      <c r="G147" s="83" t="str">
        <f>IF(B147=0,"-", IFERROR(INDEX(Database!$E$4:$E$200,MATCH($B147,Database!$B$4:$B$200,0),MATCH(G$6,Database!$E$3:$E$3,0)),"No data"))</f>
        <v>-</v>
      </c>
      <c r="H147" s="86" t="str">
        <f t="shared" si="2"/>
        <v>-</v>
      </c>
      <c r="I147" s="98"/>
    </row>
    <row r="148" spans="2:9" x14ac:dyDescent="0.3">
      <c r="B148" s="76"/>
      <c r="C148" s="79" t="str">
        <f>IF(B148=0,"-", IFERROR(INDEX(Database!$C$4:$C$200,MATCH($B148,Database!$B$4:$B$200,0),MATCH(C$6,Database!$C$3:$C$3,0)),"No data in the database"))</f>
        <v>-</v>
      </c>
      <c r="D148" s="95"/>
      <c r="E148" s="95"/>
      <c r="F148" s="79" t="str">
        <f>IF(B148=0,"-", IFERROR(INDEX(Database!$D$4:$D$200,MATCH($B148,Database!$B$4:$B$200,0),MATCH(F$6,Database!$D$3:$D$3,0)),0))</f>
        <v>-</v>
      </c>
      <c r="G148" s="83" t="str">
        <f>IF(B148=0,"-", IFERROR(INDEX(Database!$E$4:$E$200,MATCH($B148,Database!$B$4:$B$200,0),MATCH(G$6,Database!$E$3:$E$3,0)),"No data"))</f>
        <v>-</v>
      </c>
      <c r="H148" s="86" t="str">
        <f t="shared" si="2"/>
        <v>-</v>
      </c>
      <c r="I148" s="98"/>
    </row>
    <row r="149" spans="2:9" x14ac:dyDescent="0.3">
      <c r="B149" s="76"/>
      <c r="C149" s="79" t="str">
        <f>IF(B149=0,"-", IFERROR(INDEX(Database!$C$4:$C$200,MATCH($B149,Database!$B$4:$B$200,0),MATCH(C$6,Database!$C$3:$C$3,0)),"No data in the database"))</f>
        <v>-</v>
      </c>
      <c r="D149" s="95"/>
      <c r="E149" s="95"/>
      <c r="F149" s="79" t="str">
        <f>IF(B149=0,"-", IFERROR(INDEX(Database!$D$4:$D$200,MATCH($B149,Database!$B$4:$B$200,0),MATCH(F$6,Database!$D$3:$D$3,0)),0))</f>
        <v>-</v>
      </c>
      <c r="G149" s="83" t="str">
        <f>IF(B149=0,"-", IFERROR(INDEX(Database!$E$4:$E$200,MATCH($B149,Database!$B$4:$B$200,0),MATCH(G$6,Database!$E$3:$E$3,0)),"No data"))</f>
        <v>-</v>
      </c>
      <c r="H149" s="86" t="str">
        <f t="shared" si="2"/>
        <v>-</v>
      </c>
      <c r="I149" s="98"/>
    </row>
    <row r="150" spans="2:9" x14ac:dyDescent="0.3">
      <c r="B150" s="76"/>
      <c r="C150" s="79" t="str">
        <f>IF(B150=0,"-", IFERROR(INDEX(Database!$C$4:$C$200,MATCH($B150,Database!$B$4:$B$200,0),MATCH(C$6,Database!$C$3:$C$3,0)),"No data in the database"))</f>
        <v>-</v>
      </c>
      <c r="D150" s="95"/>
      <c r="E150" s="95"/>
      <c r="F150" s="79" t="str">
        <f>IF(B150=0,"-", IFERROR(INDEX(Database!$D$4:$D$200,MATCH($B150,Database!$B$4:$B$200,0),MATCH(F$6,Database!$D$3:$D$3,0)),0))</f>
        <v>-</v>
      </c>
      <c r="G150" s="83" t="str">
        <f>IF(B150=0,"-", IFERROR(INDEX(Database!$E$4:$E$200,MATCH($B150,Database!$B$4:$B$200,0),MATCH(G$6,Database!$E$3:$E$3,0)),"No data"))</f>
        <v>-</v>
      </c>
      <c r="H150" s="86" t="str">
        <f t="shared" si="2"/>
        <v>-</v>
      </c>
      <c r="I150" s="98"/>
    </row>
    <row r="151" spans="2:9" x14ac:dyDescent="0.3">
      <c r="B151" s="76"/>
      <c r="C151" s="79" t="str">
        <f>IF(B151=0,"-", IFERROR(INDEX(Database!$C$4:$C$200,MATCH($B151,Database!$B$4:$B$200,0),MATCH(C$6,Database!$C$3:$C$3,0)),"No data in the database"))</f>
        <v>-</v>
      </c>
      <c r="D151" s="95"/>
      <c r="E151" s="95"/>
      <c r="F151" s="79" t="str">
        <f>IF(B151=0,"-", IFERROR(INDEX(Database!$D$4:$D$200,MATCH($B151,Database!$B$4:$B$200,0),MATCH(F$6,Database!$D$3:$D$3,0)),0))</f>
        <v>-</v>
      </c>
      <c r="G151" s="83" t="str">
        <f>IF(B151=0,"-", IFERROR(INDEX(Database!$E$4:$E$200,MATCH($B151,Database!$B$4:$B$200,0),MATCH(G$6,Database!$E$3:$E$3,0)),"No data"))</f>
        <v>-</v>
      </c>
      <c r="H151" s="86" t="str">
        <f t="shared" si="2"/>
        <v>-</v>
      </c>
      <c r="I151" s="98"/>
    </row>
    <row r="152" spans="2:9" x14ac:dyDescent="0.3">
      <c r="B152" s="76"/>
      <c r="C152" s="79" t="str">
        <f>IF(B152=0,"-", IFERROR(INDEX(Database!$C$4:$C$200,MATCH($B152,Database!$B$4:$B$200,0),MATCH(C$6,Database!$C$3:$C$3,0)),"No data in the database"))</f>
        <v>-</v>
      </c>
      <c r="D152" s="95"/>
      <c r="E152" s="95"/>
      <c r="F152" s="79" t="str">
        <f>IF(B152=0,"-", IFERROR(INDEX(Database!$D$4:$D$200,MATCH($B152,Database!$B$4:$B$200,0),MATCH(F$6,Database!$D$3:$D$3,0)),0))</f>
        <v>-</v>
      </c>
      <c r="G152" s="83" t="str">
        <f>IF(B152=0,"-", IFERROR(INDEX(Database!$E$4:$E$200,MATCH($B152,Database!$B$4:$B$200,0),MATCH(G$6,Database!$E$3:$E$3,0)),"No data"))</f>
        <v>-</v>
      </c>
      <c r="H152" s="86" t="str">
        <f t="shared" si="2"/>
        <v>-</v>
      </c>
      <c r="I152" s="98"/>
    </row>
    <row r="153" spans="2:9" x14ac:dyDescent="0.3">
      <c r="B153" s="76"/>
      <c r="C153" s="79" t="str">
        <f>IF(B153=0,"-", IFERROR(INDEX(Database!$C$4:$C$200,MATCH($B153,Database!$B$4:$B$200,0),MATCH(C$6,Database!$C$3:$C$3,0)),"No data in the database"))</f>
        <v>-</v>
      </c>
      <c r="D153" s="95"/>
      <c r="E153" s="95"/>
      <c r="F153" s="79" t="str">
        <f>IF(B153=0,"-", IFERROR(INDEX(Database!$D$4:$D$200,MATCH($B153,Database!$B$4:$B$200,0),MATCH(F$6,Database!$D$3:$D$3,0)),0))</f>
        <v>-</v>
      </c>
      <c r="G153" s="83" t="str">
        <f>IF(B153=0,"-", IFERROR(INDEX(Database!$E$4:$E$200,MATCH($B153,Database!$B$4:$B$200,0),MATCH(G$6,Database!$E$3:$E$3,0)),"No data"))</f>
        <v>-</v>
      </c>
      <c r="H153" s="86" t="str">
        <f t="shared" si="2"/>
        <v>-</v>
      </c>
      <c r="I153" s="98"/>
    </row>
    <row r="154" spans="2:9" x14ac:dyDescent="0.3">
      <c r="B154" s="76"/>
      <c r="C154" s="79" t="str">
        <f>IF(B154=0,"-", IFERROR(INDEX(Database!$C$4:$C$200,MATCH($B154,Database!$B$4:$B$200,0),MATCH(C$6,Database!$C$3:$C$3,0)),"No data in the database"))</f>
        <v>-</v>
      </c>
      <c r="D154" s="95"/>
      <c r="E154" s="95"/>
      <c r="F154" s="79" t="str">
        <f>IF(B154=0,"-", IFERROR(INDEX(Database!$D$4:$D$200,MATCH($B154,Database!$B$4:$B$200,0),MATCH(F$6,Database!$D$3:$D$3,0)),0))</f>
        <v>-</v>
      </c>
      <c r="G154" s="83" t="str">
        <f>IF(B154=0,"-", IFERROR(INDEX(Database!$E$4:$E$200,MATCH($B154,Database!$B$4:$B$200,0),MATCH(G$6,Database!$E$3:$E$3,0)),"No data"))</f>
        <v>-</v>
      </c>
      <c r="H154" s="86" t="str">
        <f t="shared" si="2"/>
        <v>-</v>
      </c>
      <c r="I154" s="98"/>
    </row>
    <row r="155" spans="2:9" x14ac:dyDescent="0.3">
      <c r="B155" s="76"/>
      <c r="C155" s="79" t="str">
        <f>IF(B155=0,"-", IFERROR(INDEX(Database!$C$4:$C$200,MATCH($B155,Database!$B$4:$B$200,0),MATCH(C$6,Database!$C$3:$C$3,0)),"No data in the database"))</f>
        <v>-</v>
      </c>
      <c r="D155" s="95"/>
      <c r="E155" s="95"/>
      <c r="F155" s="79" t="str">
        <f>IF(B155=0,"-", IFERROR(INDEX(Database!$D$4:$D$200,MATCH($B155,Database!$B$4:$B$200,0),MATCH(F$6,Database!$D$3:$D$3,0)),0))</f>
        <v>-</v>
      </c>
      <c r="G155" s="83" t="str">
        <f>IF(B155=0,"-", IFERROR(INDEX(Database!$E$4:$E$200,MATCH($B155,Database!$B$4:$B$200,0),MATCH(G$6,Database!$E$3:$E$3,0)),"No data"))</f>
        <v>-</v>
      </c>
      <c r="H155" s="86" t="str">
        <f t="shared" si="2"/>
        <v>-</v>
      </c>
      <c r="I155" s="98"/>
    </row>
    <row r="156" spans="2:9" x14ac:dyDescent="0.3">
      <c r="B156" s="76"/>
      <c r="C156" s="79">
        <f>IF(B156=0,, IFERROR(INDEX(Database!$C$4:$C$200,MATCH($B156,Database!$B$4:$B$200,0),MATCH(C$6,Database!$C$3:$C$3,0)),0))</f>
        <v>0</v>
      </c>
      <c r="D156" s="95"/>
      <c r="E156" s="95"/>
      <c r="F156" s="79" t="str">
        <f>IF(B156=0,"-", IFERROR(INDEX(Database!$D$4:$D$200,MATCH($B156,Database!$B$4:$B$200,0),MATCH(F$6,Database!$D$3:$D$3,0)),0))</f>
        <v>-</v>
      </c>
      <c r="G156" s="83" t="str">
        <f>IF(B156=0,"-", IFERROR(INDEX(Database!$E$4:$E$200,MATCH($B156,Database!$B$4:$B$200,0),MATCH(G$6,Database!$E$3:$E$3,0)),"No data"))</f>
        <v>-</v>
      </c>
      <c r="H156" s="86" t="str">
        <f t="shared" si="2"/>
        <v>-</v>
      </c>
      <c r="I156" s="98"/>
    </row>
    <row r="157" spans="2:9" x14ac:dyDescent="0.3">
      <c r="B157" s="76"/>
      <c r="C157" s="79">
        <f>IF(B157=0,, IFERROR(INDEX(Database!$C$4:$C$200,MATCH($B157,Database!$B$4:$B$200,0),MATCH(C$6,Database!$C$3:$C$3,0)),0))</f>
        <v>0</v>
      </c>
      <c r="D157" s="95"/>
      <c r="E157" s="95"/>
      <c r="F157" s="79" t="str">
        <f>IF(B157=0,"-", IFERROR(INDEX(Database!$D$4:$D$200,MATCH($B157,Database!$B$4:$B$200,0),MATCH(F$6,Database!$D$3:$D$3,0)),0))</f>
        <v>-</v>
      </c>
      <c r="G157" s="83" t="str">
        <f>IF(B157=0,"-", IFERROR(INDEX(Database!$E$4:$E$200,MATCH($B157,Database!$B$4:$B$200,0),MATCH(G$6,Database!$E$3:$E$3,0)),"No data"))</f>
        <v>-</v>
      </c>
      <c r="H157" s="86" t="str">
        <f t="shared" si="2"/>
        <v>-</v>
      </c>
      <c r="I157" s="98"/>
    </row>
    <row r="158" spans="2:9" x14ac:dyDescent="0.3">
      <c r="B158" s="76"/>
      <c r="C158" s="79">
        <f>IF(B158=0,, IFERROR(INDEX(Database!$C$4:$C$200,MATCH($B158,Database!$B$4:$B$200,0),MATCH(C$6,Database!$C$3:$C$3,0)),0))</f>
        <v>0</v>
      </c>
      <c r="D158" s="95"/>
      <c r="E158" s="95"/>
      <c r="F158" s="79" t="str">
        <f>IF(B158=0,"-", IFERROR(INDEX(Database!$D$4:$D$200,MATCH($B158,Database!$B$4:$B$200,0),MATCH(F$6,Database!$D$3:$D$3,0)),0))</f>
        <v>-</v>
      </c>
      <c r="G158" s="83" t="str">
        <f>IF(B158=0,"-", IFERROR(INDEX(Database!$E$4:$E$200,MATCH($B158,Database!$B$4:$B$200,0),MATCH(G$6,Database!$E$3:$E$3,0)),"No data"))</f>
        <v>-</v>
      </c>
      <c r="H158" s="86" t="str">
        <f t="shared" si="2"/>
        <v>-</v>
      </c>
      <c r="I158" s="98"/>
    </row>
    <row r="159" spans="2:9" x14ac:dyDescent="0.3">
      <c r="B159" s="76"/>
      <c r="C159" s="79">
        <f>IF(B159=0,, IFERROR(INDEX(Database!$C$4:$C$200,MATCH($B159,Database!$B$4:$B$200,0),MATCH(C$6,Database!$C$3:$C$3,0)),0))</f>
        <v>0</v>
      </c>
      <c r="D159" s="95"/>
      <c r="E159" s="95"/>
      <c r="F159" s="79" t="str">
        <f>IF(B159=0,"-", IFERROR(INDEX(Database!$D$4:$D$200,MATCH($B159,Database!$B$4:$B$200,0),MATCH(F$6,Database!$D$3:$D$3,0)),0))</f>
        <v>-</v>
      </c>
      <c r="G159" s="83" t="str">
        <f>IF(B159=0,"-", IFERROR(INDEX(Database!$E$4:$E$200,MATCH($B159,Database!$B$4:$B$200,0),MATCH(G$6,Database!$E$3:$E$3,0)),"No data"))</f>
        <v>-</v>
      </c>
      <c r="H159" s="86" t="str">
        <f t="shared" si="2"/>
        <v>-</v>
      </c>
      <c r="I159" s="98"/>
    </row>
    <row r="160" spans="2:9" x14ac:dyDescent="0.3">
      <c r="B160" s="76"/>
      <c r="C160" s="79">
        <f>IF(B160=0,, IFERROR(INDEX(Database!$C$4:$C$200,MATCH($B160,Database!$B$4:$B$200,0),MATCH(C$6,Database!$C$3:$C$3,0)),0))</f>
        <v>0</v>
      </c>
      <c r="D160" s="95"/>
      <c r="E160" s="95"/>
      <c r="F160" s="79" t="str">
        <f>IF(B160=0,"-", IFERROR(INDEX(Database!$D$4:$D$200,MATCH($B160,Database!$B$4:$B$200,0),MATCH(F$6,Database!$D$3:$D$3,0)),0))</f>
        <v>-</v>
      </c>
      <c r="G160" s="83" t="str">
        <f>IF(B160=0,"-", IFERROR(INDEX(Database!$E$4:$E$200,MATCH($B160,Database!$B$4:$B$200,0),MATCH(G$6,Database!$E$3:$E$3,0)),"No data"))</f>
        <v>-</v>
      </c>
      <c r="H160" s="86" t="str">
        <f t="shared" si="2"/>
        <v>-</v>
      </c>
      <c r="I160" s="98"/>
    </row>
    <row r="161" spans="2:9" x14ac:dyDescent="0.3">
      <c r="B161" s="76"/>
      <c r="C161" s="79">
        <f>IF(B161=0,, IFERROR(INDEX(Database!$C$4:$C$200,MATCH($B161,Database!$B$4:$B$200,0),MATCH(C$6,Database!$C$3:$C$3,0)),0))</f>
        <v>0</v>
      </c>
      <c r="D161" s="95"/>
      <c r="E161" s="95"/>
      <c r="F161" s="79" t="str">
        <f>IF(B161=0,"-", IFERROR(INDEX(Database!$D$4:$D$200,MATCH($B161,Database!$B$4:$B$200,0),MATCH(F$6,Database!$D$3:$D$3,0)),0))</f>
        <v>-</v>
      </c>
      <c r="G161" s="83" t="str">
        <f>IF(B161=0,"-", IFERROR(INDEX(Database!$E$4:$E$200,MATCH($B161,Database!$B$4:$B$200,0),MATCH(G$6,Database!$E$3:$E$3,0)),"No data"))</f>
        <v>-</v>
      </c>
      <c r="H161" s="86" t="str">
        <f t="shared" si="2"/>
        <v>-</v>
      </c>
      <c r="I161" s="98"/>
    </row>
    <row r="162" spans="2:9" x14ac:dyDescent="0.3">
      <c r="B162" s="76"/>
      <c r="C162" s="79">
        <f>IF(B162=0,, IFERROR(INDEX(Database!$C$4:$C$200,MATCH($B162,Database!$B$4:$B$200,0),MATCH(C$6,Database!$C$3:$C$3,0)),0))</f>
        <v>0</v>
      </c>
      <c r="D162" s="95"/>
      <c r="E162" s="95"/>
      <c r="F162" s="79" t="str">
        <f>IF(B162=0,"-", IFERROR(INDEX(Database!$D$4:$D$200,MATCH($B162,Database!$B$4:$B$200,0),MATCH(F$6,Database!$D$3:$D$3,0)),0))</f>
        <v>-</v>
      </c>
      <c r="G162" s="83" t="str">
        <f>IF(B162=0,"-", IFERROR(INDEX(Database!$E$4:$E$200,MATCH($B162,Database!$B$4:$B$200,0),MATCH(G$6,Database!$E$3:$E$3,0)),"No data"))</f>
        <v>-</v>
      </c>
      <c r="H162" s="86" t="str">
        <f t="shared" si="2"/>
        <v>-</v>
      </c>
      <c r="I162" s="98"/>
    </row>
    <row r="163" spans="2:9" x14ac:dyDescent="0.3">
      <c r="B163" s="76"/>
      <c r="C163" s="79">
        <f>IF(B163=0,, IFERROR(INDEX(Database!$C$4:$C$200,MATCH($B163,Database!$B$4:$B$200,0),MATCH(C$6,Database!$C$3:$C$3,0)),0))</f>
        <v>0</v>
      </c>
      <c r="D163" s="95"/>
      <c r="E163" s="95"/>
      <c r="F163" s="79" t="str">
        <f>IF(B163=0,"-", IFERROR(INDEX(Database!$D$4:$D$200,MATCH($B163,Database!$B$4:$B$200,0),MATCH(F$6,Database!$D$3:$D$3,0)),0))</f>
        <v>-</v>
      </c>
      <c r="G163" s="83" t="str">
        <f>IF(B163=0,"-", IFERROR(INDEX(Database!$E$4:$E$200,MATCH($B163,Database!$B$4:$B$200,0),MATCH(G$6,Database!$E$3:$E$3,0)),"No data"))</f>
        <v>-</v>
      </c>
      <c r="H163" s="86" t="str">
        <f t="shared" si="2"/>
        <v>-</v>
      </c>
      <c r="I163" s="98"/>
    </row>
    <row r="164" spans="2:9" x14ac:dyDescent="0.3">
      <c r="B164" s="76"/>
      <c r="C164" s="79">
        <f>IF(B164=0,, IFERROR(INDEX(Database!$C$4:$C$200,MATCH($B164,Database!$B$4:$B$200,0),MATCH(C$6,Database!$C$3:$C$3,0)),0))</f>
        <v>0</v>
      </c>
      <c r="D164" s="95"/>
      <c r="E164" s="95"/>
      <c r="F164" s="79" t="str">
        <f>IF(B164=0,"-", IFERROR(INDEX(Database!$D$4:$D$200,MATCH($B164,Database!$B$4:$B$200,0),MATCH(F$6,Database!$D$3:$D$3,0)),0))</f>
        <v>-</v>
      </c>
      <c r="G164" s="83" t="str">
        <f>IF(B164=0,"-", IFERROR(INDEX(Database!$E$4:$E$200,MATCH($B164,Database!$B$4:$B$200,0),MATCH(G$6,Database!$E$3:$E$3,0)),"No data"))</f>
        <v>-</v>
      </c>
      <c r="H164" s="86" t="str">
        <f t="shared" si="2"/>
        <v>-</v>
      </c>
      <c r="I164" s="98"/>
    </row>
    <row r="165" spans="2:9" x14ac:dyDescent="0.3">
      <c r="B165" s="76"/>
      <c r="C165" s="79">
        <f>IF(B165=0,, IFERROR(INDEX(Database!$C$4:$C$200,MATCH($B165,Database!$B$4:$B$200,0),MATCH(C$6,Database!$C$3:$C$3,0)),0))</f>
        <v>0</v>
      </c>
      <c r="D165" s="95"/>
      <c r="E165" s="95"/>
      <c r="F165" s="79" t="str">
        <f>IF(B165=0,"-", IFERROR(INDEX(Database!$D$4:$D$200,MATCH($B165,Database!$B$4:$B$200,0),MATCH(F$6,Database!$D$3:$D$3,0)),0))</f>
        <v>-</v>
      </c>
      <c r="G165" s="83" t="str">
        <f>IF(B165=0,"-", IFERROR(INDEX(Database!$E$4:$E$200,MATCH($B165,Database!$B$4:$B$200,0),MATCH(G$6,Database!$E$3:$E$3,0)),"No data"))</f>
        <v>-</v>
      </c>
      <c r="H165" s="86" t="str">
        <f t="shared" si="2"/>
        <v>-</v>
      </c>
      <c r="I165" s="98"/>
    </row>
    <row r="166" spans="2:9" x14ac:dyDescent="0.3">
      <c r="B166" s="76"/>
      <c r="C166" s="79">
        <f>IF(B166=0,, IFERROR(INDEX(Database!$C$4:$C$200,MATCH($B166,Database!$B$4:$B$200,0),MATCH(C$6,Database!$C$3:$C$3,0)),0))</f>
        <v>0</v>
      </c>
      <c r="D166" s="95"/>
      <c r="E166" s="95"/>
      <c r="F166" s="79" t="str">
        <f>IF(B166=0,"-", IFERROR(INDEX(Database!$D$4:$D$200,MATCH($B166,Database!$B$4:$B$200,0),MATCH(F$6,Database!$D$3:$D$3,0)),0))</f>
        <v>-</v>
      </c>
      <c r="G166" s="83" t="str">
        <f>IF(B166=0,"-", IFERROR(INDEX(Database!$E$4:$E$200,MATCH($B166,Database!$B$4:$B$200,0),MATCH(G$6,Database!$E$3:$E$3,0)),"No data"))</f>
        <v>-</v>
      </c>
      <c r="H166" s="86" t="str">
        <f t="shared" si="2"/>
        <v>-</v>
      </c>
      <c r="I166" s="98"/>
    </row>
    <row r="167" spans="2:9" x14ac:dyDescent="0.3">
      <c r="B167" s="76"/>
      <c r="C167" s="79">
        <f>IF(B167=0,, IFERROR(INDEX(Database!$C$4:$C$200,MATCH($B167,Database!$B$4:$B$200,0),MATCH(C$6,Database!$C$3:$C$3,0)),0))</f>
        <v>0</v>
      </c>
      <c r="D167" s="95"/>
      <c r="E167" s="95"/>
      <c r="F167" s="79" t="str">
        <f>IF(B167=0,"-", IFERROR(INDEX(Database!$D$4:$D$200,MATCH($B167,Database!$B$4:$B$200,0),MATCH(F$6,Database!$D$3:$D$3,0)),0))</f>
        <v>-</v>
      </c>
      <c r="G167" s="83" t="str">
        <f>IF(B167=0,"-", IFERROR(INDEX(Database!$E$4:$E$200,MATCH($B167,Database!$B$4:$B$200,0),MATCH(G$6,Database!$E$3:$E$3,0)),"No data"))</f>
        <v>-</v>
      </c>
      <c r="H167" s="86" t="str">
        <f t="shared" si="2"/>
        <v>-</v>
      </c>
      <c r="I167" s="98"/>
    </row>
    <row r="168" spans="2:9" x14ac:dyDescent="0.3">
      <c r="B168" s="76"/>
      <c r="C168" s="79">
        <f>IF(B168=0,, IFERROR(INDEX(Database!$C$4:$C$200,MATCH($B168,Database!$B$4:$B$200,0),MATCH(C$6,Database!$C$3:$C$3,0)),0))</f>
        <v>0</v>
      </c>
      <c r="D168" s="95"/>
      <c r="E168" s="95"/>
      <c r="F168" s="79" t="str">
        <f>IF(B168=0,"-", IFERROR(INDEX(Database!$D$4:$D$200,MATCH($B168,Database!$B$4:$B$200,0),MATCH(F$6,Database!$D$3:$D$3,0)),0))</f>
        <v>-</v>
      </c>
      <c r="G168" s="83" t="str">
        <f>IF(B168=0,"-", IFERROR(INDEX(Database!$E$4:$E$200,MATCH($B168,Database!$B$4:$B$200,0),MATCH(G$6,Database!$E$3:$E$3,0)),"No data"))</f>
        <v>-</v>
      </c>
      <c r="H168" s="86" t="str">
        <f t="shared" si="2"/>
        <v>-</v>
      </c>
      <c r="I168" s="98"/>
    </row>
    <row r="169" spans="2:9" x14ac:dyDescent="0.3">
      <c r="B169" s="76"/>
      <c r="C169" s="79">
        <f>IF(B169=0,, IFERROR(INDEX(Database!$C$4:$C$200,MATCH($B169,Database!$B$4:$B$200,0),MATCH(C$6,Database!$C$3:$C$3,0)),0))</f>
        <v>0</v>
      </c>
      <c r="D169" s="95"/>
      <c r="E169" s="95"/>
      <c r="F169" s="79" t="str">
        <f>IF(B169=0,"-", IFERROR(INDEX(Database!$D$4:$D$200,MATCH($B169,Database!$B$4:$B$200,0),MATCH(F$6,Database!$D$3:$D$3,0)),0))</f>
        <v>-</v>
      </c>
      <c r="G169" s="83" t="str">
        <f>IF(B169=0,"-", IFERROR(INDEX(Database!$E$4:$E$200,MATCH($B169,Database!$B$4:$B$200,0),MATCH(G$6,Database!$E$3:$E$3,0)),"No data"))</f>
        <v>-</v>
      </c>
      <c r="H169" s="86" t="str">
        <f t="shared" si="2"/>
        <v>-</v>
      </c>
      <c r="I169" s="98"/>
    </row>
    <row r="170" spans="2:9" x14ac:dyDescent="0.3">
      <c r="B170" s="76"/>
      <c r="C170" s="79">
        <f>IF(B170=0,, IFERROR(INDEX(Database!$C$4:$C$200,MATCH($B170,Database!$B$4:$B$200,0),MATCH(C$6,Database!$C$3:$C$3,0)),0))</f>
        <v>0</v>
      </c>
      <c r="D170" s="95"/>
      <c r="E170" s="95"/>
      <c r="F170" s="79" t="str">
        <f>IF(B170=0,"-", IFERROR(INDEX(Database!$D$4:$D$200,MATCH($B170,Database!$B$4:$B$200,0),MATCH(F$6,Database!$D$3:$D$3,0)),0))</f>
        <v>-</v>
      </c>
      <c r="G170" s="83" t="str">
        <f>IF(B170=0,"-", IFERROR(INDEX(Database!$E$4:$E$200,MATCH($B170,Database!$B$4:$B$200,0),MATCH(G$6,Database!$E$3:$E$3,0)),"No data"))</f>
        <v>-</v>
      </c>
      <c r="H170" s="86" t="str">
        <f t="shared" si="2"/>
        <v>-</v>
      </c>
      <c r="I170" s="98"/>
    </row>
    <row r="171" spans="2:9" x14ac:dyDescent="0.3">
      <c r="B171" s="76"/>
      <c r="C171" s="79">
        <f>IF(B171=0,, IFERROR(INDEX(Database!$C$4:$C$200,MATCH($B171,Database!$B$4:$B$200,0),MATCH(C$6,Database!$C$3:$C$3,0)),0))</f>
        <v>0</v>
      </c>
      <c r="D171" s="95"/>
      <c r="E171" s="95"/>
      <c r="F171" s="79" t="str">
        <f>IF(B171=0,"-", IFERROR(INDEX(Database!$D$4:$D$200,MATCH($B171,Database!$B$4:$B$200,0),MATCH(F$6,Database!$D$3:$D$3,0)),0))</f>
        <v>-</v>
      </c>
      <c r="G171" s="83" t="str">
        <f>IF(B171=0,"-", IFERROR(INDEX(Database!$E$4:$E$200,MATCH($B171,Database!$B$4:$B$200,0),MATCH(G$6,Database!$E$3:$E$3,0)),"No data"))</f>
        <v>-</v>
      </c>
      <c r="H171" s="86" t="str">
        <f t="shared" si="2"/>
        <v>-</v>
      </c>
      <c r="I171" s="98"/>
    </row>
    <row r="172" spans="2:9" x14ac:dyDescent="0.3">
      <c r="B172" s="76"/>
      <c r="C172" s="79">
        <f>IF(B172=0,, IFERROR(INDEX(Database!$C$4:$C$200,MATCH($B172,Database!$B$4:$B$200,0),MATCH(C$6,Database!$C$3:$C$3,0)),0))</f>
        <v>0</v>
      </c>
      <c r="D172" s="95"/>
      <c r="E172" s="95"/>
      <c r="F172" s="79" t="str">
        <f>IF(B172=0,"-", IFERROR(INDEX(Database!$D$4:$D$200,MATCH($B172,Database!$B$4:$B$200,0),MATCH(F$6,Database!$D$3:$D$3,0)),0))</f>
        <v>-</v>
      </c>
      <c r="G172" s="83" t="str">
        <f>IF(B172=0,"-", IFERROR(INDEX(Database!$E$4:$E$200,MATCH($B172,Database!$B$4:$B$200,0),MATCH(G$6,Database!$E$3:$E$3,0)),"No data"))</f>
        <v>-</v>
      </c>
      <c r="H172" s="86" t="str">
        <f t="shared" si="2"/>
        <v>-</v>
      </c>
      <c r="I172" s="98"/>
    </row>
    <row r="173" spans="2:9" x14ac:dyDescent="0.3">
      <c r="B173" s="76"/>
      <c r="C173" s="80">
        <f>IFERROR(INDEX(Database!$C$4:$C$200,MATCH($B173,Database!$B$4:$B$200,0),MATCH(C$6,Database!$C$3:$C$3,0)),0)</f>
        <v>0</v>
      </c>
      <c r="D173" s="95"/>
      <c r="E173" s="95"/>
      <c r="F173" s="79" t="str">
        <f>IF(B173=0,"-", IFERROR(INDEX(Database!$D$4:$D$200,MATCH($B173,Database!$B$4:$B$200,0),MATCH(F$6,Database!$D$3:$D$3,0)),0))</f>
        <v>-</v>
      </c>
      <c r="G173" s="83" t="str">
        <f>IF(B173=0,"-", IFERROR(INDEX(Database!$E$4:$E$200,MATCH($B173,Database!$B$4:$B$200,0),MATCH(G$6,Database!$E$3:$E$3,0)),"No data"))</f>
        <v>-</v>
      </c>
      <c r="H173" s="86" t="str">
        <f t="shared" si="2"/>
        <v>-</v>
      </c>
      <c r="I173" s="98"/>
    </row>
    <row r="174" spans="2:9" x14ac:dyDescent="0.3">
      <c r="B174" s="76"/>
      <c r="C174" s="80">
        <f>IFERROR(INDEX(Database!$C$4:$C$200,MATCH($B174,Database!$B$4:$B$200,0),MATCH(C$6,Database!$C$3:$C$3,0)),0)</f>
        <v>0</v>
      </c>
      <c r="D174" s="95"/>
      <c r="E174" s="95"/>
      <c r="F174" s="79" t="str">
        <f>IF(B174=0,"-", IFERROR(INDEX(Database!$D$4:$D$200,MATCH($B174,Database!$B$4:$B$200,0),MATCH(F$6,Database!$D$3:$D$3,0)),0))</f>
        <v>-</v>
      </c>
      <c r="G174" s="83" t="str">
        <f>IF(B174=0,"-", IFERROR(INDEX(Database!$E$4:$E$200,MATCH($B174,Database!$B$4:$B$200,0),MATCH(G$6,Database!$E$3:$E$3,0)),"No data"))</f>
        <v>-</v>
      </c>
      <c r="H174" s="86" t="str">
        <f t="shared" si="2"/>
        <v>-</v>
      </c>
      <c r="I174" s="98"/>
    </row>
    <row r="175" spans="2:9" x14ac:dyDescent="0.3">
      <c r="B175" s="76"/>
      <c r="C175" s="80">
        <f>IFERROR(INDEX(Database!$C$4:$C$200,MATCH($B175,Database!$B$4:$B$200,0),MATCH(C$6,Database!$C$3:$C$3,0)),0)</f>
        <v>0</v>
      </c>
      <c r="D175" s="95"/>
      <c r="E175" s="95"/>
      <c r="F175" s="79" t="str">
        <f>IF(B175=0,"-", IFERROR(INDEX(Database!$D$4:$D$200,MATCH($B175,Database!$B$4:$B$200,0),MATCH(F$6,Database!$D$3:$D$3,0)),0))</f>
        <v>-</v>
      </c>
      <c r="G175" s="83" t="str">
        <f>IF(B175=0,"-", IFERROR(INDEX(Database!$E$4:$E$200,MATCH($B175,Database!$B$4:$B$200,0),MATCH(G$6,Database!$E$3:$E$3,0)),"No data"))</f>
        <v>-</v>
      </c>
      <c r="H175" s="86" t="str">
        <f t="shared" si="2"/>
        <v>-</v>
      </c>
      <c r="I175" s="98"/>
    </row>
    <row r="176" spans="2:9" x14ac:dyDescent="0.3">
      <c r="B176" s="76"/>
      <c r="C176" s="80">
        <f>IFERROR(INDEX(Database!$C$4:$C$200,MATCH($B176,Database!$B$4:$B$200,0),MATCH(C$6,Database!$C$3:$C$3,0)),0)</f>
        <v>0</v>
      </c>
      <c r="D176" s="95"/>
      <c r="E176" s="95"/>
      <c r="F176" s="79" t="str">
        <f>IF(B176=0,"-", IFERROR(INDEX(Database!$D$4:$D$200,MATCH($B176,Database!$B$4:$B$200,0),MATCH(F$6,Database!$D$3:$D$3,0)),0))</f>
        <v>-</v>
      </c>
      <c r="G176" s="83" t="str">
        <f>IF(B176=0,"-", IFERROR(INDEX(Database!$E$4:$E$200,MATCH($B176,Database!$B$4:$B$200,0),MATCH(G$6,Database!$E$3:$E$3,0)),"No data"))</f>
        <v>-</v>
      </c>
      <c r="H176" s="86" t="str">
        <f t="shared" si="2"/>
        <v>-</v>
      </c>
      <c r="I176" s="98"/>
    </row>
    <row r="177" spans="2:9" x14ac:dyDescent="0.3">
      <c r="B177" s="76"/>
      <c r="C177" s="80">
        <f>IFERROR(INDEX(Database!$C$4:$C$200,MATCH($B177,Database!$B$4:$B$200,0),MATCH(C$6,Database!$C$3:$C$3,0)),0)</f>
        <v>0</v>
      </c>
      <c r="D177" s="95"/>
      <c r="E177" s="95"/>
      <c r="F177" s="79" t="str">
        <f>IF(B177=0,"-", IFERROR(INDEX(Database!$D$4:$D$200,MATCH($B177,Database!$B$4:$B$200,0),MATCH(F$6,Database!$D$3:$D$3,0)),0))</f>
        <v>-</v>
      </c>
      <c r="G177" s="83" t="str">
        <f>IF(B177=0,"-", IFERROR(INDEX(Database!$E$4:$E$200,MATCH($B177,Database!$B$4:$B$200,0),MATCH(G$6,Database!$E$3:$E$3,0)),"No data"))</f>
        <v>-</v>
      </c>
      <c r="H177" s="86" t="str">
        <f t="shared" si="2"/>
        <v>-</v>
      </c>
      <c r="I177" s="98"/>
    </row>
    <row r="178" spans="2:9" x14ac:dyDescent="0.3">
      <c r="B178" s="76"/>
      <c r="C178" s="80">
        <f>IFERROR(INDEX(Database!$C$4:$C$200,MATCH($B178,Database!$B$4:$B$200,0),MATCH(C$6,Database!$C$3:$C$3,0)),0)</f>
        <v>0</v>
      </c>
      <c r="D178" s="95"/>
      <c r="E178" s="95"/>
      <c r="F178" s="79" t="str">
        <f>IF(B178=0,"-", IFERROR(INDEX(Database!$D$4:$D$200,MATCH($B178,Database!$B$4:$B$200,0),MATCH(F$6,Database!$D$3:$D$3,0)),0))</f>
        <v>-</v>
      </c>
      <c r="G178" s="83" t="str">
        <f>IF(B178=0,"-", IFERROR(INDEX(Database!$E$4:$E$200,MATCH($B178,Database!$B$4:$B$200,0),MATCH(G$6,Database!$E$3:$E$3,0)),"No data"))</f>
        <v>-</v>
      </c>
      <c r="H178" s="86" t="str">
        <f t="shared" si="2"/>
        <v>-</v>
      </c>
      <c r="I178" s="98"/>
    </row>
    <row r="179" spans="2:9" x14ac:dyDescent="0.3">
      <c r="B179" s="76"/>
      <c r="C179" s="80">
        <f>IFERROR(INDEX(Database!$C$4:$C$200,MATCH($B179,Database!$B$4:$B$200,0),MATCH(C$6,Database!$C$3:$C$3,0)),0)</f>
        <v>0</v>
      </c>
      <c r="D179" s="95"/>
      <c r="E179" s="95"/>
      <c r="F179" s="79" t="str">
        <f>IF(B179=0,"-", IFERROR(INDEX(Database!$D$4:$D$200,MATCH($B179,Database!$B$4:$B$200,0),MATCH(F$6,Database!$D$3:$D$3,0)),0))</f>
        <v>-</v>
      </c>
      <c r="G179" s="83" t="str">
        <f>IF(B179=0,"-", IFERROR(INDEX(Database!$E$4:$E$200,MATCH($B179,Database!$B$4:$B$200,0),MATCH(G$6,Database!$E$3:$E$3,0)),"No data"))</f>
        <v>-</v>
      </c>
      <c r="H179" s="86" t="str">
        <f t="shared" si="2"/>
        <v>-</v>
      </c>
      <c r="I179" s="98"/>
    </row>
    <row r="180" spans="2:9" x14ac:dyDescent="0.3">
      <c r="B180" s="76"/>
      <c r="C180" s="80">
        <f>IFERROR(INDEX(Database!$C$4:$C$200,MATCH($B180,Database!$B$4:$B$200,0),MATCH(C$6,Database!$C$3:$C$3,0)),0)</f>
        <v>0</v>
      </c>
      <c r="D180" s="95"/>
      <c r="E180" s="95"/>
      <c r="F180" s="79" t="str">
        <f>IF(B180=0,"-", IFERROR(INDEX(Database!$D$4:$D$200,MATCH($B180,Database!$B$4:$B$200,0),MATCH(F$6,Database!$D$3:$D$3,0)),0))</f>
        <v>-</v>
      </c>
      <c r="G180" s="83" t="str">
        <f>IF(B180=0,"-", IFERROR(INDEX(Database!$E$4:$E$200,MATCH($B180,Database!$B$4:$B$200,0),MATCH(G$6,Database!$E$3:$E$3,0)),"No data"))</f>
        <v>-</v>
      </c>
      <c r="H180" s="86" t="str">
        <f t="shared" si="2"/>
        <v>-</v>
      </c>
      <c r="I180" s="98"/>
    </row>
    <row r="181" spans="2:9" x14ac:dyDescent="0.3">
      <c r="B181" s="76"/>
      <c r="C181" s="80">
        <f>IFERROR(INDEX(Database!$C$4:$C$200,MATCH($B181,Database!$B$4:$B$200,0),MATCH(C$6,Database!$C$3:$C$3,0)),0)</f>
        <v>0</v>
      </c>
      <c r="D181" s="95"/>
      <c r="E181" s="95"/>
      <c r="F181" s="79" t="str">
        <f>IF(B181=0,"-", IFERROR(INDEX(Database!$D$4:$D$200,MATCH($B181,Database!$B$4:$B$200,0),MATCH(F$6,Database!$D$3:$D$3,0)),0))</f>
        <v>-</v>
      </c>
      <c r="G181" s="83" t="str">
        <f>IF(B181=0,"-", IFERROR(INDEX(Database!$E$4:$E$200,MATCH($B181,Database!$B$4:$B$200,0),MATCH(G$6,Database!$E$3:$E$3,0)),"No data"))</f>
        <v>-</v>
      </c>
      <c r="H181" s="86" t="str">
        <f t="shared" si="2"/>
        <v>-</v>
      </c>
      <c r="I181" s="98"/>
    </row>
    <row r="182" spans="2:9" x14ac:dyDescent="0.3">
      <c r="B182" s="76"/>
      <c r="C182" s="80">
        <f>IFERROR(INDEX(Database!$C$4:$C$200,MATCH($B182,Database!$B$4:$B$200,0),MATCH(C$6,Database!$C$3:$C$3,0)),0)</f>
        <v>0</v>
      </c>
      <c r="D182" s="95"/>
      <c r="E182" s="95"/>
      <c r="F182" s="79" t="str">
        <f>IF(B182=0,"-", IFERROR(INDEX(Database!$D$4:$D$200,MATCH($B182,Database!$B$4:$B$200,0),MATCH(F$6,Database!$D$3:$D$3,0)),0))</f>
        <v>-</v>
      </c>
      <c r="G182" s="83" t="str">
        <f>IF(B182=0,"-", IFERROR(INDEX(Database!$E$4:$E$200,MATCH($B182,Database!$B$4:$B$200,0),MATCH(G$6,Database!$E$3:$E$3,0)),"No data"))</f>
        <v>-</v>
      </c>
      <c r="H182" s="86" t="str">
        <f t="shared" si="2"/>
        <v>-</v>
      </c>
      <c r="I182" s="98"/>
    </row>
    <row r="183" spans="2:9" x14ac:dyDescent="0.3">
      <c r="B183" s="76"/>
      <c r="C183" s="80">
        <f>IFERROR(INDEX(Database!$C$4:$C$200,MATCH($B183,Database!$B$4:$B$200,0),MATCH(C$6,Database!$C$3:$C$3,0)),0)</f>
        <v>0</v>
      </c>
      <c r="D183" s="95"/>
      <c r="E183" s="95"/>
      <c r="F183" s="79" t="str">
        <f>IF(B183=0,"-", IFERROR(INDEX(Database!$D$4:$D$200,MATCH($B183,Database!$B$4:$B$200,0),MATCH(F$6,Database!$D$3:$D$3,0)),0))</f>
        <v>-</v>
      </c>
      <c r="G183" s="83" t="str">
        <f>IF(B183=0,"-", IFERROR(INDEX(Database!$E$4:$E$200,MATCH($B183,Database!$B$4:$B$200,0),MATCH(G$6,Database!$E$3:$E$3,0)),"No data"))</f>
        <v>-</v>
      </c>
      <c r="H183" s="86" t="str">
        <f t="shared" si="2"/>
        <v>-</v>
      </c>
      <c r="I183" s="98"/>
    </row>
    <row r="184" spans="2:9" x14ac:dyDescent="0.3">
      <c r="B184" s="76"/>
      <c r="C184" s="80">
        <f>IFERROR(INDEX(Database!$C$4:$C$200,MATCH($B184,Database!$B$4:$B$200,0),MATCH(C$6,Database!$C$3:$C$3,0)),0)</f>
        <v>0</v>
      </c>
      <c r="D184" s="95"/>
      <c r="E184" s="95"/>
      <c r="F184" s="79" t="str">
        <f>IF(B184=0,"-", IFERROR(INDEX(Database!$D$4:$D$200,MATCH($B184,Database!$B$4:$B$200,0),MATCH(F$6,Database!$D$3:$D$3,0)),0))</f>
        <v>-</v>
      </c>
      <c r="G184" s="83" t="str">
        <f>IF(B184=0,"-", IFERROR(INDEX(Database!$E$4:$E$200,MATCH($B184,Database!$B$4:$B$200,0),MATCH(G$6,Database!$E$3:$E$3,0)),"No data"))</f>
        <v>-</v>
      </c>
      <c r="H184" s="86" t="str">
        <f t="shared" si="2"/>
        <v>-</v>
      </c>
      <c r="I184" s="98"/>
    </row>
    <row r="185" spans="2:9" x14ac:dyDescent="0.3">
      <c r="B185" s="76"/>
      <c r="C185" s="80">
        <f>IFERROR(INDEX(Database!$C$4:$C$200,MATCH($B185,Database!$B$4:$B$200,0),MATCH(C$6,Database!$C$3:$C$3,0)),0)</f>
        <v>0</v>
      </c>
      <c r="D185" s="95"/>
      <c r="E185" s="95"/>
      <c r="F185" s="79" t="str">
        <f>IF(B185=0,"-", IFERROR(INDEX(Database!$D$4:$D$200,MATCH($B185,Database!$B$4:$B$200,0),MATCH(F$6,Database!$D$3:$D$3,0)),0))</f>
        <v>-</v>
      </c>
      <c r="G185" s="83" t="str">
        <f>IF(B185=0,"-", IFERROR(INDEX(Database!$E$4:$E$200,MATCH($B185,Database!$B$4:$B$200,0),MATCH(G$6,Database!$E$3:$E$3,0)),"No data"))</f>
        <v>-</v>
      </c>
      <c r="H185" s="86" t="str">
        <f t="shared" si="2"/>
        <v>-</v>
      </c>
      <c r="I185" s="98"/>
    </row>
    <row r="186" spans="2:9" x14ac:dyDescent="0.3">
      <c r="B186" s="76"/>
      <c r="C186" s="80">
        <f>IFERROR(INDEX(Database!$C$4:$C$200,MATCH($B186,Database!$B$4:$B$200,0),MATCH(C$6,Database!$C$3:$C$3,0)),0)</f>
        <v>0</v>
      </c>
      <c r="D186" s="95"/>
      <c r="E186" s="95"/>
      <c r="F186" s="79" t="str">
        <f>IF(B186=0,"-", IFERROR(INDEX(Database!$D$4:$D$200,MATCH($B186,Database!$B$4:$B$200,0),MATCH(F$6,Database!$D$3:$D$3,0)),0))</f>
        <v>-</v>
      </c>
      <c r="G186" s="83" t="str">
        <f>IF(B186=0,"-", IFERROR(INDEX(Database!$E$4:$E$200,MATCH($B186,Database!$B$4:$B$200,0),MATCH(G$6,Database!$E$3:$E$3,0)),"No data"))</f>
        <v>-</v>
      </c>
      <c r="H186" s="86" t="str">
        <f t="shared" si="2"/>
        <v>-</v>
      </c>
      <c r="I186" s="98"/>
    </row>
    <row r="187" spans="2:9" x14ac:dyDescent="0.3">
      <c r="B187" s="76"/>
      <c r="C187" s="80">
        <f>IFERROR(INDEX(Database!$C$4:$C$200,MATCH($B187,Database!$B$4:$B$200,0),MATCH(C$6,Database!$C$3:$C$3,0)),0)</f>
        <v>0</v>
      </c>
      <c r="D187" s="95"/>
      <c r="E187" s="95"/>
      <c r="F187" s="79" t="str">
        <f>IF(B187=0,"-", IFERROR(INDEX(Database!$D$4:$D$200,MATCH($B187,Database!$B$4:$B$200,0),MATCH(F$6,Database!$D$3:$D$3,0)),0))</f>
        <v>-</v>
      </c>
      <c r="G187" s="83" t="str">
        <f>IF(B187=0,"-", IFERROR(INDEX(Database!$E$4:$E$200,MATCH($B187,Database!$B$4:$B$200,0),MATCH(G$6,Database!$E$3:$E$3,0)),"No data"))</f>
        <v>-</v>
      </c>
      <c r="H187" s="86" t="str">
        <f t="shared" si="2"/>
        <v>-</v>
      </c>
      <c r="I187" s="98"/>
    </row>
    <row r="188" spans="2:9" x14ac:dyDescent="0.3">
      <c r="B188" s="76"/>
      <c r="C188" s="80">
        <f>IFERROR(INDEX(Database!$C$4:$C$200,MATCH($B188,Database!$B$4:$B$200,0),MATCH(C$6,Database!$C$3:$C$3,0)),0)</f>
        <v>0</v>
      </c>
      <c r="D188" s="95"/>
      <c r="E188" s="95"/>
      <c r="F188" s="79" t="str">
        <f>IF(B188=0,"-", IFERROR(INDEX(Database!$D$4:$D$200,MATCH($B188,Database!$B$4:$B$200,0),MATCH(F$6,Database!$D$3:$D$3,0)),0))</f>
        <v>-</v>
      </c>
      <c r="G188" s="83" t="str">
        <f>IF(B188=0,"-", IFERROR(INDEX(Database!$E$4:$E$200,MATCH($B188,Database!$B$4:$B$200,0),MATCH(G$6,Database!$E$3:$E$3,0)),"No data"))</f>
        <v>-</v>
      </c>
      <c r="H188" s="86" t="str">
        <f t="shared" si="2"/>
        <v>-</v>
      </c>
      <c r="I188" s="98"/>
    </row>
    <row r="189" spans="2:9" x14ac:dyDescent="0.3">
      <c r="B189" s="76"/>
      <c r="C189" s="80">
        <f>IFERROR(INDEX(Database!$C$4:$C$200,MATCH($B189,Database!$B$4:$B$200,0),MATCH(C$6,Database!$C$3:$C$3,0)),0)</f>
        <v>0</v>
      </c>
      <c r="D189" s="95"/>
      <c r="E189" s="95"/>
      <c r="F189" s="79" t="str">
        <f>IF(B189=0,"-", IFERROR(INDEX(Database!$D$4:$D$200,MATCH($B189,Database!$B$4:$B$200,0),MATCH(F$6,Database!$D$3:$D$3,0)),0))</f>
        <v>-</v>
      </c>
      <c r="G189" s="83" t="str">
        <f>IF(B189=0,"-", IFERROR(INDEX(Database!$E$4:$E$200,MATCH($B189,Database!$B$4:$B$200,0),MATCH(G$6,Database!$E$3:$E$3,0)),"No data"))</f>
        <v>-</v>
      </c>
      <c r="H189" s="86" t="str">
        <f t="shared" si="2"/>
        <v>-</v>
      </c>
      <c r="I189" s="98"/>
    </row>
    <row r="190" spans="2:9" x14ac:dyDescent="0.3">
      <c r="B190" s="76"/>
      <c r="C190" s="80">
        <f>IFERROR(INDEX(Database!$C$4:$C$200,MATCH($B190,Database!$B$4:$B$200,0),MATCH(C$6,Database!$C$3:$C$3,0)),0)</f>
        <v>0</v>
      </c>
      <c r="D190" s="95"/>
      <c r="E190" s="95"/>
      <c r="F190" s="79" t="str">
        <f>IF(B190=0,"-", IFERROR(INDEX(Database!$D$4:$D$200,MATCH($B190,Database!$B$4:$B$200,0),MATCH(F$6,Database!$D$3:$D$3,0)),0))</f>
        <v>-</v>
      </c>
      <c r="G190" s="83" t="str">
        <f>IF(B190=0,"-", IFERROR(INDEX(Database!$E$4:$E$200,MATCH($B190,Database!$B$4:$B$200,0),MATCH(G$6,Database!$E$3:$E$3,0)),"No data"))</f>
        <v>-</v>
      </c>
      <c r="H190" s="86" t="str">
        <f t="shared" si="2"/>
        <v>-</v>
      </c>
      <c r="I190" s="98"/>
    </row>
    <row r="191" spans="2:9" x14ac:dyDescent="0.3">
      <c r="B191" s="76"/>
      <c r="C191" s="80">
        <f>IFERROR(INDEX(Database!$C$4:$C$200,MATCH($B191,Database!$B$4:$B$200,0),MATCH(C$6,Database!$C$3:$C$3,0)),0)</f>
        <v>0</v>
      </c>
      <c r="D191" s="95"/>
      <c r="E191" s="95"/>
      <c r="F191" s="79" t="str">
        <f>IF(B191=0,"-", IFERROR(INDEX(Database!$D$4:$D$200,MATCH($B191,Database!$B$4:$B$200,0),MATCH(F$6,Database!$D$3:$D$3,0)),0))</f>
        <v>-</v>
      </c>
      <c r="G191" s="83" t="str">
        <f>IF(B191=0,"-", IFERROR(INDEX(Database!$E$4:$E$200,MATCH($B191,Database!$B$4:$B$200,0),MATCH(G$6,Database!$E$3:$E$3,0)),"No data"))</f>
        <v>-</v>
      </c>
      <c r="H191" s="86" t="str">
        <f t="shared" si="2"/>
        <v>-</v>
      </c>
      <c r="I191" s="98"/>
    </row>
    <row r="192" spans="2:9" x14ac:dyDescent="0.3">
      <c r="B192" s="76"/>
      <c r="C192" s="80">
        <f>IFERROR(INDEX(Database!$C$4:$C$200,MATCH($B192,Database!$B$4:$B$200,0),MATCH(C$6,Database!$C$3:$C$3,0)),0)</f>
        <v>0</v>
      </c>
      <c r="D192" s="95"/>
      <c r="E192" s="95"/>
      <c r="F192" s="79" t="str">
        <f>IF(B192=0,"-", IFERROR(INDEX(Database!$D$4:$D$200,MATCH($B192,Database!$B$4:$B$200,0),MATCH(F$6,Database!$D$3:$D$3,0)),0))</f>
        <v>-</v>
      </c>
      <c r="G192" s="83" t="str">
        <f>IF(B192=0,"-", IFERROR(INDEX(Database!$E$4:$E$200,MATCH($B192,Database!$B$4:$B$200,0),MATCH(G$6,Database!$E$3:$E$3,0)),"No data"))</f>
        <v>-</v>
      </c>
      <c r="H192" s="86" t="str">
        <f t="shared" si="2"/>
        <v>-</v>
      </c>
      <c r="I192" s="98"/>
    </row>
    <row r="193" spans="2:9" x14ac:dyDescent="0.3">
      <c r="B193" s="76"/>
      <c r="C193" s="80">
        <f>IFERROR(INDEX(Database!$C$4:$C$200,MATCH($B193,Database!$B$4:$B$200,0),MATCH(C$6,Database!$C$3:$C$3,0)),0)</f>
        <v>0</v>
      </c>
      <c r="D193" s="95"/>
      <c r="E193" s="95"/>
      <c r="F193" s="79" t="str">
        <f>IF(B193=0,"-", IFERROR(INDEX(Database!$D$4:$D$200,MATCH($B193,Database!$B$4:$B$200,0),MATCH(F$6,Database!$D$3:$D$3,0)),0))</f>
        <v>-</v>
      </c>
      <c r="G193" s="83" t="str">
        <f>IF(B193=0,"-", IFERROR(INDEX(Database!$E$4:$E$200,MATCH($B193,Database!$B$4:$B$200,0),MATCH(G$6,Database!$E$3:$E$3,0)),"No data"))</f>
        <v>-</v>
      </c>
      <c r="H193" s="86" t="str">
        <f t="shared" si="2"/>
        <v>-</v>
      </c>
      <c r="I193" s="98"/>
    </row>
    <row r="194" spans="2:9" x14ac:dyDescent="0.3">
      <c r="B194" s="76"/>
      <c r="C194" s="80">
        <f>IFERROR(INDEX(Database!$C$4:$C$200,MATCH($B194,Database!$B$4:$B$200,0),MATCH(C$6,Database!$C$3:$C$3,0)),0)</f>
        <v>0</v>
      </c>
      <c r="D194" s="95"/>
      <c r="E194" s="95"/>
      <c r="F194" s="79" t="str">
        <f>IF(B194=0,"-", IFERROR(INDEX(Database!$D$4:$D$200,MATCH($B194,Database!$B$4:$B$200,0),MATCH(F$6,Database!$D$3:$D$3,0)),0))</f>
        <v>-</v>
      </c>
      <c r="G194" s="83" t="str">
        <f>IF(B194=0,"-", IFERROR(INDEX(Database!$E$4:$E$200,MATCH($B194,Database!$B$4:$B$200,0),MATCH(G$6,Database!$E$3:$E$3,0)),"No data"))</f>
        <v>-</v>
      </c>
      <c r="H194" s="86" t="str">
        <f t="shared" si="2"/>
        <v>-</v>
      </c>
      <c r="I194" s="98"/>
    </row>
    <row r="195" spans="2:9" x14ac:dyDescent="0.3">
      <c r="B195" s="76"/>
      <c r="C195" s="80">
        <f>IFERROR(INDEX(Database!$C$4:$C$200,MATCH($B195,Database!$B$4:$B$200,0),MATCH(C$6,Database!$C$3:$C$3,0)),0)</f>
        <v>0</v>
      </c>
      <c r="D195" s="95"/>
      <c r="E195" s="95"/>
      <c r="F195" s="79" t="str">
        <f>IF(B195=0,"-", IFERROR(INDEX(Database!$D$4:$D$200,MATCH($B195,Database!$B$4:$B$200,0),MATCH(F$6,Database!$D$3:$D$3,0)),0))</f>
        <v>-</v>
      </c>
      <c r="G195" s="83" t="str">
        <f>IF(B195=0,"-", IFERROR(INDEX(Database!$E$4:$E$200,MATCH($B195,Database!$B$4:$B$200,0),MATCH(G$6,Database!$E$3:$E$3,0)),"No data"))</f>
        <v>-</v>
      </c>
      <c r="H195" s="86" t="str">
        <f t="shared" si="2"/>
        <v>-</v>
      </c>
      <c r="I195" s="98"/>
    </row>
    <row r="196" spans="2:9" x14ac:dyDescent="0.3">
      <c r="B196" s="76"/>
      <c r="C196" s="80">
        <f>IFERROR(INDEX(Database!$C$4:$C$200,MATCH($B196,Database!$B$4:$B$200,0),MATCH(C$6,Database!$C$3:$C$3,0)),0)</f>
        <v>0</v>
      </c>
      <c r="D196" s="95"/>
      <c r="E196" s="95"/>
      <c r="F196" s="79" t="str">
        <f>IF(B196=0,"-", IFERROR(INDEX(Database!$D$4:$D$200,MATCH($B196,Database!$B$4:$B$200,0),MATCH(F$6,Database!$D$3:$D$3,0)),0))</f>
        <v>-</v>
      </c>
      <c r="G196" s="83" t="str">
        <f>IF(B196=0,"-", IFERROR(INDEX(Database!$E$4:$E$200,MATCH($B196,Database!$B$4:$B$200,0),MATCH(G$6,Database!$E$3:$E$3,0)),"No data"))</f>
        <v>-</v>
      </c>
      <c r="H196" s="86" t="str">
        <f t="shared" si="2"/>
        <v>-</v>
      </c>
      <c r="I196" s="98"/>
    </row>
    <row r="197" spans="2:9" x14ac:dyDescent="0.3">
      <c r="B197" s="76"/>
      <c r="C197" s="80">
        <f>IFERROR(INDEX(Database!$C$4:$C$200,MATCH($B197,Database!$B$4:$B$200,0),MATCH(C$6,Database!$C$3:$C$3,0)),0)</f>
        <v>0</v>
      </c>
      <c r="D197" s="95"/>
      <c r="E197" s="95"/>
      <c r="F197" s="79" t="str">
        <f>IF(B197=0,"-", IFERROR(INDEX(Database!$D$4:$D$200,MATCH($B197,Database!$B$4:$B$200,0),MATCH(F$6,Database!$D$3:$D$3,0)),0))</f>
        <v>-</v>
      </c>
      <c r="G197" s="83" t="str">
        <f>IF(B197=0,"-", IFERROR(INDEX(Database!$E$4:$E$200,MATCH($B197,Database!$B$4:$B$200,0),MATCH(G$6,Database!$E$3:$E$3,0)),"No data"))</f>
        <v>-</v>
      </c>
      <c r="H197" s="86" t="str">
        <f t="shared" si="2"/>
        <v>-</v>
      </c>
      <c r="I197" s="98"/>
    </row>
    <row r="198" spans="2:9" x14ac:dyDescent="0.3">
      <c r="B198" s="76"/>
      <c r="C198" s="80">
        <f>IFERROR(INDEX(Database!$C$4:$C$200,MATCH($B198,Database!$B$4:$B$200,0),MATCH(C$6,Database!$C$3:$C$3,0)),0)</f>
        <v>0</v>
      </c>
      <c r="D198" s="95"/>
      <c r="E198" s="95"/>
      <c r="F198" s="79" t="str">
        <f>IF(B198=0,"-", IFERROR(INDEX(Database!$D$4:$D$200,MATCH($B198,Database!$B$4:$B$200,0),MATCH(F$6,Database!$D$3:$D$3,0)),0))</f>
        <v>-</v>
      </c>
      <c r="G198" s="83" t="str">
        <f>IF(B198=0,"-", IFERROR(INDEX(Database!$E$4:$E$200,MATCH($B198,Database!$B$4:$B$200,0),MATCH(G$6,Database!$E$3:$E$3,0)),"No data"))</f>
        <v>-</v>
      </c>
      <c r="H198" s="86" t="str">
        <f t="shared" si="2"/>
        <v>-</v>
      </c>
      <c r="I198" s="98"/>
    </row>
    <row r="199" spans="2:9" x14ac:dyDescent="0.3">
      <c r="B199" s="76"/>
      <c r="C199" s="80">
        <f>IFERROR(INDEX(Database!$C$4:$C$200,MATCH($B199,Database!$B$4:$B$200,0),MATCH(C$6,Database!$C$3:$C$3,0)),0)</f>
        <v>0</v>
      </c>
      <c r="D199" s="95"/>
      <c r="E199" s="95"/>
      <c r="F199" s="79" t="str">
        <f>IF(B199=0,"-", IFERROR(INDEX(Database!$D$4:$D$200,MATCH($B199,Database!$B$4:$B$200,0),MATCH(F$6,Database!$D$3:$D$3,0)),0))</f>
        <v>-</v>
      </c>
      <c r="G199" s="83" t="str">
        <f>IF(B199=0,"-", IFERROR(INDEX(Database!$E$4:$E$200,MATCH($B199,Database!$B$4:$B$200,0),MATCH(G$6,Database!$E$3:$E$3,0)),"No data"))</f>
        <v>-</v>
      </c>
      <c r="H199" s="86" t="str">
        <f t="shared" si="2"/>
        <v>-</v>
      </c>
      <c r="I199" s="98"/>
    </row>
    <row r="200" spans="2:9" x14ac:dyDescent="0.3">
      <c r="B200" s="76"/>
      <c r="C200" s="80">
        <f>IFERROR(INDEX(Database!$C$4:$C$200,MATCH($B200,Database!$B$4:$B$200,0),MATCH(C$6,Database!$C$3:$C$3,0)),0)</f>
        <v>0</v>
      </c>
      <c r="D200" s="95"/>
      <c r="E200" s="95"/>
      <c r="F200" s="79" t="str">
        <f>IF(B200=0,"-", IFERROR(INDEX(Database!$D$4:$D$200,MATCH($B200,Database!$B$4:$B$200,0),MATCH(F$6,Database!$D$3:$D$3,0)),0))</f>
        <v>-</v>
      </c>
      <c r="G200" s="83" t="str">
        <f>IF(B200=0,"-", IFERROR(INDEX(Database!$E$4:$E$200,MATCH($B200,Database!$B$4:$B$200,0),MATCH(G$6,Database!$E$3:$E$3,0)),"No data"))</f>
        <v>-</v>
      </c>
      <c r="H200" s="86" t="str">
        <f t="shared" ref="H200:H245" si="3">IFERROR(E200*G200, "-")</f>
        <v>-</v>
      </c>
      <c r="I200" s="98"/>
    </row>
    <row r="201" spans="2:9" x14ac:dyDescent="0.3">
      <c r="B201" s="76"/>
      <c r="C201" s="80">
        <f>IFERROR(INDEX(Database!$C$4:$C$200,MATCH($B201,Database!$B$4:$B$200,0),MATCH(C$6,Database!$C$3:$C$3,0)),0)</f>
        <v>0</v>
      </c>
      <c r="D201" s="95"/>
      <c r="E201" s="95"/>
      <c r="F201" s="79" t="str">
        <f>IF(B201=0,"-", IFERROR(INDEX(Database!$D$4:$D$200,MATCH($B201,Database!$B$4:$B$200,0),MATCH(F$6,Database!$D$3:$D$3,0)),0))</f>
        <v>-</v>
      </c>
      <c r="G201" s="83" t="str">
        <f>IF(B201=0,"-", IFERROR(INDEX(Database!$E$4:$E$200,MATCH($B201,Database!$B$4:$B$200,0),MATCH(G$6,Database!$E$3:$E$3,0)),"No data"))</f>
        <v>-</v>
      </c>
      <c r="H201" s="86" t="str">
        <f t="shared" si="3"/>
        <v>-</v>
      </c>
      <c r="I201" s="98"/>
    </row>
    <row r="202" spans="2:9" x14ac:dyDescent="0.3">
      <c r="B202" s="76"/>
      <c r="C202" s="80">
        <f>IFERROR(INDEX(Database!$C$4:$C$200,MATCH($B202,Database!$B$4:$B$200,0),MATCH(C$6,Database!$C$3:$C$3,0)),0)</f>
        <v>0</v>
      </c>
      <c r="D202" s="95"/>
      <c r="E202" s="95"/>
      <c r="F202" s="79" t="str">
        <f>IF(B202=0,"-", IFERROR(INDEX(Database!$D$4:$D$200,MATCH($B202,Database!$B$4:$B$200,0),MATCH(F$6,Database!$D$3:$D$3,0)),0))</f>
        <v>-</v>
      </c>
      <c r="G202" s="83" t="str">
        <f>IF(B202=0,"-", IFERROR(INDEX(Database!$E$4:$E$200,MATCH($B202,Database!$B$4:$B$200,0),MATCH(G$6,Database!$E$3:$E$3,0)),"No data"))</f>
        <v>-</v>
      </c>
      <c r="H202" s="86" t="str">
        <f t="shared" si="3"/>
        <v>-</v>
      </c>
      <c r="I202" s="98"/>
    </row>
    <row r="203" spans="2:9" x14ac:dyDescent="0.3">
      <c r="B203" s="76"/>
      <c r="C203" s="80">
        <f>IFERROR(INDEX(Database!$C$4:$C$200,MATCH($B203,Database!$B$4:$B$200,0),MATCH(C$6,Database!$C$3:$C$3,0)),0)</f>
        <v>0</v>
      </c>
      <c r="D203" s="95"/>
      <c r="E203" s="95"/>
      <c r="F203" s="79" t="str">
        <f>IF(B203=0,"-", IFERROR(INDEX(Database!$D$4:$D$200,MATCH($B203,Database!$B$4:$B$200,0),MATCH(F$6,Database!$D$3:$D$3,0)),0))</f>
        <v>-</v>
      </c>
      <c r="G203" s="83" t="str">
        <f>IF(B203=0,"-", IFERROR(INDEX(Database!$E$4:$E$200,MATCH($B203,Database!$B$4:$B$200,0),MATCH(G$6,Database!$E$3:$E$3,0)),"No data"))</f>
        <v>-</v>
      </c>
      <c r="H203" s="86" t="str">
        <f t="shared" si="3"/>
        <v>-</v>
      </c>
      <c r="I203" s="98"/>
    </row>
    <row r="204" spans="2:9" x14ac:dyDescent="0.3">
      <c r="B204" s="76"/>
      <c r="C204" s="80">
        <f>IFERROR(INDEX(Database!$C$4:$C$200,MATCH($B204,Database!$B$4:$B$200,0),MATCH(C$6,Database!$C$3:$C$3,0)),0)</f>
        <v>0</v>
      </c>
      <c r="D204" s="95"/>
      <c r="E204" s="95"/>
      <c r="F204" s="79" t="str">
        <f>IF(B204=0,"-", IFERROR(INDEX(Database!$D$4:$D$200,MATCH($B204,Database!$B$4:$B$200,0),MATCH(F$6,Database!$D$3:$D$3,0)),0))</f>
        <v>-</v>
      </c>
      <c r="G204" s="83" t="str">
        <f>IF(B204=0,"-", IFERROR(INDEX(Database!$E$4:$E$200,MATCH($B204,Database!$B$4:$B$200,0),MATCH(G$6,Database!$E$3:$E$3,0)),"No data"))</f>
        <v>-</v>
      </c>
      <c r="H204" s="86" t="str">
        <f t="shared" si="3"/>
        <v>-</v>
      </c>
      <c r="I204" s="98"/>
    </row>
    <row r="205" spans="2:9" x14ac:dyDescent="0.3">
      <c r="B205" s="76"/>
      <c r="C205" s="80">
        <f>IFERROR(INDEX(Database!$C$4:$C$200,MATCH($B205,Database!$B$4:$B$200,0),MATCH(C$6,Database!$C$3:$C$3,0)),0)</f>
        <v>0</v>
      </c>
      <c r="D205" s="95"/>
      <c r="E205" s="95"/>
      <c r="F205" s="79" t="str">
        <f>IF(B205=0,"-", IFERROR(INDEX(Database!$D$4:$D$200,MATCH($B205,Database!$B$4:$B$200,0),MATCH(F$6,Database!$D$3:$D$3,0)),0))</f>
        <v>-</v>
      </c>
      <c r="G205" s="83" t="str">
        <f>IF(B205=0,"-", IFERROR(INDEX(Database!$E$4:$E$200,MATCH($B205,Database!$B$4:$B$200,0),MATCH(G$6,Database!$E$3:$E$3,0)),"No data"))</f>
        <v>-</v>
      </c>
      <c r="H205" s="86" t="str">
        <f t="shared" si="3"/>
        <v>-</v>
      </c>
      <c r="I205" s="98"/>
    </row>
    <row r="206" spans="2:9" x14ac:dyDescent="0.3">
      <c r="B206" s="76"/>
      <c r="C206" s="80">
        <f>IFERROR(INDEX(Database!$C$4:$C$200,MATCH($B206,Database!$B$4:$B$200,0),MATCH(C$6,Database!$C$3:$C$3,0)),0)</f>
        <v>0</v>
      </c>
      <c r="D206" s="95"/>
      <c r="E206" s="95"/>
      <c r="F206" s="79" t="str">
        <f>IF(B206=0,"-", IFERROR(INDEX(Database!$D$4:$D$200,MATCH($B206,Database!$B$4:$B$200,0),MATCH(F$6,Database!$D$3:$D$3,0)),0))</f>
        <v>-</v>
      </c>
      <c r="G206" s="83" t="str">
        <f>IF(B206=0,"-", IFERROR(INDEX(Database!$E$4:$E$200,MATCH($B206,Database!$B$4:$B$200,0),MATCH(G$6,Database!$E$3:$E$3,0)),"No data"))</f>
        <v>-</v>
      </c>
      <c r="H206" s="86" t="str">
        <f t="shared" si="3"/>
        <v>-</v>
      </c>
      <c r="I206" s="98"/>
    </row>
    <row r="207" spans="2:9" x14ac:dyDescent="0.3">
      <c r="B207" s="76"/>
      <c r="C207" s="80">
        <f>IFERROR(INDEX(Database!$C$4:$C$200,MATCH($B207,Database!$B$4:$B$200,0),MATCH(C$6,Database!$C$3:$C$3,0)),0)</f>
        <v>0</v>
      </c>
      <c r="D207" s="95"/>
      <c r="E207" s="95"/>
      <c r="F207" s="79" t="str">
        <f>IF(B207=0,"-", IFERROR(INDEX(Database!$D$4:$D$200,MATCH($B207,Database!$B$4:$B$200,0),MATCH(F$6,Database!$D$3:$D$3,0)),0))</f>
        <v>-</v>
      </c>
      <c r="G207" s="83" t="str">
        <f>IF(B207=0,"-", IFERROR(INDEX(Database!$E$4:$E$200,MATCH($B207,Database!$B$4:$B$200,0),MATCH(G$6,Database!$E$3:$E$3,0)),"No data"))</f>
        <v>-</v>
      </c>
      <c r="H207" s="86" t="str">
        <f t="shared" si="3"/>
        <v>-</v>
      </c>
      <c r="I207" s="98"/>
    </row>
    <row r="208" spans="2:9" x14ac:dyDescent="0.3">
      <c r="B208" s="76"/>
      <c r="C208" s="80">
        <f>IFERROR(INDEX(Database!$C$4:$C$200,MATCH($B208,Database!$B$4:$B$200,0),MATCH(C$6,Database!$C$3:$C$3,0)),0)</f>
        <v>0</v>
      </c>
      <c r="D208" s="95"/>
      <c r="E208" s="95"/>
      <c r="F208" s="79" t="str">
        <f>IF(B208=0,"-", IFERROR(INDEX(Database!$D$4:$D$200,MATCH($B208,Database!$B$4:$B$200,0),MATCH(F$6,Database!$D$3:$D$3,0)),0))</f>
        <v>-</v>
      </c>
      <c r="G208" s="83" t="str">
        <f>IF(B208=0,"-", IFERROR(INDEX(Database!$E$4:$E$200,MATCH($B208,Database!$B$4:$B$200,0),MATCH(G$6,Database!$E$3:$E$3,0)),"No data"))</f>
        <v>-</v>
      </c>
      <c r="H208" s="86" t="str">
        <f t="shared" si="3"/>
        <v>-</v>
      </c>
      <c r="I208" s="98"/>
    </row>
    <row r="209" spans="2:9" x14ac:dyDescent="0.3">
      <c r="B209" s="76"/>
      <c r="C209" s="80">
        <f>IFERROR(INDEX(Database!$C$4:$C$200,MATCH($B209,Database!$B$4:$B$200,0),MATCH(C$6,Database!$C$3:$C$3,0)),0)</f>
        <v>0</v>
      </c>
      <c r="D209" s="95"/>
      <c r="E209" s="95"/>
      <c r="F209" s="79" t="str">
        <f>IF(B209=0,"-", IFERROR(INDEX(Database!$D$4:$D$200,MATCH($B209,Database!$B$4:$B$200,0),MATCH(F$6,Database!$D$3:$D$3,0)),0))</f>
        <v>-</v>
      </c>
      <c r="G209" s="83" t="str">
        <f>IF(B209=0,"-", IFERROR(INDEX(Database!$E$4:$E$200,MATCH($B209,Database!$B$4:$B$200,0),MATCH(G$6,Database!$E$3:$E$3,0)),"No data"))</f>
        <v>-</v>
      </c>
      <c r="H209" s="86" t="str">
        <f t="shared" si="3"/>
        <v>-</v>
      </c>
      <c r="I209" s="98"/>
    </row>
    <row r="210" spans="2:9" x14ac:dyDescent="0.3">
      <c r="B210" s="76"/>
      <c r="C210" s="80">
        <f>IFERROR(INDEX(Database!$C$4:$C$200,MATCH($B210,Database!$B$4:$B$200,0),MATCH(C$6,Database!$C$3:$C$3,0)),0)</f>
        <v>0</v>
      </c>
      <c r="D210" s="95"/>
      <c r="E210" s="95"/>
      <c r="F210" s="79" t="str">
        <f>IF(B210=0,"-", IFERROR(INDEX(Database!$D$4:$D$200,MATCH($B210,Database!$B$4:$B$200,0),MATCH(F$6,Database!$D$3:$D$3,0)),0))</f>
        <v>-</v>
      </c>
      <c r="G210" s="83" t="str">
        <f>IF(B210=0,"-", IFERROR(INDEX(Database!$E$4:$E$200,MATCH($B210,Database!$B$4:$B$200,0),MATCH(G$6,Database!$E$3:$E$3,0)),"No data"))</f>
        <v>-</v>
      </c>
      <c r="H210" s="86" t="str">
        <f t="shared" si="3"/>
        <v>-</v>
      </c>
      <c r="I210" s="98"/>
    </row>
    <row r="211" spans="2:9" x14ac:dyDescent="0.3">
      <c r="B211" s="76"/>
      <c r="C211" s="80">
        <f>IFERROR(INDEX(Database!$C$4:$C$200,MATCH($B211,Database!$B$4:$B$200,0),MATCH(C$6,Database!$C$3:$C$3,0)),0)</f>
        <v>0</v>
      </c>
      <c r="D211" s="95"/>
      <c r="E211" s="95"/>
      <c r="F211" s="79" t="str">
        <f>IF(B211=0,"-", IFERROR(INDEX(Database!$D$4:$D$200,MATCH($B211,Database!$B$4:$B$200,0),MATCH(F$6,Database!$D$3:$D$3,0)),0))</f>
        <v>-</v>
      </c>
      <c r="G211" s="83" t="str">
        <f>IF(B211=0,"-", IFERROR(INDEX(Database!$E$4:$E$200,MATCH($B211,Database!$B$4:$B$200,0),MATCH(G$6,Database!$E$3:$E$3,0)),"No data"))</f>
        <v>-</v>
      </c>
      <c r="H211" s="86" t="str">
        <f t="shared" si="3"/>
        <v>-</v>
      </c>
      <c r="I211" s="98"/>
    </row>
    <row r="212" spans="2:9" x14ac:dyDescent="0.3">
      <c r="B212" s="76"/>
      <c r="C212" s="80">
        <f>IFERROR(INDEX(Database!$C$4:$C$200,MATCH($B212,Database!$B$4:$B$200,0),MATCH(C$6,Database!$C$3:$C$3,0)),0)</f>
        <v>0</v>
      </c>
      <c r="D212" s="95"/>
      <c r="E212" s="95"/>
      <c r="F212" s="79" t="str">
        <f>IF(B212=0,"-", IFERROR(INDEX(Database!$D$4:$D$200,MATCH($B212,Database!$B$4:$B$200,0),MATCH(F$6,Database!$D$3:$D$3,0)),0))</f>
        <v>-</v>
      </c>
      <c r="G212" s="83" t="str">
        <f>IF(B212=0,"-", IFERROR(INDEX(Database!$E$4:$E$200,MATCH($B212,Database!$B$4:$B$200,0),MATCH(G$6,Database!$E$3:$E$3,0)),"No data"))</f>
        <v>-</v>
      </c>
      <c r="H212" s="86" t="str">
        <f t="shared" si="3"/>
        <v>-</v>
      </c>
      <c r="I212" s="98"/>
    </row>
    <row r="213" spans="2:9" x14ac:dyDescent="0.3">
      <c r="B213" s="76"/>
      <c r="C213" s="80">
        <f>IFERROR(INDEX(Database!$C$4:$C$200,MATCH($B213,Database!$B$4:$B$200,0),MATCH(C$6,Database!$C$3:$C$3,0)),0)</f>
        <v>0</v>
      </c>
      <c r="D213" s="95"/>
      <c r="E213" s="95"/>
      <c r="F213" s="79" t="str">
        <f>IF(B213=0,"-", IFERROR(INDEX(Database!$D$4:$D$200,MATCH($B213,Database!$B$4:$B$200,0),MATCH(F$6,Database!$D$3:$D$3,0)),0))</f>
        <v>-</v>
      </c>
      <c r="G213" s="83" t="str">
        <f>IF(B213=0,"-", IFERROR(INDEX(Database!$E$4:$E$200,MATCH($B213,Database!$B$4:$B$200,0),MATCH(G$6,Database!$E$3:$E$3,0)),"No data"))</f>
        <v>-</v>
      </c>
      <c r="H213" s="86" t="str">
        <f t="shared" si="3"/>
        <v>-</v>
      </c>
      <c r="I213" s="98"/>
    </row>
    <row r="214" spans="2:9" x14ac:dyDescent="0.3">
      <c r="B214" s="76"/>
      <c r="C214" s="80">
        <f>IFERROR(INDEX(Database!$C$4:$C$200,MATCH($B214,Database!$B$4:$B$200,0),MATCH(C$6,Database!$C$3:$C$3,0)),0)</f>
        <v>0</v>
      </c>
      <c r="D214" s="95"/>
      <c r="E214" s="95"/>
      <c r="F214" s="79" t="str">
        <f>IF(B214=0,"-", IFERROR(INDEX(Database!$D$4:$D$200,MATCH($B214,Database!$B$4:$B$200,0),MATCH(F$6,Database!$D$3:$D$3,0)),0))</f>
        <v>-</v>
      </c>
      <c r="G214" s="83" t="str">
        <f>IF(B214=0,"-", IFERROR(INDEX(Database!$E$4:$E$200,MATCH($B214,Database!$B$4:$B$200,0),MATCH(G$6,Database!$E$3:$E$3,0)),"No data"))</f>
        <v>-</v>
      </c>
      <c r="H214" s="86" t="str">
        <f t="shared" si="3"/>
        <v>-</v>
      </c>
      <c r="I214" s="98"/>
    </row>
    <row r="215" spans="2:9" x14ac:dyDescent="0.3">
      <c r="B215" s="76"/>
      <c r="C215" s="80">
        <f>IFERROR(INDEX(Database!$C$4:$C$200,MATCH($B215,Database!$B$4:$B$200,0),MATCH(C$6,Database!$C$3:$C$3,0)),0)</f>
        <v>0</v>
      </c>
      <c r="D215" s="95"/>
      <c r="E215" s="95"/>
      <c r="F215" s="79" t="str">
        <f>IF(B215=0,"-", IFERROR(INDEX(Database!$D$4:$D$200,MATCH($B215,Database!$B$4:$B$200,0),MATCH(F$6,Database!$D$3:$D$3,0)),0))</f>
        <v>-</v>
      </c>
      <c r="G215" s="83" t="str">
        <f>IF(B215=0,"-", IFERROR(INDEX(Database!$E$4:$E$200,MATCH($B215,Database!$B$4:$B$200,0),MATCH(G$6,Database!$E$3:$E$3,0)),"No data"))</f>
        <v>-</v>
      </c>
      <c r="H215" s="86" t="str">
        <f t="shared" si="3"/>
        <v>-</v>
      </c>
      <c r="I215" s="98"/>
    </row>
    <row r="216" spans="2:9" x14ac:dyDescent="0.3">
      <c r="B216" s="76"/>
      <c r="C216" s="80">
        <f>IFERROR(INDEX(Database!$C$4:$C$200,MATCH($B216,Database!$B$4:$B$200,0),MATCH(C$6,Database!$C$3:$C$3,0)),0)</f>
        <v>0</v>
      </c>
      <c r="D216" s="95"/>
      <c r="E216" s="95"/>
      <c r="F216" s="79" t="str">
        <f>IF(B216=0,"-", IFERROR(INDEX(Database!$D$4:$D$200,MATCH($B216,Database!$B$4:$B$200,0),MATCH(F$6,Database!$D$3:$D$3,0)),0))</f>
        <v>-</v>
      </c>
      <c r="G216" s="83" t="str">
        <f>IF(B216=0,"-", IFERROR(INDEX(Database!$E$4:$E$200,MATCH($B216,Database!$B$4:$B$200,0),MATCH(G$6,Database!$E$3:$E$3,0)),"No data"))</f>
        <v>-</v>
      </c>
      <c r="H216" s="86" t="str">
        <f t="shared" si="3"/>
        <v>-</v>
      </c>
      <c r="I216" s="98"/>
    </row>
    <row r="217" spans="2:9" x14ac:dyDescent="0.3">
      <c r="B217" s="76"/>
      <c r="C217" s="80">
        <f>IFERROR(INDEX(Database!$C$4:$C$200,MATCH($B217,Database!$B$4:$B$200,0),MATCH(C$6,Database!$C$3:$C$3,0)),0)</f>
        <v>0</v>
      </c>
      <c r="D217" s="95"/>
      <c r="E217" s="95"/>
      <c r="F217" s="79" t="str">
        <f>IF(B217=0,"-", IFERROR(INDEX(Database!$D$4:$D$200,MATCH($B217,Database!$B$4:$B$200,0),MATCH(F$6,Database!$D$3:$D$3,0)),0))</f>
        <v>-</v>
      </c>
      <c r="G217" s="83" t="str">
        <f>IF(B217=0,"-", IFERROR(INDEX(Database!$E$4:$E$200,MATCH($B217,Database!$B$4:$B$200,0),MATCH(G$6,Database!$E$3:$E$3,0)),"No data"))</f>
        <v>-</v>
      </c>
      <c r="H217" s="86" t="str">
        <f t="shared" si="3"/>
        <v>-</v>
      </c>
      <c r="I217" s="98"/>
    </row>
    <row r="218" spans="2:9" x14ac:dyDescent="0.3">
      <c r="B218" s="76"/>
      <c r="C218" s="80">
        <f>IFERROR(INDEX(Database!$C$4:$C$200,MATCH($B218,Database!$B$4:$B$200,0),MATCH(C$6,Database!$C$3:$C$3,0)),0)</f>
        <v>0</v>
      </c>
      <c r="D218" s="95"/>
      <c r="E218" s="95"/>
      <c r="F218" s="79" t="str">
        <f>IF(B218=0,"-", IFERROR(INDEX(Database!$D$4:$D$200,MATCH($B218,Database!$B$4:$B$200,0),MATCH(F$6,Database!$D$3:$D$3,0)),0))</f>
        <v>-</v>
      </c>
      <c r="G218" s="83" t="str">
        <f>IF(B218=0,"-", IFERROR(INDEX(Database!$E$4:$E$200,MATCH($B218,Database!$B$4:$B$200,0),MATCH(G$6,Database!$E$3:$E$3,0)),"No data"))</f>
        <v>-</v>
      </c>
      <c r="H218" s="86" t="str">
        <f t="shared" si="3"/>
        <v>-</v>
      </c>
      <c r="I218" s="98"/>
    </row>
    <row r="219" spans="2:9" x14ac:dyDescent="0.3">
      <c r="B219" s="76"/>
      <c r="C219" s="80">
        <f>IFERROR(INDEX(Database!$C$4:$C$200,MATCH($B219,Database!$B$4:$B$200,0),MATCH(C$6,Database!$C$3:$C$3,0)),0)</f>
        <v>0</v>
      </c>
      <c r="D219" s="95"/>
      <c r="E219" s="95"/>
      <c r="F219" s="79" t="str">
        <f>IF(B219=0,"-", IFERROR(INDEX(Database!$D$4:$D$200,MATCH($B219,Database!$B$4:$B$200,0),MATCH(F$6,Database!$D$3:$D$3,0)),0))</f>
        <v>-</v>
      </c>
      <c r="G219" s="83" t="str">
        <f>IF(B219=0,"-", IFERROR(INDEX(Database!$E$4:$E$200,MATCH($B219,Database!$B$4:$B$200,0),MATCH(G$6,Database!$E$3:$E$3,0)),"No data"))</f>
        <v>-</v>
      </c>
      <c r="H219" s="86" t="str">
        <f t="shared" si="3"/>
        <v>-</v>
      </c>
      <c r="I219" s="98"/>
    </row>
    <row r="220" spans="2:9" x14ac:dyDescent="0.3">
      <c r="B220" s="76"/>
      <c r="C220" s="80">
        <f>IFERROR(INDEX(Database!$C$4:$C$200,MATCH($B220,Database!$B$4:$B$200,0),MATCH(C$6,Database!$C$3:$C$3,0)),0)</f>
        <v>0</v>
      </c>
      <c r="D220" s="95"/>
      <c r="E220" s="95"/>
      <c r="F220" s="79" t="str">
        <f>IF(B220=0,"-", IFERROR(INDEX(Database!$D$4:$D$200,MATCH($B220,Database!$B$4:$B$200,0),MATCH(F$6,Database!$D$3:$D$3,0)),0))</f>
        <v>-</v>
      </c>
      <c r="G220" s="83" t="str">
        <f>IF(B220=0,"-", IFERROR(INDEX(Database!$E$4:$E$200,MATCH($B220,Database!$B$4:$B$200,0),MATCH(G$6,Database!$E$3:$E$3,0)),"No data"))</f>
        <v>-</v>
      </c>
      <c r="H220" s="86" t="str">
        <f t="shared" si="3"/>
        <v>-</v>
      </c>
      <c r="I220" s="98"/>
    </row>
    <row r="221" spans="2:9" x14ac:dyDescent="0.3">
      <c r="B221" s="76"/>
      <c r="C221" s="80">
        <f>IFERROR(INDEX(Database!$C$4:$C$200,MATCH($B221,Database!$B$4:$B$200,0),MATCH(C$6,Database!$C$3:$C$3,0)),0)</f>
        <v>0</v>
      </c>
      <c r="D221" s="95"/>
      <c r="E221" s="95"/>
      <c r="F221" s="79" t="str">
        <f>IF(B221=0,"-", IFERROR(INDEX(Database!$D$4:$D$200,MATCH($B221,Database!$B$4:$B$200,0),MATCH(F$6,Database!$D$3:$D$3,0)),0))</f>
        <v>-</v>
      </c>
      <c r="G221" s="83" t="str">
        <f>IF(B221=0,"-", IFERROR(INDEX(Database!$E$4:$E$200,MATCH($B221,Database!$B$4:$B$200,0),MATCH(G$6,Database!$E$3:$E$3,0)),"No data"))</f>
        <v>-</v>
      </c>
      <c r="H221" s="86" t="str">
        <f t="shared" si="3"/>
        <v>-</v>
      </c>
      <c r="I221" s="98"/>
    </row>
    <row r="222" spans="2:9" x14ac:dyDescent="0.3">
      <c r="B222" s="76"/>
      <c r="C222" s="80">
        <f>IFERROR(INDEX(Database!$C$4:$C$200,MATCH($B222,Database!$B$4:$B$200,0),MATCH(C$6,Database!$C$3:$C$3,0)),0)</f>
        <v>0</v>
      </c>
      <c r="D222" s="95"/>
      <c r="E222" s="95"/>
      <c r="F222" s="79" t="str">
        <f>IF(B222=0,"-", IFERROR(INDEX(Database!$D$4:$D$200,MATCH($B222,Database!$B$4:$B$200,0),MATCH(F$6,Database!$D$3:$D$3,0)),0))</f>
        <v>-</v>
      </c>
      <c r="G222" s="83" t="str">
        <f>IF(B222=0,"-", IFERROR(INDEX(Database!$E$4:$E$200,MATCH($B222,Database!$B$4:$B$200,0),MATCH(G$6,Database!$E$3:$E$3,0)),"No data"))</f>
        <v>-</v>
      </c>
      <c r="H222" s="86" t="str">
        <f t="shared" si="3"/>
        <v>-</v>
      </c>
      <c r="I222" s="98"/>
    </row>
    <row r="223" spans="2:9" x14ac:dyDescent="0.3">
      <c r="B223" s="76"/>
      <c r="C223" s="80">
        <f>IFERROR(INDEX(Database!$C$4:$C$200,MATCH($B223,Database!$B$4:$B$200,0),MATCH(C$6,Database!$C$3:$C$3,0)),0)</f>
        <v>0</v>
      </c>
      <c r="D223" s="95"/>
      <c r="E223" s="95"/>
      <c r="F223" s="79" t="str">
        <f>IF(B223=0,"-", IFERROR(INDEX(Database!$D$4:$D$200,MATCH($B223,Database!$B$4:$B$200,0),MATCH(F$6,Database!$D$3:$D$3,0)),0))</f>
        <v>-</v>
      </c>
      <c r="G223" s="83" t="str">
        <f>IF(B223=0,"-", IFERROR(INDEX(Database!$E$4:$E$200,MATCH($B223,Database!$B$4:$B$200,0),MATCH(G$6,Database!$E$3:$E$3,0)),"No data"))</f>
        <v>-</v>
      </c>
      <c r="H223" s="86" t="str">
        <f t="shared" si="3"/>
        <v>-</v>
      </c>
      <c r="I223" s="98"/>
    </row>
    <row r="224" spans="2:9" x14ac:dyDescent="0.3">
      <c r="B224" s="76"/>
      <c r="C224" s="80">
        <f>IFERROR(INDEX(Database!$C$4:$C$200,MATCH($B224,Database!$B$4:$B$200,0),MATCH(C$6,Database!$C$3:$C$3,0)),0)</f>
        <v>0</v>
      </c>
      <c r="D224" s="95"/>
      <c r="E224" s="95"/>
      <c r="F224" s="79" t="str">
        <f>IF(B224=0,"-", IFERROR(INDEX(Database!$D$4:$D$200,MATCH($B224,Database!$B$4:$B$200,0),MATCH(F$6,Database!$D$3:$D$3,0)),0))</f>
        <v>-</v>
      </c>
      <c r="G224" s="83" t="str">
        <f>IF(B224=0,"-", IFERROR(INDEX(Database!$E$4:$E$200,MATCH($B224,Database!$B$4:$B$200,0),MATCH(G$6,Database!$E$3:$E$3,0)),"No data"))</f>
        <v>-</v>
      </c>
      <c r="H224" s="86" t="str">
        <f t="shared" si="3"/>
        <v>-</v>
      </c>
      <c r="I224" s="98"/>
    </row>
    <row r="225" spans="2:9" x14ac:dyDescent="0.3">
      <c r="B225" s="76"/>
      <c r="C225" s="80">
        <f>IFERROR(INDEX(Database!$C$4:$C$200,MATCH($B225,Database!$B$4:$B$200,0),MATCH(C$6,Database!$C$3:$C$3,0)),0)</f>
        <v>0</v>
      </c>
      <c r="D225" s="95"/>
      <c r="E225" s="95"/>
      <c r="F225" s="79" t="str">
        <f>IF(B225=0,"-", IFERROR(INDEX(Database!$D$4:$D$200,MATCH($B225,Database!$B$4:$B$200,0),MATCH(F$6,Database!$D$3:$D$3,0)),0))</f>
        <v>-</v>
      </c>
      <c r="G225" s="83" t="str">
        <f>IF(B225=0,"-", IFERROR(INDEX(Database!$E$4:$E$200,MATCH($B225,Database!$B$4:$B$200,0),MATCH(G$6,Database!$E$3:$E$3,0)),"No data"))</f>
        <v>-</v>
      </c>
      <c r="H225" s="86" t="str">
        <f t="shared" si="3"/>
        <v>-</v>
      </c>
      <c r="I225" s="98"/>
    </row>
    <row r="226" spans="2:9" x14ac:dyDescent="0.3">
      <c r="B226" s="76"/>
      <c r="C226" s="80">
        <f>IFERROR(INDEX(Database!$C$4:$C$200,MATCH($B226,Database!$B$4:$B$200,0),MATCH(C$6,Database!$C$3:$C$3,0)),0)</f>
        <v>0</v>
      </c>
      <c r="D226" s="95"/>
      <c r="E226" s="95"/>
      <c r="F226" s="79" t="str">
        <f>IF(B226=0,"-", IFERROR(INDEX(Database!$D$4:$D$200,MATCH($B226,Database!$B$4:$B$200,0),MATCH(F$6,Database!$D$3:$D$3,0)),0))</f>
        <v>-</v>
      </c>
      <c r="G226" s="83" t="str">
        <f>IF(B226=0,"-", IFERROR(INDEX(Database!$E$4:$E$200,MATCH($B226,Database!$B$4:$B$200,0),MATCH(G$6,Database!$E$3:$E$3,0)),"No data"))</f>
        <v>-</v>
      </c>
      <c r="H226" s="86" t="str">
        <f t="shared" si="3"/>
        <v>-</v>
      </c>
      <c r="I226" s="98"/>
    </row>
    <row r="227" spans="2:9" x14ac:dyDescent="0.3">
      <c r="B227" s="76"/>
      <c r="C227" s="80">
        <f>IFERROR(INDEX(Database!$C$4:$C$200,MATCH($B227,Database!$B$4:$B$200,0),MATCH(C$6,Database!$C$3:$C$3,0)),0)</f>
        <v>0</v>
      </c>
      <c r="D227" s="95"/>
      <c r="E227" s="95"/>
      <c r="F227" s="79" t="str">
        <f>IF(B227=0,"-", IFERROR(INDEX(Database!$D$4:$D$200,MATCH($B227,Database!$B$4:$B$200,0),MATCH(F$6,Database!$D$3:$D$3,0)),0))</f>
        <v>-</v>
      </c>
      <c r="G227" s="83" t="str">
        <f>IF(B227=0,"-", IFERROR(INDEX(Database!$E$4:$E$200,MATCH($B227,Database!$B$4:$B$200,0),MATCH(G$6,Database!$E$3:$E$3,0)),"No data"))</f>
        <v>-</v>
      </c>
      <c r="H227" s="86" t="str">
        <f t="shared" si="3"/>
        <v>-</v>
      </c>
      <c r="I227" s="98"/>
    </row>
    <row r="228" spans="2:9" x14ac:dyDescent="0.3">
      <c r="B228" s="76"/>
      <c r="C228" s="80">
        <f>IFERROR(INDEX(Database!$C$4:$C$200,MATCH($B228,Database!$B$4:$B$200,0),MATCH(C$6,Database!$C$3:$C$3,0)),0)</f>
        <v>0</v>
      </c>
      <c r="D228" s="95"/>
      <c r="E228" s="95"/>
      <c r="F228" s="79" t="str">
        <f>IF(B228=0,"-", IFERROR(INDEX(Database!$D$4:$D$200,MATCH($B228,Database!$B$4:$B$200,0),MATCH(F$6,Database!$D$3:$D$3,0)),0))</f>
        <v>-</v>
      </c>
      <c r="G228" s="83" t="str">
        <f>IF(B228=0,"-", IFERROR(INDEX(Database!$E$4:$E$200,MATCH($B228,Database!$B$4:$B$200,0),MATCH(G$6,Database!$E$3:$E$3,0)),"No data"))</f>
        <v>-</v>
      </c>
      <c r="H228" s="86" t="str">
        <f t="shared" si="3"/>
        <v>-</v>
      </c>
      <c r="I228" s="98"/>
    </row>
    <row r="229" spans="2:9" x14ac:dyDescent="0.3">
      <c r="B229" s="76"/>
      <c r="C229" s="80">
        <f>IFERROR(INDEX(Database!$C$4:$C$200,MATCH($B229,Database!$B$4:$B$200,0),MATCH(C$6,Database!$C$3:$C$3,0)),0)</f>
        <v>0</v>
      </c>
      <c r="D229" s="95"/>
      <c r="E229" s="95"/>
      <c r="F229" s="79" t="str">
        <f>IF(B229=0,"-", IFERROR(INDEX(Database!$D$4:$D$200,MATCH($B229,Database!$B$4:$B$200,0),MATCH(F$6,Database!$D$3:$D$3,0)),0))</f>
        <v>-</v>
      </c>
      <c r="G229" s="83" t="str">
        <f>IF(B229=0,"-", IFERROR(INDEX(Database!$E$4:$E$200,MATCH($B229,Database!$B$4:$B$200,0),MATCH(G$6,Database!$E$3:$E$3,0)),"No data"))</f>
        <v>-</v>
      </c>
      <c r="H229" s="86" t="str">
        <f t="shared" si="3"/>
        <v>-</v>
      </c>
      <c r="I229" s="98"/>
    </row>
    <row r="230" spans="2:9" x14ac:dyDescent="0.3">
      <c r="B230" s="76"/>
      <c r="C230" s="80">
        <f>IFERROR(INDEX(Database!$C$4:$C$200,MATCH($B230,Database!$B$4:$B$200,0),MATCH(C$6,Database!$C$3:$C$3,0)),0)</f>
        <v>0</v>
      </c>
      <c r="D230" s="95"/>
      <c r="E230" s="95"/>
      <c r="F230" s="79" t="str">
        <f>IF(B230=0,"-", IFERROR(INDEX(Database!$D$4:$D$200,MATCH($B230,Database!$B$4:$B$200,0),MATCH(F$6,Database!$D$3:$D$3,0)),0))</f>
        <v>-</v>
      </c>
      <c r="G230" s="83" t="str">
        <f>IF(B230=0,"-", IFERROR(INDEX(Database!$E$4:$E$200,MATCH($B230,Database!$B$4:$B$200,0),MATCH(G$6,Database!$E$3:$E$3,0)),"No data"))</f>
        <v>-</v>
      </c>
      <c r="H230" s="86" t="str">
        <f t="shared" si="3"/>
        <v>-</v>
      </c>
      <c r="I230" s="98"/>
    </row>
    <row r="231" spans="2:9" x14ac:dyDescent="0.3">
      <c r="B231" s="76"/>
      <c r="C231" s="80">
        <f>IFERROR(INDEX(Database!$C$4:$C$200,MATCH($B231,Database!$B$4:$B$200,0),MATCH(C$6,Database!$C$3:$C$3,0)),0)</f>
        <v>0</v>
      </c>
      <c r="D231" s="95"/>
      <c r="E231" s="95"/>
      <c r="F231" s="79" t="str">
        <f>IF(B231=0,"-", IFERROR(INDEX(Database!$D$4:$D$200,MATCH($B231,Database!$B$4:$B$200,0),MATCH(F$6,Database!$D$3:$D$3,0)),0))</f>
        <v>-</v>
      </c>
      <c r="G231" s="83" t="str">
        <f>IF(B231=0,"-", IFERROR(INDEX(Database!$E$4:$E$200,MATCH($B231,Database!$B$4:$B$200,0),MATCH(G$6,Database!$E$3:$E$3,0)),"No data"))</f>
        <v>-</v>
      </c>
      <c r="H231" s="86" t="str">
        <f t="shared" si="3"/>
        <v>-</v>
      </c>
      <c r="I231" s="98"/>
    </row>
    <row r="232" spans="2:9" x14ac:dyDescent="0.3">
      <c r="B232" s="76"/>
      <c r="C232" s="80">
        <f>IFERROR(INDEX(Database!$C$4:$C$200,MATCH($B232,Database!$B$4:$B$200,0),MATCH(C$6,Database!$C$3:$C$3,0)),0)</f>
        <v>0</v>
      </c>
      <c r="D232" s="95"/>
      <c r="E232" s="95"/>
      <c r="F232" s="79" t="str">
        <f>IF(B232=0,"-", IFERROR(INDEX(Database!$D$4:$D$200,MATCH($B232,Database!$B$4:$B$200,0),MATCH(F$6,Database!$D$3:$D$3,0)),0))</f>
        <v>-</v>
      </c>
      <c r="G232" s="83" t="str">
        <f>IF(B232=0,"-", IFERROR(INDEX(Database!$E$4:$E$200,MATCH($B232,Database!$B$4:$B$200,0),MATCH(G$6,Database!$E$3:$E$3,0)),"No data"))</f>
        <v>-</v>
      </c>
      <c r="H232" s="86" t="str">
        <f t="shared" si="3"/>
        <v>-</v>
      </c>
      <c r="I232" s="98"/>
    </row>
    <row r="233" spans="2:9" x14ac:dyDescent="0.3">
      <c r="B233" s="76"/>
      <c r="C233" s="80">
        <f>IFERROR(INDEX(Database!$C$4:$C$200,MATCH($B233,Database!$B$4:$B$200,0),MATCH(C$6,Database!$C$3:$C$3,0)),0)</f>
        <v>0</v>
      </c>
      <c r="D233" s="95"/>
      <c r="E233" s="95"/>
      <c r="F233" s="79" t="str">
        <f>IF(B233=0,"-", IFERROR(INDEX(Database!$D$4:$D$200,MATCH($B233,Database!$B$4:$B$200,0),MATCH(F$6,Database!$D$3:$D$3,0)),0))</f>
        <v>-</v>
      </c>
      <c r="G233" s="83" t="str">
        <f>IF(B233=0,"-", IFERROR(INDEX(Database!$E$4:$E$200,MATCH($B233,Database!$B$4:$B$200,0),MATCH(G$6,Database!$E$3:$E$3,0)),"No data"))</f>
        <v>-</v>
      </c>
      <c r="H233" s="86" t="str">
        <f t="shared" si="3"/>
        <v>-</v>
      </c>
      <c r="I233" s="98"/>
    </row>
    <row r="234" spans="2:9" x14ac:dyDescent="0.3">
      <c r="B234" s="76"/>
      <c r="C234" s="80">
        <f>IFERROR(INDEX(Database!$C$4:$C$200,MATCH($B234,Database!$B$4:$B$200,0),MATCH(C$6,Database!$C$3:$C$3,0)),0)</f>
        <v>0</v>
      </c>
      <c r="D234" s="95"/>
      <c r="E234" s="95"/>
      <c r="F234" s="79" t="str">
        <f>IF(B234=0,"-", IFERROR(INDEX(Database!$D$4:$D$200,MATCH($B234,Database!$B$4:$B$200,0),MATCH(F$6,Database!$D$3:$D$3,0)),0))</f>
        <v>-</v>
      </c>
      <c r="G234" s="83" t="str">
        <f>IF(B234=0,"-", IFERROR(INDEX(Database!$E$4:$E$200,MATCH($B234,Database!$B$4:$B$200,0),MATCH(G$6,Database!$E$3:$E$3,0)),"No data"))</f>
        <v>-</v>
      </c>
      <c r="H234" s="86" t="str">
        <f t="shared" si="3"/>
        <v>-</v>
      </c>
      <c r="I234" s="32"/>
    </row>
    <row r="235" spans="2:9" x14ac:dyDescent="0.3">
      <c r="B235" s="76"/>
      <c r="C235" s="80">
        <f>IFERROR(INDEX(Database!$C$4:$C$200,MATCH($B235,Database!$B$4:$B$200,0),MATCH(C$6,Database!$C$3:$C$3,0)),0)</f>
        <v>0</v>
      </c>
      <c r="D235" s="95"/>
      <c r="E235" s="95"/>
      <c r="F235" s="79" t="str">
        <f>IF(B235=0,"-", IFERROR(INDEX(Database!$D$4:$D$200,MATCH($B235,Database!$B$4:$B$200,0),MATCH(F$6,Database!$D$3:$D$3,0)),0))</f>
        <v>-</v>
      </c>
      <c r="G235" s="83" t="str">
        <f>IF(B235=0,"-", IFERROR(INDEX(Database!$E$4:$E$200,MATCH($B235,Database!$B$4:$B$200,0),MATCH(G$6,Database!$E$3:$E$3,0)),"No data"))</f>
        <v>-</v>
      </c>
      <c r="H235" s="86" t="str">
        <f t="shared" si="3"/>
        <v>-</v>
      </c>
      <c r="I235" s="32"/>
    </row>
    <row r="236" spans="2:9" x14ac:dyDescent="0.3">
      <c r="B236" s="76"/>
      <c r="C236" s="80">
        <f>IFERROR(INDEX(Database!$C$4:$C$200,MATCH($B236,Database!$B$4:$B$200,0),MATCH(C$6,Database!$C$3:$C$3,0)),0)</f>
        <v>0</v>
      </c>
      <c r="D236" s="95"/>
      <c r="E236" s="95"/>
      <c r="F236" s="79" t="str">
        <f>IF(B236=0,"-", IFERROR(INDEX(Database!$D$4:$D$200,MATCH($B236,Database!$B$4:$B$200,0),MATCH(F$6,Database!$D$3:$D$3,0)),0))</f>
        <v>-</v>
      </c>
      <c r="G236" s="83" t="str">
        <f>IF(B236=0,"-", IFERROR(INDEX(Database!$E$4:$E$200,MATCH($B236,Database!$B$4:$B$200,0),MATCH(G$6,Database!$E$3:$E$3,0)),"No data"))</f>
        <v>-</v>
      </c>
      <c r="H236" s="86" t="str">
        <f t="shared" si="3"/>
        <v>-</v>
      </c>
      <c r="I236" s="32"/>
    </row>
    <row r="237" spans="2:9" x14ac:dyDescent="0.3">
      <c r="B237" s="76"/>
      <c r="C237" s="80">
        <f>IFERROR(INDEX(Database!$C$4:$C$200,MATCH($B237,Database!$B$4:$B$200,0),MATCH(C$6,Database!$C$3:$C$3,0)),0)</f>
        <v>0</v>
      </c>
      <c r="D237" s="95"/>
      <c r="E237" s="95"/>
      <c r="F237" s="79" t="str">
        <f>IF(B237=0,"-", IFERROR(INDEX(Database!$D$4:$D$200,MATCH($B237,Database!$B$4:$B$200,0),MATCH(F$6,Database!$D$3:$D$3,0)),0))</f>
        <v>-</v>
      </c>
      <c r="G237" s="83" t="str">
        <f>IF(B237=0,"-", IFERROR(INDEX(Database!$E$4:$E$200,MATCH($B237,Database!$B$4:$B$200,0),MATCH(G$6,Database!$E$3:$E$3,0)),"No data"))</f>
        <v>-</v>
      </c>
      <c r="H237" s="86" t="str">
        <f t="shared" si="3"/>
        <v>-</v>
      </c>
      <c r="I237" s="32"/>
    </row>
    <row r="238" spans="2:9" x14ac:dyDescent="0.3">
      <c r="B238" s="76"/>
      <c r="C238" s="80">
        <f>IFERROR(INDEX(Database!$C$4:$C$200,MATCH($B238,Database!$B$4:$B$200,0),MATCH(C$6,Database!$C$3:$C$3,0)),0)</f>
        <v>0</v>
      </c>
      <c r="D238" s="95"/>
      <c r="E238" s="95"/>
      <c r="F238" s="79" t="str">
        <f>IF(B238=0,"-", IFERROR(INDEX(Database!$D$4:$D$200,MATCH($B238,Database!$B$4:$B$200,0),MATCH(F$6,Database!$D$3:$D$3,0)),0))</f>
        <v>-</v>
      </c>
      <c r="G238" s="83" t="str">
        <f>IF(B238=0,"-", IFERROR(INDEX(Database!$E$4:$E$200,MATCH($B238,Database!$B$4:$B$200,0),MATCH(G$6,Database!$E$3:$E$3,0)),"No data"))</f>
        <v>-</v>
      </c>
      <c r="H238" s="86" t="str">
        <f t="shared" si="3"/>
        <v>-</v>
      </c>
      <c r="I238" s="32"/>
    </row>
    <row r="239" spans="2:9" x14ac:dyDescent="0.3">
      <c r="B239" s="76"/>
      <c r="C239" s="80">
        <f>IFERROR(INDEX(Database!$C$4:$C$200,MATCH($B239,Database!$B$4:$B$200,0),MATCH(C$6,Database!$C$3:$C$3,0)),0)</f>
        <v>0</v>
      </c>
      <c r="D239" s="95"/>
      <c r="E239" s="95"/>
      <c r="F239" s="79" t="str">
        <f>IF(B239=0,"-", IFERROR(INDEX(Database!$D$4:$D$200,MATCH($B239,Database!$B$4:$B$200,0),MATCH(F$6,Database!$D$3:$D$3,0)),0))</f>
        <v>-</v>
      </c>
      <c r="G239" s="83" t="str">
        <f>IF(B239=0,"-", IFERROR(INDEX(Database!$E$4:$E$200,MATCH($B239,Database!$B$4:$B$200,0),MATCH(G$6,Database!$E$3:$E$3,0)),"No data"))</f>
        <v>-</v>
      </c>
      <c r="H239" s="86" t="str">
        <f t="shared" si="3"/>
        <v>-</v>
      </c>
      <c r="I239" s="32"/>
    </row>
    <row r="240" spans="2:9" x14ac:dyDescent="0.3">
      <c r="B240" s="76"/>
      <c r="C240" s="80">
        <f>IFERROR(INDEX(Database!$C$4:$C$200,MATCH($B240,Database!$B$4:$B$200,0),MATCH(C$6,Database!$C$3:$C$3,0)),0)</f>
        <v>0</v>
      </c>
      <c r="D240" s="95"/>
      <c r="E240" s="95"/>
      <c r="F240" s="79" t="str">
        <f>IF(B240=0,"-", IFERROR(INDEX(Database!$D$4:$D$200,MATCH($B240,Database!$B$4:$B$200,0),MATCH(F$6,Database!$D$3:$D$3,0)),0))</f>
        <v>-</v>
      </c>
      <c r="G240" s="83" t="str">
        <f>IF(B240=0,"-", IFERROR(INDEX(Database!$E$4:$E$200,MATCH($B240,Database!$B$4:$B$200,0),MATCH(G$6,Database!$E$3:$E$3,0)),"No data"))</f>
        <v>-</v>
      </c>
      <c r="H240" s="86" t="str">
        <f t="shared" si="3"/>
        <v>-</v>
      </c>
      <c r="I240" s="32"/>
    </row>
    <row r="241" spans="2:9" x14ac:dyDescent="0.3">
      <c r="B241" s="76"/>
      <c r="C241" s="80">
        <f>IFERROR(INDEX(Database!$C$4:$C$200,MATCH($B241,Database!$B$4:$B$200,0),MATCH(C$6,Database!$C$3:$C$3,0)),0)</f>
        <v>0</v>
      </c>
      <c r="D241" s="95"/>
      <c r="E241" s="95"/>
      <c r="F241" s="79" t="str">
        <f>IF(B241=0,"-", IFERROR(INDEX(Database!$D$4:$D$200,MATCH($B241,Database!$B$4:$B$200,0),MATCH(F$6,Database!$D$3:$D$3,0)),0))</f>
        <v>-</v>
      </c>
      <c r="G241" s="83" t="str">
        <f>IF(B241=0,"-", IFERROR(INDEX(Database!$E$4:$E$200,MATCH($B241,Database!$B$4:$B$200,0),MATCH(G$6,Database!$E$3:$E$3,0)),"No data"))</f>
        <v>-</v>
      </c>
      <c r="H241" s="86" t="str">
        <f t="shared" si="3"/>
        <v>-</v>
      </c>
      <c r="I241" s="32"/>
    </row>
    <row r="242" spans="2:9" x14ac:dyDescent="0.3">
      <c r="B242" s="76"/>
      <c r="C242" s="80">
        <f>IFERROR(INDEX(Database!$C$4:$C$200,MATCH($B242,Database!$B$4:$B$200,0),MATCH(C$6,Database!$C$3:$C$3,0)),0)</f>
        <v>0</v>
      </c>
      <c r="D242" s="95"/>
      <c r="E242" s="95"/>
      <c r="F242" s="79" t="str">
        <f>IF(B242=0,"-", IFERROR(INDEX(Database!$D$4:$D$200,MATCH($B242,Database!$B$4:$B$200,0),MATCH(F$6,Database!$D$3:$D$3,0)),0))</f>
        <v>-</v>
      </c>
      <c r="G242" s="83" t="str">
        <f>IF(B242=0,"-", IFERROR(INDEX(Database!$E$4:$E$200,MATCH($B242,Database!$B$4:$B$200,0),MATCH(G$6,Database!$E$3:$E$3,0)),"No data"))</f>
        <v>-</v>
      </c>
      <c r="H242" s="86" t="str">
        <f t="shared" si="3"/>
        <v>-</v>
      </c>
      <c r="I242" s="32"/>
    </row>
    <row r="243" spans="2:9" x14ac:dyDescent="0.3">
      <c r="B243" s="76"/>
      <c r="C243" s="80">
        <f>IFERROR(INDEX(Database!$C$4:$C$200,MATCH($B243,Database!$B$4:$B$200,0),MATCH(C$6,Database!$C$3:$C$3,0)),0)</f>
        <v>0</v>
      </c>
      <c r="D243" s="95"/>
      <c r="E243" s="95"/>
      <c r="F243" s="79" t="str">
        <f>IF(B243=0,"-", IFERROR(INDEX(Database!$D$4:$D$200,MATCH($B243,Database!$B$4:$B$200,0),MATCH(F$6,Database!$D$3:$D$3,0)),0))</f>
        <v>-</v>
      </c>
      <c r="G243" s="83" t="str">
        <f>IF(B243=0,"-", IFERROR(INDEX(Database!$E$4:$E$200,MATCH($B243,Database!$B$4:$B$200,0),MATCH(G$6,Database!$E$3:$E$3,0)),"No data"))</f>
        <v>-</v>
      </c>
      <c r="H243" s="86" t="str">
        <f t="shared" si="3"/>
        <v>-</v>
      </c>
      <c r="I243" s="32"/>
    </row>
    <row r="244" spans="2:9" x14ac:dyDescent="0.3">
      <c r="B244" s="76"/>
      <c r="C244" s="80">
        <f>IFERROR(INDEX(Database!$C$4:$C$200,MATCH($B244,Database!$B$4:$B$200,0),MATCH(C$6,Database!$C$3:$C$3,0)),0)</f>
        <v>0</v>
      </c>
      <c r="D244" s="95"/>
      <c r="E244" s="95"/>
      <c r="F244" s="79" t="str">
        <f>IF(B244=0,"-", IFERROR(INDEX(Database!$D$4:$D$200,MATCH($B244,Database!$B$4:$B$200,0),MATCH(F$6,Database!$D$3:$D$3,0)),0))</f>
        <v>-</v>
      </c>
      <c r="G244" s="83" t="str">
        <f>IF(B244=0,"-", IFERROR(INDEX(Database!$E$4:$E$200,MATCH($B244,Database!$B$4:$B$200,0),MATCH(G$6,Database!$E$3:$E$3,0)),"No data"))</f>
        <v>-</v>
      </c>
      <c r="H244" s="86" t="str">
        <f t="shared" si="3"/>
        <v>-</v>
      </c>
      <c r="I244" s="32"/>
    </row>
    <row r="245" spans="2:9" x14ac:dyDescent="0.3">
      <c r="B245" s="76"/>
      <c r="C245" s="80">
        <f>IFERROR(INDEX(Database!$C$4:$C$200,MATCH($B245,Database!$B$4:$B$200,0),MATCH(C$6,Database!$C$3:$C$3,0)),0)</f>
        <v>0</v>
      </c>
      <c r="D245" s="95"/>
      <c r="E245" s="95"/>
      <c r="F245" s="79" t="str">
        <f>IF(B245=0,"-", IFERROR(INDEX(Database!$D$4:$D$200,MATCH($B245,Database!$B$4:$B$200,0),MATCH(F$6,Database!$D$3:$D$3,0)),0))</f>
        <v>-</v>
      </c>
      <c r="G245" s="83" t="str">
        <f>IF(B245=0,"-", IFERROR(INDEX(Database!$E$4:$E$200,MATCH($B245,Database!$B$4:$B$200,0),MATCH(G$6,Database!$E$3:$E$3,0)),"No data"))</f>
        <v>-</v>
      </c>
      <c r="H245" s="86" t="str">
        <f t="shared" si="3"/>
        <v>-</v>
      </c>
      <c r="I245" s="32"/>
    </row>
    <row r="246" spans="2:9" x14ac:dyDescent="0.3">
      <c r="B246" s="76"/>
      <c r="C246" s="81"/>
      <c r="D246" s="95"/>
      <c r="E246" s="95"/>
      <c r="F246" s="81"/>
      <c r="G246" s="84"/>
      <c r="H246" s="87"/>
      <c r="I246" s="32"/>
    </row>
    <row r="247" spans="2:9" x14ac:dyDescent="0.3">
      <c r="B247" s="76"/>
      <c r="C247" s="81"/>
      <c r="D247" s="95"/>
      <c r="E247" s="95"/>
      <c r="F247" s="81"/>
      <c r="G247" s="84"/>
      <c r="H247" s="87"/>
      <c r="I247" s="32"/>
    </row>
    <row r="248" spans="2:9" x14ac:dyDescent="0.3">
      <c r="B248" s="76"/>
      <c r="C248" s="81"/>
      <c r="D248" s="95"/>
      <c r="E248" s="95"/>
      <c r="F248" s="81"/>
      <c r="G248" s="84"/>
      <c r="H248" s="87"/>
      <c r="I248" s="32"/>
    </row>
    <row r="249" spans="2:9" x14ac:dyDescent="0.3">
      <c r="B249" s="76"/>
      <c r="C249" s="81"/>
      <c r="D249" s="95"/>
      <c r="E249" s="95"/>
      <c r="F249" s="81"/>
      <c r="G249" s="84"/>
      <c r="H249" s="87"/>
      <c r="I249" s="32"/>
    </row>
    <row r="250" spans="2:9" x14ac:dyDescent="0.3">
      <c r="B250" s="76"/>
      <c r="C250" s="81"/>
      <c r="D250" s="95"/>
      <c r="E250" s="95"/>
      <c r="F250" s="81"/>
      <c r="G250" s="84"/>
      <c r="H250" s="87"/>
      <c r="I250" s="32"/>
    </row>
    <row r="251" spans="2:9" x14ac:dyDescent="0.3">
      <c r="B251" s="76"/>
      <c r="C251" s="81"/>
      <c r="D251" s="95"/>
      <c r="E251" s="95"/>
      <c r="F251" s="81"/>
      <c r="G251" s="84"/>
      <c r="H251" s="87"/>
      <c r="I251" s="32"/>
    </row>
    <row r="252" spans="2:9" x14ac:dyDescent="0.3">
      <c r="B252" s="76"/>
      <c r="C252" s="81"/>
      <c r="D252" s="95"/>
      <c r="E252" s="95"/>
      <c r="F252" s="81"/>
      <c r="G252" s="84"/>
      <c r="H252" s="87"/>
      <c r="I252" s="32"/>
    </row>
    <row r="253" spans="2:9" x14ac:dyDescent="0.3">
      <c r="B253" s="76"/>
      <c r="C253" s="81"/>
      <c r="D253" s="95"/>
      <c r="E253" s="95"/>
      <c r="F253" s="81"/>
      <c r="G253" s="84"/>
      <c r="H253" s="87"/>
      <c r="I253" s="32"/>
    </row>
    <row r="254" spans="2:9" x14ac:dyDescent="0.3">
      <c r="B254" s="76"/>
      <c r="C254" s="81"/>
      <c r="D254" s="95"/>
      <c r="E254" s="95"/>
      <c r="F254" s="81"/>
      <c r="G254" s="84"/>
      <c r="H254" s="87"/>
      <c r="I254" s="32"/>
    </row>
    <row r="255" spans="2:9" x14ac:dyDescent="0.3">
      <c r="B255" s="76"/>
      <c r="C255" s="81"/>
      <c r="D255" s="95"/>
      <c r="E255" s="95"/>
      <c r="F255" s="81"/>
      <c r="G255" s="84"/>
      <c r="H255" s="87"/>
      <c r="I255" s="32"/>
    </row>
    <row r="256" spans="2:9" x14ac:dyDescent="0.3">
      <c r="B256" s="76"/>
      <c r="C256" s="81"/>
      <c r="D256" s="95"/>
      <c r="E256" s="95"/>
      <c r="F256" s="81"/>
      <c r="G256" s="84"/>
      <c r="H256" s="87"/>
      <c r="I256" s="32"/>
    </row>
    <row r="257" spans="2:9" x14ac:dyDescent="0.3">
      <c r="B257" s="76"/>
      <c r="C257" s="4"/>
      <c r="D257" s="95"/>
      <c r="E257" s="95"/>
      <c r="F257" s="81"/>
      <c r="G257" s="84"/>
      <c r="H257" s="87"/>
      <c r="I257" s="32"/>
    </row>
    <row r="258" spans="2:9" x14ac:dyDescent="0.3">
      <c r="B258" s="76"/>
      <c r="C258" s="4"/>
      <c r="D258" s="95"/>
      <c r="E258" s="95"/>
      <c r="F258" s="81"/>
      <c r="G258" s="84"/>
      <c r="H258" s="87"/>
      <c r="I258" s="32"/>
    </row>
    <row r="259" spans="2:9" x14ac:dyDescent="0.3">
      <c r="B259" s="76"/>
      <c r="C259" s="4"/>
      <c r="D259" s="95"/>
      <c r="E259" s="95"/>
      <c r="F259" s="4"/>
      <c r="G259" s="22"/>
      <c r="H259" s="17"/>
      <c r="I259" s="32"/>
    </row>
    <row r="260" spans="2:9" x14ac:dyDescent="0.3">
      <c r="B260" s="76"/>
      <c r="C260" s="4"/>
      <c r="D260" s="95"/>
      <c r="E260" s="95"/>
      <c r="F260" s="4"/>
      <c r="G260" s="22"/>
      <c r="H260" s="17"/>
      <c r="I260" s="32"/>
    </row>
    <row r="261" spans="2:9" x14ac:dyDescent="0.3">
      <c r="B261" s="76"/>
      <c r="C261" s="4"/>
      <c r="D261" s="95"/>
      <c r="E261" s="95"/>
      <c r="F261" s="4"/>
      <c r="G261" s="22"/>
      <c r="H261" s="17"/>
      <c r="I261" s="32"/>
    </row>
    <row r="262" spans="2:9" x14ac:dyDescent="0.3">
      <c r="B262" s="76"/>
      <c r="C262" s="4"/>
      <c r="D262" s="95"/>
      <c r="E262" s="95"/>
      <c r="F262" s="4"/>
      <c r="G262" s="22"/>
      <c r="H262" s="17"/>
      <c r="I262" s="32"/>
    </row>
    <row r="263" spans="2:9" x14ac:dyDescent="0.3">
      <c r="B263" s="76"/>
      <c r="C263" s="4"/>
      <c r="D263" s="95"/>
      <c r="E263" s="95"/>
      <c r="F263" s="4"/>
      <c r="G263" s="22"/>
      <c r="H263" s="17"/>
      <c r="I263" s="32"/>
    </row>
    <row r="264" spans="2:9" x14ac:dyDescent="0.3">
      <c r="B264" s="76"/>
      <c r="C264" s="4"/>
      <c r="D264" s="95"/>
      <c r="E264" s="95"/>
      <c r="F264" s="4"/>
      <c r="G264" s="22"/>
      <c r="H264" s="17"/>
      <c r="I264" s="32"/>
    </row>
    <row r="265" spans="2:9" x14ac:dyDescent="0.3">
      <c r="B265" s="76"/>
      <c r="C265" s="4"/>
      <c r="D265" s="95"/>
      <c r="E265" s="95"/>
      <c r="F265" s="4"/>
      <c r="G265" s="22"/>
      <c r="H265" s="17"/>
      <c r="I265" s="32"/>
    </row>
    <row r="266" spans="2:9" x14ac:dyDescent="0.3">
      <c r="B266" s="76"/>
      <c r="C266" s="4"/>
      <c r="D266" s="95"/>
      <c r="E266" s="95"/>
      <c r="F266" s="4"/>
      <c r="G266" s="22"/>
      <c r="H266" s="17"/>
      <c r="I266" s="32"/>
    </row>
    <row r="267" spans="2:9" x14ac:dyDescent="0.3">
      <c r="B267" s="76"/>
      <c r="C267" s="4"/>
      <c r="D267" s="95"/>
      <c r="E267" s="95"/>
      <c r="F267" s="4"/>
      <c r="G267" s="22"/>
      <c r="H267" s="17"/>
      <c r="I267" s="32"/>
    </row>
    <row r="268" spans="2:9" x14ac:dyDescent="0.3">
      <c r="B268" s="76"/>
      <c r="C268" s="4"/>
      <c r="D268" s="95"/>
      <c r="E268" s="95"/>
      <c r="F268" s="4"/>
      <c r="G268" s="22"/>
      <c r="H268" s="17"/>
      <c r="I268" s="32"/>
    </row>
    <row r="269" spans="2:9" x14ac:dyDescent="0.3">
      <c r="B269" s="76"/>
      <c r="C269" s="4"/>
      <c r="D269" s="95"/>
      <c r="E269" s="95"/>
      <c r="F269" s="4"/>
      <c r="G269" s="22"/>
      <c r="H269" s="17"/>
      <c r="I269" s="32"/>
    </row>
    <row r="270" spans="2:9" x14ac:dyDescent="0.3">
      <c r="B270" s="76"/>
      <c r="C270" s="4"/>
      <c r="D270" s="95"/>
      <c r="E270" s="95"/>
      <c r="F270" s="4"/>
      <c r="G270" s="22"/>
      <c r="H270" s="17"/>
      <c r="I270" s="32"/>
    </row>
    <row r="271" spans="2:9" x14ac:dyDescent="0.3">
      <c r="B271" s="76"/>
      <c r="C271" s="4"/>
      <c r="D271" s="95"/>
      <c r="E271" s="95"/>
      <c r="F271" s="4"/>
      <c r="G271" s="22"/>
      <c r="H271" s="17"/>
      <c r="I271" s="32"/>
    </row>
    <row r="272" spans="2:9" x14ac:dyDescent="0.3">
      <c r="B272" s="76"/>
      <c r="C272" s="4"/>
      <c r="D272" s="95"/>
      <c r="E272" s="95"/>
      <c r="F272" s="4"/>
      <c r="G272" s="22"/>
      <c r="H272" s="17"/>
      <c r="I272" s="32"/>
    </row>
    <row r="273" spans="2:9" x14ac:dyDescent="0.3">
      <c r="B273" s="76"/>
      <c r="C273" s="4"/>
      <c r="D273" s="95"/>
      <c r="E273" s="95"/>
      <c r="F273" s="4"/>
      <c r="G273" s="22"/>
      <c r="H273" s="17"/>
      <c r="I273" s="32"/>
    </row>
    <row r="274" spans="2:9" x14ac:dyDescent="0.3">
      <c r="B274" s="100"/>
      <c r="C274" s="4"/>
      <c r="D274" s="95"/>
      <c r="E274" s="95"/>
      <c r="F274" s="4"/>
      <c r="G274" s="22"/>
      <c r="H274" s="17"/>
      <c r="I274" s="32"/>
    </row>
    <row r="275" spans="2:9" x14ac:dyDescent="0.3">
      <c r="B275" s="100"/>
      <c r="C275" s="4"/>
      <c r="D275" s="95"/>
      <c r="E275" s="95"/>
      <c r="F275" s="4"/>
      <c r="G275" s="22"/>
      <c r="H275" s="17"/>
      <c r="I275" s="32"/>
    </row>
    <row r="276" spans="2:9" x14ac:dyDescent="0.3">
      <c r="B276" s="100"/>
      <c r="C276" s="4"/>
      <c r="D276" s="95"/>
      <c r="E276" s="95"/>
      <c r="F276" s="4"/>
      <c r="G276" s="22"/>
      <c r="H276" s="17"/>
      <c r="I276" s="32"/>
    </row>
    <row r="277" spans="2:9" x14ac:dyDescent="0.3">
      <c r="B277" s="100"/>
      <c r="C277" s="4"/>
      <c r="D277" s="95"/>
      <c r="E277" s="95"/>
      <c r="F277" s="4"/>
      <c r="G277" s="22"/>
      <c r="H277" s="17"/>
      <c r="I277" s="32"/>
    </row>
    <row r="278" spans="2:9" x14ac:dyDescent="0.3">
      <c r="B278" s="100"/>
      <c r="C278" s="4"/>
      <c r="D278" s="95"/>
      <c r="E278" s="95"/>
      <c r="F278" s="4"/>
      <c r="G278" s="22"/>
      <c r="H278" s="17"/>
      <c r="I278" s="32"/>
    </row>
    <row r="279" spans="2:9" x14ac:dyDescent="0.3">
      <c r="B279" s="100"/>
      <c r="C279" s="4"/>
      <c r="D279" s="95"/>
      <c r="E279" s="95"/>
      <c r="F279" s="4"/>
      <c r="G279" s="22"/>
      <c r="H279" s="17"/>
      <c r="I279" s="32"/>
    </row>
    <row r="280" spans="2:9" x14ac:dyDescent="0.3">
      <c r="B280" s="100"/>
      <c r="C280" s="4"/>
      <c r="D280" s="95"/>
      <c r="E280" s="95"/>
      <c r="F280" s="4"/>
      <c r="G280" s="22"/>
      <c r="H280" s="17"/>
      <c r="I280" s="32"/>
    </row>
    <row r="281" spans="2:9" x14ac:dyDescent="0.3">
      <c r="B281" s="100"/>
      <c r="C281" s="4"/>
      <c r="D281" s="95"/>
      <c r="E281" s="95"/>
      <c r="F281" s="4"/>
      <c r="G281" s="22"/>
      <c r="H281" s="17"/>
      <c r="I281" s="32"/>
    </row>
    <row r="282" spans="2:9" x14ac:dyDescent="0.3">
      <c r="B282" s="100"/>
      <c r="C282" s="4"/>
      <c r="D282" s="29"/>
      <c r="E282" s="29"/>
      <c r="F282" s="4"/>
      <c r="G282" s="22"/>
      <c r="H282" s="17"/>
      <c r="I282" s="32"/>
    </row>
    <row r="283" spans="2:9" x14ac:dyDescent="0.3">
      <c r="B283" s="100"/>
      <c r="C283" s="4"/>
      <c r="D283" s="29"/>
      <c r="E283" s="29"/>
      <c r="F283" s="4"/>
      <c r="G283" s="22"/>
      <c r="H283" s="17"/>
      <c r="I283" s="32"/>
    </row>
    <row r="284" spans="2:9" x14ac:dyDescent="0.3">
      <c r="B284" s="100"/>
      <c r="C284" s="4"/>
      <c r="D284" s="29"/>
      <c r="E284" s="29"/>
      <c r="F284" s="4"/>
      <c r="G284" s="22"/>
      <c r="H284" s="17"/>
      <c r="I284" s="32"/>
    </row>
    <row r="285" spans="2:9" x14ac:dyDescent="0.3">
      <c r="B285" s="100"/>
      <c r="C285" s="4"/>
      <c r="D285" s="29"/>
      <c r="E285" s="29"/>
      <c r="F285" s="4"/>
      <c r="G285" s="22"/>
      <c r="H285" s="17"/>
      <c r="I285" s="32"/>
    </row>
    <row r="286" spans="2:9" x14ac:dyDescent="0.3">
      <c r="B286" s="100"/>
      <c r="C286" s="4"/>
      <c r="D286" s="29"/>
      <c r="E286" s="29"/>
      <c r="F286" s="4"/>
      <c r="G286" s="22"/>
      <c r="H286" s="17"/>
      <c r="I286" s="32"/>
    </row>
    <row r="287" spans="2:9" x14ac:dyDescent="0.3">
      <c r="B287" s="100"/>
      <c r="C287" s="4"/>
      <c r="D287" s="29"/>
      <c r="E287" s="29"/>
      <c r="F287" s="4"/>
      <c r="G287" s="22"/>
      <c r="H287" s="17"/>
      <c r="I287" s="32"/>
    </row>
    <row r="288" spans="2:9" x14ac:dyDescent="0.3">
      <c r="B288" s="100"/>
      <c r="C288" s="4"/>
      <c r="D288" s="29"/>
      <c r="E288" s="29"/>
      <c r="F288" s="4"/>
      <c r="G288" s="22"/>
      <c r="H288" s="17"/>
      <c r="I288" s="32"/>
    </row>
    <row r="289" spans="2:9" x14ac:dyDescent="0.3">
      <c r="B289" s="100"/>
      <c r="C289" s="4"/>
      <c r="D289" s="29"/>
      <c r="E289" s="29"/>
      <c r="F289" s="4"/>
      <c r="G289" s="22"/>
      <c r="H289" s="17"/>
      <c r="I289" s="32"/>
    </row>
    <row r="290" spans="2:9" x14ac:dyDescent="0.3">
      <c r="B290" s="100"/>
      <c r="C290" s="4"/>
      <c r="D290" s="29"/>
      <c r="E290" s="29"/>
      <c r="F290" s="4"/>
      <c r="G290" s="22"/>
      <c r="H290" s="17"/>
      <c r="I290" s="32"/>
    </row>
    <row r="291" spans="2:9" x14ac:dyDescent="0.3">
      <c r="B291" s="100"/>
      <c r="C291" s="4"/>
      <c r="D291" s="29"/>
      <c r="E291" s="29"/>
      <c r="F291" s="4"/>
      <c r="G291" s="22"/>
      <c r="H291" s="17"/>
      <c r="I291" s="32"/>
    </row>
    <row r="292" spans="2:9" x14ac:dyDescent="0.3">
      <c r="B292" s="100"/>
      <c r="C292" s="4"/>
      <c r="D292" s="29"/>
      <c r="E292" s="29"/>
      <c r="F292" s="4"/>
      <c r="G292" s="22"/>
      <c r="H292" s="17"/>
      <c r="I292" s="32"/>
    </row>
    <row r="293" spans="2:9" x14ac:dyDescent="0.3">
      <c r="B293" s="34"/>
      <c r="C293" s="4"/>
      <c r="D293" s="29"/>
      <c r="E293" s="29"/>
      <c r="F293" s="4"/>
      <c r="G293" s="22"/>
      <c r="H293" s="17"/>
      <c r="I293" s="32"/>
    </row>
    <row r="294" spans="2:9" x14ac:dyDescent="0.3">
      <c r="B294" s="34"/>
      <c r="C294" s="4"/>
      <c r="D294" s="29"/>
      <c r="E294" s="29"/>
      <c r="F294" s="4"/>
      <c r="G294" s="22"/>
      <c r="H294" s="17"/>
      <c r="I294" s="32"/>
    </row>
    <row r="295" spans="2:9" x14ac:dyDescent="0.3">
      <c r="B295" s="34"/>
      <c r="C295" s="4"/>
      <c r="D295" s="29"/>
      <c r="E295" s="29"/>
      <c r="F295" s="4"/>
      <c r="G295" s="22"/>
      <c r="H295" s="17"/>
      <c r="I295" s="32"/>
    </row>
    <row r="296" spans="2:9" x14ac:dyDescent="0.3">
      <c r="B296" s="34"/>
      <c r="C296" s="4"/>
      <c r="D296" s="29"/>
      <c r="E296" s="29"/>
      <c r="F296" s="4"/>
      <c r="G296" s="22"/>
      <c r="H296" s="17"/>
      <c r="I296" s="32"/>
    </row>
    <row r="297" spans="2:9" x14ac:dyDescent="0.3">
      <c r="B297" s="34"/>
      <c r="C297" s="4"/>
      <c r="D297" s="29"/>
      <c r="E297" s="29"/>
      <c r="F297" s="4"/>
      <c r="G297" s="22"/>
      <c r="H297" s="17"/>
      <c r="I297" s="32"/>
    </row>
    <row r="298" spans="2:9" x14ac:dyDescent="0.3">
      <c r="B298" s="34"/>
      <c r="C298" s="4"/>
      <c r="D298" s="29"/>
      <c r="E298" s="29"/>
      <c r="F298" s="4"/>
      <c r="G298" s="22"/>
      <c r="H298" s="17"/>
      <c r="I298" s="32"/>
    </row>
    <row r="299" spans="2:9" x14ac:dyDescent="0.3">
      <c r="B299" s="34"/>
      <c r="C299" s="4"/>
      <c r="D299" s="29"/>
      <c r="E299" s="29"/>
      <c r="F299" s="4"/>
      <c r="G299" s="22"/>
      <c r="H299" s="17"/>
      <c r="I299" s="32"/>
    </row>
    <row r="300" spans="2:9" x14ac:dyDescent="0.3">
      <c r="B300" s="34"/>
      <c r="C300" s="4"/>
      <c r="D300" s="29"/>
      <c r="E300" s="29"/>
      <c r="F300" s="4"/>
      <c r="G300" s="22"/>
      <c r="H300" s="17"/>
      <c r="I300" s="32"/>
    </row>
    <row r="301" spans="2:9" x14ac:dyDescent="0.3">
      <c r="B301" s="34"/>
      <c r="C301" s="4"/>
      <c r="D301" s="29"/>
      <c r="E301" s="29"/>
      <c r="F301" s="4"/>
      <c r="G301" s="22"/>
      <c r="H301" s="17"/>
      <c r="I301" s="32"/>
    </row>
    <row r="302" spans="2:9" x14ac:dyDescent="0.3">
      <c r="B302" s="34"/>
      <c r="C302" s="4"/>
      <c r="D302" s="29"/>
      <c r="E302" s="29"/>
      <c r="F302" s="4"/>
      <c r="G302" s="22"/>
      <c r="H302" s="17"/>
      <c r="I302" s="32"/>
    </row>
    <row r="303" spans="2:9" x14ac:dyDescent="0.3">
      <c r="B303" s="34"/>
      <c r="C303" s="4"/>
      <c r="D303" s="29"/>
      <c r="E303" s="29"/>
      <c r="F303" s="4"/>
      <c r="G303" s="22"/>
      <c r="H303" s="17"/>
      <c r="I303" s="32"/>
    </row>
    <row r="304" spans="2:9" x14ac:dyDescent="0.3">
      <c r="B304" s="34"/>
      <c r="C304" s="4"/>
      <c r="D304" s="29"/>
      <c r="E304" s="29"/>
      <c r="F304" s="4"/>
      <c r="G304" s="22"/>
      <c r="H304" s="17"/>
      <c r="I304" s="32"/>
    </row>
    <row r="305" spans="2:9" x14ac:dyDescent="0.3">
      <c r="B305" s="34"/>
      <c r="C305" s="4"/>
      <c r="D305" s="29"/>
      <c r="E305" s="29"/>
      <c r="F305" s="4"/>
      <c r="G305" s="22"/>
      <c r="H305" s="17"/>
      <c r="I305" s="32"/>
    </row>
    <row r="306" spans="2:9" x14ac:dyDescent="0.3">
      <c r="B306" s="34"/>
      <c r="C306" s="4"/>
      <c r="D306" s="29"/>
      <c r="E306" s="29"/>
      <c r="F306" s="4"/>
      <c r="G306" s="22"/>
      <c r="H306" s="17"/>
      <c r="I306" s="32"/>
    </row>
    <row r="307" spans="2:9" x14ac:dyDescent="0.3">
      <c r="B307" s="34"/>
      <c r="C307" s="4"/>
      <c r="D307" s="29"/>
      <c r="E307" s="29"/>
      <c r="F307" s="4"/>
      <c r="G307" s="22"/>
      <c r="H307" s="17"/>
      <c r="I307" s="32"/>
    </row>
    <row r="308" spans="2:9" x14ac:dyDescent="0.3">
      <c r="B308" s="34"/>
      <c r="C308" s="4"/>
      <c r="D308" s="29"/>
      <c r="E308" s="29"/>
      <c r="F308" s="4"/>
      <c r="G308" s="22"/>
      <c r="H308" s="17"/>
      <c r="I308" s="32"/>
    </row>
    <row r="309" spans="2:9" x14ac:dyDescent="0.3">
      <c r="B309" s="34"/>
      <c r="C309" s="4"/>
      <c r="D309" s="29"/>
      <c r="E309" s="29"/>
      <c r="F309" s="4"/>
      <c r="G309" s="22"/>
      <c r="H309" s="17"/>
      <c r="I309" s="32"/>
    </row>
    <row r="310" spans="2:9" x14ac:dyDescent="0.3">
      <c r="B310" s="34"/>
      <c r="C310" s="4"/>
      <c r="D310" s="29"/>
      <c r="E310" s="29"/>
      <c r="F310" s="4"/>
      <c r="G310" s="22"/>
      <c r="H310" s="17"/>
      <c r="I310" s="32"/>
    </row>
    <row r="311" spans="2:9" x14ac:dyDescent="0.3">
      <c r="B311" s="34"/>
      <c r="C311" s="4"/>
      <c r="D311" s="29"/>
      <c r="E311" s="29"/>
      <c r="F311" s="4"/>
      <c r="G311" s="22"/>
      <c r="H311" s="17"/>
      <c r="I311" s="32"/>
    </row>
    <row r="312" spans="2:9" x14ac:dyDescent="0.3">
      <c r="B312" s="34"/>
      <c r="C312" s="4"/>
      <c r="D312" s="29"/>
      <c r="E312" s="29"/>
      <c r="F312" s="4"/>
      <c r="G312" s="22"/>
      <c r="H312" s="17"/>
      <c r="I312" s="32"/>
    </row>
    <row r="313" spans="2:9" x14ac:dyDescent="0.3">
      <c r="B313" s="34"/>
      <c r="C313" s="4"/>
      <c r="D313" s="29"/>
      <c r="E313" s="29"/>
      <c r="F313" s="4"/>
      <c r="G313" s="22"/>
      <c r="H313" s="17"/>
      <c r="I313" s="32"/>
    </row>
    <row r="314" spans="2:9" x14ac:dyDescent="0.3">
      <c r="B314" s="34"/>
      <c r="C314" s="4"/>
      <c r="D314" s="29"/>
      <c r="E314" s="29"/>
      <c r="F314" s="4"/>
      <c r="G314" s="22"/>
      <c r="H314" s="17"/>
      <c r="I314" s="32"/>
    </row>
    <row r="315" spans="2:9" x14ac:dyDescent="0.3">
      <c r="B315" s="34"/>
      <c r="C315" s="4"/>
      <c r="D315" s="29"/>
      <c r="E315" s="29"/>
      <c r="F315" s="4"/>
      <c r="G315" s="22"/>
      <c r="H315" s="17"/>
      <c r="I315" s="32"/>
    </row>
    <row r="316" spans="2:9" x14ac:dyDescent="0.3">
      <c r="B316" s="34"/>
      <c r="C316" s="4"/>
      <c r="D316" s="29"/>
      <c r="E316" s="29"/>
      <c r="F316" s="4"/>
      <c r="G316" s="22"/>
      <c r="H316" s="17"/>
      <c r="I316" s="32"/>
    </row>
    <row r="317" spans="2:9" x14ac:dyDescent="0.3">
      <c r="B317" s="34"/>
      <c r="C317" s="4"/>
      <c r="D317" s="29"/>
      <c r="E317" s="29"/>
      <c r="F317" s="4"/>
      <c r="G317" s="22"/>
      <c r="H317" s="17"/>
      <c r="I317" s="32"/>
    </row>
    <row r="318" spans="2:9" x14ac:dyDescent="0.3">
      <c r="B318" s="34"/>
      <c r="C318" s="4"/>
      <c r="D318" s="29"/>
      <c r="E318" s="29"/>
      <c r="F318" s="4"/>
      <c r="G318" s="22"/>
      <c r="H318" s="17"/>
      <c r="I318" s="32"/>
    </row>
    <row r="319" spans="2:9" x14ac:dyDescent="0.3">
      <c r="B319" s="34"/>
      <c r="C319" s="4"/>
      <c r="D319" s="29"/>
      <c r="E319" s="29"/>
      <c r="F319" s="4"/>
      <c r="G319" s="22"/>
      <c r="H319" s="17"/>
      <c r="I319" s="32"/>
    </row>
    <row r="320" spans="2:9" x14ac:dyDescent="0.3">
      <c r="B320" s="34"/>
      <c r="C320" s="4"/>
      <c r="D320" s="29"/>
      <c r="E320" s="29"/>
      <c r="F320" s="4"/>
      <c r="G320" s="22"/>
      <c r="H320" s="17"/>
      <c r="I320" s="32"/>
    </row>
    <row r="321" spans="2:9" x14ac:dyDescent="0.3">
      <c r="B321" s="34"/>
      <c r="C321" s="4"/>
      <c r="D321" s="29"/>
      <c r="E321" s="29"/>
      <c r="F321" s="4"/>
      <c r="G321" s="22"/>
      <c r="H321" s="17"/>
      <c r="I321" s="32"/>
    </row>
    <row r="322" spans="2:9" x14ac:dyDescent="0.3">
      <c r="B322" s="34"/>
      <c r="C322" s="4"/>
      <c r="D322" s="29"/>
      <c r="E322" s="29"/>
      <c r="F322" s="4"/>
      <c r="G322" s="22"/>
      <c r="H322" s="17"/>
      <c r="I322" s="32"/>
    </row>
    <row r="323" spans="2:9" x14ac:dyDescent="0.3">
      <c r="B323" s="34"/>
      <c r="C323" s="4"/>
      <c r="D323" s="29"/>
      <c r="E323" s="29"/>
      <c r="F323" s="4"/>
      <c r="G323" s="22"/>
      <c r="H323" s="17"/>
      <c r="I323" s="32"/>
    </row>
    <row r="324" spans="2:9" x14ac:dyDescent="0.3">
      <c r="B324" s="34"/>
      <c r="C324" s="4"/>
      <c r="D324" s="29"/>
      <c r="E324" s="29"/>
      <c r="F324" s="4"/>
      <c r="G324" s="22"/>
      <c r="H324" s="17"/>
      <c r="I324" s="32"/>
    </row>
    <row r="325" spans="2:9" x14ac:dyDescent="0.3">
      <c r="B325" s="34"/>
      <c r="C325" s="4"/>
      <c r="D325" s="29"/>
      <c r="E325" s="29"/>
      <c r="F325" s="4"/>
      <c r="G325" s="22"/>
      <c r="H325" s="17"/>
      <c r="I325" s="32"/>
    </row>
    <row r="326" spans="2:9" x14ac:dyDescent="0.3">
      <c r="B326" s="34"/>
      <c r="C326" s="4"/>
      <c r="D326" s="29"/>
      <c r="E326" s="29"/>
      <c r="F326" s="4"/>
      <c r="G326" s="22"/>
      <c r="H326" s="17"/>
      <c r="I326" s="32"/>
    </row>
    <row r="327" spans="2:9" x14ac:dyDescent="0.3">
      <c r="B327" s="34"/>
      <c r="C327" s="4"/>
      <c r="D327" s="29"/>
      <c r="E327" s="29"/>
      <c r="F327" s="4"/>
      <c r="G327" s="22"/>
      <c r="H327" s="17"/>
      <c r="I327" s="32"/>
    </row>
    <row r="328" spans="2:9" x14ac:dyDescent="0.3">
      <c r="B328" s="34"/>
      <c r="C328" s="4"/>
      <c r="D328" s="29"/>
      <c r="E328" s="29"/>
      <c r="F328" s="4"/>
      <c r="G328" s="22"/>
      <c r="H328" s="17"/>
      <c r="I328" s="32"/>
    </row>
    <row r="329" spans="2:9" x14ac:dyDescent="0.3">
      <c r="B329" s="34"/>
      <c r="C329" s="4"/>
      <c r="D329" s="29"/>
      <c r="E329" s="29"/>
      <c r="F329" s="4"/>
      <c r="G329" s="22"/>
      <c r="H329" s="17"/>
      <c r="I329" s="32"/>
    </row>
    <row r="330" spans="2:9" x14ac:dyDescent="0.3">
      <c r="B330" s="34"/>
      <c r="C330" s="4"/>
      <c r="D330" s="29"/>
      <c r="E330" s="29"/>
      <c r="F330" s="4"/>
      <c r="G330" s="22"/>
      <c r="H330" s="17"/>
      <c r="I330" s="32"/>
    </row>
    <row r="331" spans="2:9" x14ac:dyDescent="0.3">
      <c r="B331" s="34"/>
      <c r="C331" s="4"/>
      <c r="D331" s="29"/>
      <c r="E331" s="29"/>
      <c r="F331" s="4"/>
      <c r="G331" s="22"/>
      <c r="H331" s="17"/>
      <c r="I331" s="32"/>
    </row>
    <row r="332" spans="2:9" x14ac:dyDescent="0.3">
      <c r="B332" s="34"/>
      <c r="C332" s="4"/>
      <c r="D332" s="29"/>
      <c r="E332" s="29"/>
      <c r="F332" s="4"/>
      <c r="G332" s="22"/>
      <c r="H332" s="17"/>
      <c r="I332" s="32"/>
    </row>
    <row r="333" spans="2:9" x14ac:dyDescent="0.3">
      <c r="B333" s="34"/>
      <c r="C333" s="4"/>
      <c r="D333" s="29"/>
      <c r="E333" s="29"/>
      <c r="F333" s="4"/>
      <c r="G333" s="22"/>
      <c r="H333" s="17"/>
      <c r="I333" s="32"/>
    </row>
    <row r="334" spans="2:9" x14ac:dyDescent="0.3">
      <c r="B334" s="34"/>
      <c r="C334" s="4"/>
      <c r="D334" s="29"/>
      <c r="E334" s="29"/>
      <c r="F334" s="4"/>
      <c r="G334" s="22"/>
      <c r="H334" s="17"/>
      <c r="I334" s="32"/>
    </row>
    <row r="335" spans="2:9" x14ac:dyDescent="0.3">
      <c r="B335" s="34"/>
      <c r="C335" s="4"/>
      <c r="D335" s="29"/>
      <c r="E335" s="29"/>
      <c r="F335" s="4"/>
      <c r="G335" s="22"/>
      <c r="H335" s="17"/>
      <c r="I335" s="32"/>
    </row>
    <row r="336" spans="2:9" x14ac:dyDescent="0.3">
      <c r="B336" s="34"/>
      <c r="C336" s="4"/>
      <c r="D336" s="29"/>
      <c r="E336" s="29"/>
      <c r="F336" s="4"/>
      <c r="G336" s="22"/>
      <c r="H336" s="17"/>
      <c r="I336" s="32"/>
    </row>
    <row r="337" spans="2:9" x14ac:dyDescent="0.3">
      <c r="B337" s="34"/>
      <c r="C337" s="4"/>
      <c r="D337" s="29"/>
      <c r="E337" s="29"/>
      <c r="F337" s="4"/>
      <c r="G337" s="22"/>
      <c r="H337" s="17"/>
      <c r="I337" s="32"/>
    </row>
    <row r="338" spans="2:9" x14ac:dyDescent="0.3">
      <c r="B338" s="34"/>
      <c r="C338" s="4"/>
      <c r="D338" s="29"/>
      <c r="E338" s="29"/>
      <c r="F338" s="4"/>
      <c r="G338" s="22"/>
      <c r="H338" s="17"/>
      <c r="I338" s="32"/>
    </row>
    <row r="339" spans="2:9" x14ac:dyDescent="0.3">
      <c r="B339" s="34"/>
      <c r="C339" s="4"/>
      <c r="D339" s="29"/>
      <c r="E339" s="29"/>
      <c r="F339" s="4"/>
      <c r="G339" s="22"/>
      <c r="H339" s="17"/>
      <c r="I339" s="32"/>
    </row>
    <row r="340" spans="2:9" x14ac:dyDescent="0.3">
      <c r="B340" s="34"/>
      <c r="C340" s="4"/>
      <c r="D340" s="29"/>
      <c r="E340" s="29"/>
      <c r="F340" s="4"/>
      <c r="G340" s="22"/>
      <c r="H340" s="17"/>
      <c r="I340" s="32"/>
    </row>
    <row r="341" spans="2:9" x14ac:dyDescent="0.3">
      <c r="B341" s="34"/>
      <c r="C341" s="4"/>
      <c r="D341" s="29"/>
      <c r="E341" s="29"/>
      <c r="F341" s="4"/>
      <c r="G341" s="22"/>
      <c r="H341" s="17"/>
      <c r="I341" s="32"/>
    </row>
    <row r="342" spans="2:9" x14ac:dyDescent="0.3">
      <c r="B342" s="34"/>
      <c r="C342" s="4"/>
      <c r="D342" s="29"/>
      <c r="E342" s="29"/>
      <c r="F342" s="4"/>
      <c r="G342" s="22"/>
      <c r="H342" s="17"/>
      <c r="I342" s="32"/>
    </row>
    <row r="343" spans="2:9" x14ac:dyDescent="0.3">
      <c r="B343" s="34"/>
      <c r="C343" s="4"/>
      <c r="D343" s="29"/>
      <c r="E343" s="29"/>
      <c r="F343" s="4"/>
      <c r="G343" s="22"/>
      <c r="H343" s="17"/>
      <c r="I343" s="32"/>
    </row>
    <row r="344" spans="2:9" x14ac:dyDescent="0.3">
      <c r="B344" s="34"/>
      <c r="C344" s="4"/>
      <c r="D344" s="29"/>
      <c r="E344" s="29"/>
      <c r="F344" s="4"/>
      <c r="G344" s="22"/>
      <c r="H344" s="17"/>
      <c r="I344" s="32"/>
    </row>
    <row r="345" spans="2:9" x14ac:dyDescent="0.3">
      <c r="B345" s="34"/>
      <c r="C345" s="4"/>
      <c r="D345" s="29"/>
      <c r="E345" s="29"/>
      <c r="F345" s="4"/>
      <c r="G345" s="22"/>
      <c r="H345" s="17"/>
      <c r="I345" s="32"/>
    </row>
    <row r="346" spans="2:9" x14ac:dyDescent="0.3">
      <c r="B346" s="34"/>
      <c r="C346" s="4"/>
      <c r="D346" s="29"/>
      <c r="E346" s="29"/>
      <c r="F346" s="4"/>
      <c r="G346" s="22"/>
      <c r="H346" s="17"/>
      <c r="I346" s="32"/>
    </row>
    <row r="347" spans="2:9" x14ac:dyDescent="0.3">
      <c r="B347" s="34"/>
      <c r="C347" s="4"/>
      <c r="D347" s="29"/>
      <c r="E347" s="29"/>
      <c r="F347" s="4"/>
      <c r="G347" s="22"/>
      <c r="H347" s="17"/>
      <c r="I347" s="32"/>
    </row>
    <row r="348" spans="2:9" x14ac:dyDescent="0.3">
      <c r="B348" s="34"/>
      <c r="C348" s="4"/>
      <c r="D348" s="29"/>
      <c r="E348" s="29"/>
      <c r="F348" s="4"/>
      <c r="G348" s="22"/>
      <c r="H348" s="17"/>
      <c r="I348" s="32"/>
    </row>
    <row r="349" spans="2:9" x14ac:dyDescent="0.3">
      <c r="B349" s="34"/>
      <c r="C349" s="4"/>
      <c r="D349" s="29"/>
      <c r="E349" s="29"/>
      <c r="F349" s="4"/>
      <c r="G349" s="22"/>
      <c r="H349" s="17"/>
      <c r="I349" s="32"/>
    </row>
    <row r="350" spans="2:9" x14ac:dyDescent="0.3">
      <c r="B350" s="34"/>
      <c r="C350" s="4"/>
      <c r="D350" s="29"/>
      <c r="E350" s="29"/>
      <c r="F350" s="4"/>
      <c r="G350" s="22"/>
      <c r="H350" s="17"/>
      <c r="I350" s="32"/>
    </row>
    <row r="351" spans="2:9" x14ac:dyDescent="0.3">
      <c r="B351" s="34"/>
      <c r="C351" s="4"/>
      <c r="D351" s="29"/>
      <c r="E351" s="29"/>
      <c r="F351" s="4"/>
      <c r="G351" s="22"/>
      <c r="H351" s="17"/>
      <c r="I351" s="32"/>
    </row>
    <row r="352" spans="2:9" x14ac:dyDescent="0.3">
      <c r="B352" s="34"/>
      <c r="C352" s="4"/>
      <c r="D352" s="29"/>
      <c r="E352" s="29"/>
      <c r="F352" s="4"/>
      <c r="G352" s="22"/>
      <c r="H352" s="17"/>
      <c r="I352" s="32"/>
    </row>
    <row r="353" spans="2:9" x14ac:dyDescent="0.3">
      <c r="B353" s="34"/>
      <c r="C353" s="4"/>
      <c r="D353" s="29"/>
      <c r="E353" s="29"/>
      <c r="F353" s="4"/>
      <c r="G353" s="22"/>
      <c r="H353" s="17"/>
      <c r="I353" s="32"/>
    </row>
    <row r="354" spans="2:9" x14ac:dyDescent="0.3">
      <c r="B354" s="34"/>
      <c r="C354" s="4"/>
      <c r="D354" s="29"/>
      <c r="E354" s="29"/>
      <c r="F354" s="4"/>
      <c r="G354" s="22"/>
      <c r="H354" s="17"/>
      <c r="I354" s="32"/>
    </row>
    <row r="355" spans="2:9" x14ac:dyDescent="0.3">
      <c r="B355" s="34"/>
      <c r="C355" s="4"/>
      <c r="D355" s="29"/>
      <c r="E355" s="29"/>
      <c r="F355" s="4"/>
      <c r="G355" s="22"/>
      <c r="H355" s="17"/>
      <c r="I355" s="32"/>
    </row>
    <row r="356" spans="2:9" x14ac:dyDescent="0.3">
      <c r="B356" s="34"/>
      <c r="C356" s="4"/>
      <c r="D356" s="29"/>
      <c r="E356" s="29"/>
      <c r="F356" s="4"/>
      <c r="G356" s="22"/>
      <c r="H356" s="17"/>
      <c r="I356" s="32"/>
    </row>
    <row r="357" spans="2:9" x14ac:dyDescent="0.3">
      <c r="B357" s="34"/>
      <c r="C357" s="4"/>
      <c r="D357" s="29"/>
      <c r="E357" s="29"/>
      <c r="F357" s="4"/>
      <c r="G357" s="22"/>
      <c r="H357" s="17"/>
      <c r="I357" s="32"/>
    </row>
    <row r="358" spans="2:9" ht="15" thickBot="1" x14ac:dyDescent="0.35">
      <c r="B358" s="35"/>
      <c r="C358" s="5"/>
      <c r="D358" s="30"/>
      <c r="E358" s="30"/>
      <c r="F358" s="5"/>
      <c r="G358" s="23"/>
      <c r="H358" s="18"/>
      <c r="I358" s="33"/>
    </row>
  </sheetData>
  <sheetProtection algorithmName="SHA-512" hashValue="uZIt/DiXPYr2JokLIoIJGahuvp59jQOSwIPoHW/tgePbzTJY0htTKecKn7UP9aEEGQ4TEeM40hSc3RPkFZ9afQ==" saltValue="dfXwNRW1ESaAvPQRjT/nxQ==" spinCount="100000" sheet="1" objects="1" scenarios="1"/>
  <autoFilter ref="B6:I6" xr:uid="{35025AD7-4053-42FB-9964-7ACA1C60915C}"/>
  <mergeCells count="4">
    <mergeCell ref="F2:G2"/>
    <mergeCell ref="B3:D3"/>
    <mergeCell ref="H3:H5"/>
    <mergeCell ref="F5:G5"/>
  </mergeCells>
  <pageMargins left="0.7" right="0.7" top="0.78740157499999996" bottom="0.78740157499999996"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5AD7-4053-42FB-9964-7ACA1C60915C}">
  <sheetPr codeName="Sheet2">
    <tabColor theme="5" tint="0.59999389629810485"/>
  </sheetPr>
  <dimension ref="A1:AM358"/>
  <sheetViews>
    <sheetView zoomScaleNormal="100" workbookViewId="0">
      <selection activeCell="C14" sqref="C14"/>
    </sheetView>
  </sheetViews>
  <sheetFormatPr defaultColWidth="11.5546875" defaultRowHeight="14.4" x14ac:dyDescent="0.3"/>
  <cols>
    <col min="1" max="1" width="3.88671875" style="7" customWidth="1"/>
    <col min="2" max="2" width="12.33203125" style="26" customWidth="1"/>
    <col min="3" max="3" width="43.5546875" style="2" customWidth="1"/>
    <col min="4" max="4" width="11.5546875" style="31"/>
    <col min="5" max="5" width="12.44140625" style="31" customWidth="1"/>
    <col min="6" max="6" width="9.5546875" style="2" customWidth="1"/>
    <col min="7" max="7" width="16.109375" style="24" customWidth="1"/>
    <col min="8" max="8" width="15.88671875" style="19" bestFit="1" customWidth="1"/>
    <col min="9" max="9" width="8.6640625" style="31" customWidth="1"/>
    <col min="10" max="39" width="11.5546875" style="7"/>
  </cols>
  <sheetData>
    <row r="1" spans="1:39" s="7" customFormat="1" ht="23.4" customHeight="1" x14ac:dyDescent="0.3">
      <c r="A1" s="9"/>
      <c r="B1" s="25"/>
      <c r="C1" s="12"/>
      <c r="D1" s="12"/>
      <c r="E1" s="12"/>
      <c r="F1" s="12"/>
      <c r="G1" s="20"/>
      <c r="H1" s="16"/>
      <c r="I1" s="12"/>
      <c r="J1" s="9"/>
      <c r="K1" s="10"/>
      <c r="L1" s="10"/>
      <c r="M1" s="10"/>
      <c r="N1" s="10"/>
      <c r="O1" s="10"/>
      <c r="P1" s="10"/>
      <c r="Q1" s="10"/>
      <c r="R1" s="10"/>
      <c r="S1" s="10"/>
      <c r="T1" s="10"/>
      <c r="U1" s="10"/>
      <c r="V1" s="10"/>
      <c r="W1" s="10"/>
      <c r="X1" s="10"/>
      <c r="Y1" s="10"/>
      <c r="Z1" s="10"/>
      <c r="AA1" s="10"/>
      <c r="AB1" s="10"/>
      <c r="AC1" s="10"/>
      <c r="AD1" s="10"/>
      <c r="AE1" s="10"/>
      <c r="AF1" s="10"/>
    </row>
    <row r="2" spans="1:39" s="7" customFormat="1" ht="19.8" customHeight="1" thickBot="1" x14ac:dyDescent="0.35">
      <c r="A2" s="6"/>
      <c r="B2" s="111" t="s">
        <v>9</v>
      </c>
      <c r="C2" s="12"/>
      <c r="D2" s="27"/>
      <c r="E2" s="107"/>
      <c r="F2" s="141"/>
      <c r="G2" s="141"/>
      <c r="H2" s="109" t="s">
        <v>17</v>
      </c>
      <c r="I2" s="12"/>
      <c r="K2" s="10"/>
      <c r="L2" s="10"/>
      <c r="M2" s="10"/>
      <c r="N2" s="10"/>
      <c r="O2" s="10"/>
      <c r="P2" s="10"/>
      <c r="Q2" s="10"/>
      <c r="R2" s="10"/>
      <c r="S2" s="10"/>
      <c r="T2" s="10"/>
      <c r="U2" s="10"/>
      <c r="V2" s="10"/>
      <c r="W2" s="10"/>
      <c r="X2" s="10"/>
      <c r="Y2" s="10"/>
      <c r="Z2" s="10"/>
      <c r="AA2" s="10"/>
      <c r="AB2" s="10"/>
      <c r="AC2" s="10"/>
      <c r="AD2" s="10"/>
      <c r="AE2" s="10"/>
      <c r="AF2" s="10"/>
    </row>
    <row r="3" spans="1:39" s="7" customFormat="1" ht="28.2" customHeight="1" thickBot="1" x14ac:dyDescent="0.35">
      <c r="A3" s="6"/>
      <c r="B3" s="142" t="s">
        <v>36</v>
      </c>
      <c r="C3" s="143"/>
      <c r="D3" s="144"/>
      <c r="F3" s="28"/>
      <c r="G3" s="21"/>
      <c r="H3" s="145">
        <f>SUM(H7:H298)</f>
        <v>1500</v>
      </c>
      <c r="I3" s="28"/>
      <c r="J3" s="6"/>
    </row>
    <row r="4" spans="1:39" s="7" customFormat="1" ht="11.4" customHeight="1" x14ac:dyDescent="0.3">
      <c r="A4" s="6"/>
      <c r="B4" s="52"/>
      <c r="C4" s="52"/>
      <c r="D4" s="52"/>
      <c r="E4" s="28"/>
      <c r="F4" s="28"/>
      <c r="G4" s="21"/>
      <c r="H4" s="146"/>
      <c r="I4" s="28"/>
      <c r="J4" s="6"/>
    </row>
    <row r="5" spans="1:39" s="7" customFormat="1" ht="16.8" customHeight="1" thickBot="1" x14ac:dyDescent="0.35">
      <c r="A5" s="6"/>
      <c r="B5" s="108" t="s">
        <v>23</v>
      </c>
      <c r="C5" s="77" t="s">
        <v>19</v>
      </c>
      <c r="D5" s="28"/>
      <c r="E5" s="28"/>
      <c r="F5" s="148" t="s">
        <v>19</v>
      </c>
      <c r="G5" s="149"/>
      <c r="H5" s="147"/>
      <c r="I5" s="28"/>
      <c r="J5" s="6"/>
    </row>
    <row r="6" spans="1:39" s="15" customFormat="1" ht="43.2" customHeight="1" thickBot="1" x14ac:dyDescent="0.35">
      <c r="A6" s="13"/>
      <c r="B6" s="99" t="s">
        <v>0</v>
      </c>
      <c r="C6" s="78" t="s">
        <v>1</v>
      </c>
      <c r="D6" s="112" t="s">
        <v>3</v>
      </c>
      <c r="E6" s="112" t="s">
        <v>6</v>
      </c>
      <c r="F6" s="78" t="s">
        <v>2</v>
      </c>
      <c r="G6" s="82" t="s">
        <v>5</v>
      </c>
      <c r="H6" s="85" t="s">
        <v>4</v>
      </c>
      <c r="I6" s="113" t="s">
        <v>7</v>
      </c>
      <c r="J6" s="13"/>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ht="15" customHeight="1" x14ac:dyDescent="0.3">
      <c r="A7" s="6"/>
      <c r="B7" s="74" t="s">
        <v>35</v>
      </c>
      <c r="C7" s="79" t="str">
        <f>IF(B7=0,"-", IFERROR(INDEX(Database!$C$4:$C$200,MATCH($B7,Database!$B$4:$B$200,0),MATCH(C$6,Database!$C$3:$C$3,0)),"No data in the database"))</f>
        <v>XXXXX</v>
      </c>
      <c r="D7" s="88">
        <v>0.1</v>
      </c>
      <c r="E7" s="89">
        <v>3</v>
      </c>
      <c r="F7" s="79" t="str">
        <f>IF(B7=0,"-", IFERROR(INDEX(Database!$D$4:$D$200,MATCH($B7,Database!$B$4:$B$200,0),MATCH(F$6,Database!$D$3:$D$3,0)),0))</f>
        <v>total</v>
      </c>
      <c r="G7" s="83">
        <f>IF(B7=0,"-", IFERROR(INDEX(Database!$E$4:$E$200,MATCH($B7,Database!$B$4:$B$200,0),MATCH(G$6,Database!$E$3:$E$3,0)),"No data"))</f>
        <v>500</v>
      </c>
      <c r="H7" s="86">
        <f>IFERROR(E7*G7, "-")</f>
        <v>1500</v>
      </c>
      <c r="I7" s="96"/>
      <c r="J7" s="6"/>
    </row>
    <row r="8" spans="1:39" ht="15" customHeight="1" x14ac:dyDescent="0.3">
      <c r="A8" s="6"/>
      <c r="B8" s="74"/>
      <c r="C8" s="79"/>
      <c r="D8" s="90"/>
      <c r="E8" s="91"/>
      <c r="F8" s="79"/>
      <c r="G8" s="83"/>
      <c r="H8" s="86"/>
      <c r="I8" s="71"/>
      <c r="J8" s="6"/>
    </row>
    <row r="9" spans="1:39" ht="15" customHeight="1" x14ac:dyDescent="0.3">
      <c r="A9" s="6"/>
      <c r="B9" s="74"/>
      <c r="C9" s="79"/>
      <c r="D9" s="92"/>
      <c r="E9" s="93"/>
      <c r="F9" s="79"/>
      <c r="G9" s="83"/>
      <c r="H9" s="86"/>
      <c r="I9" s="71"/>
      <c r="J9" s="6"/>
    </row>
    <row r="10" spans="1:39" ht="15" customHeight="1" x14ac:dyDescent="0.3">
      <c r="A10" s="6"/>
      <c r="B10" s="74"/>
      <c r="C10" s="79"/>
      <c r="D10" s="92"/>
      <c r="E10" s="93"/>
      <c r="F10" s="79"/>
      <c r="G10" s="83"/>
      <c r="H10" s="86"/>
      <c r="I10" s="71"/>
      <c r="J10" s="6"/>
    </row>
    <row r="11" spans="1:39" ht="15" customHeight="1" x14ac:dyDescent="0.3">
      <c r="A11" s="6"/>
      <c r="B11" s="74"/>
      <c r="C11" s="79"/>
      <c r="D11" s="92"/>
      <c r="E11" s="93"/>
      <c r="F11" s="79"/>
      <c r="G11" s="83"/>
      <c r="H11" s="86"/>
      <c r="I11" s="71"/>
      <c r="J11" s="6"/>
    </row>
    <row r="12" spans="1:39" ht="15" customHeight="1" x14ac:dyDescent="0.3">
      <c r="A12" s="6"/>
      <c r="B12" s="74"/>
      <c r="C12" s="79"/>
      <c r="D12" s="92"/>
      <c r="E12" s="93"/>
      <c r="F12" s="79"/>
      <c r="G12" s="83"/>
      <c r="H12" s="86"/>
      <c r="I12" s="71"/>
      <c r="J12" s="6"/>
    </row>
    <row r="13" spans="1:39" ht="15" customHeight="1" x14ac:dyDescent="0.3">
      <c r="A13" s="6"/>
      <c r="B13" s="74"/>
      <c r="C13" s="79" t="str">
        <f>IF(B13=0,"-", IFERROR(INDEX(Database!$C$4:$C$200,MATCH($B13,Database!$B$4:$B$200,0),MATCH(C$6,Database!$C$3:$C$3,0)),"No data in the database"))</f>
        <v>-</v>
      </c>
      <c r="D13" s="92"/>
      <c r="E13" s="93"/>
      <c r="F13" s="79" t="str">
        <f>IF(B13=0,"-", IFERROR(INDEX(Database!$D$4:$D$200,MATCH($B13,Database!$B$4:$B$200,0),MATCH(F$6,Database!$D$3:$D$3,0)),0))</f>
        <v>-</v>
      </c>
      <c r="G13" s="83" t="str">
        <f>IF(B13=0,"-", IFERROR(INDEX(Database!$E$4:$E$200,MATCH($B13,Database!$B$4:$B$200,0),MATCH(G$6,Database!$E$3:$E$3,0)),"No data"))</f>
        <v>-</v>
      </c>
      <c r="H13" s="86" t="str">
        <f t="shared" ref="H8:H71" si="0">IFERROR(E13*G13, "-")</f>
        <v>-</v>
      </c>
      <c r="I13" s="71"/>
      <c r="J13" s="6"/>
    </row>
    <row r="14" spans="1:39" ht="15" customHeight="1" x14ac:dyDescent="0.3">
      <c r="A14" s="6"/>
      <c r="B14" s="74"/>
      <c r="C14" s="79" t="str">
        <f>IF(B14=0,"-", IFERROR(INDEX(Database!$C$4:$C$200,MATCH($B14,Database!$B$4:$B$200,0),MATCH(C$6,Database!$C$3:$C$3,0)),"No data in the database"))</f>
        <v>-</v>
      </c>
      <c r="D14" s="92"/>
      <c r="E14" s="93"/>
      <c r="F14" s="79" t="str">
        <f>IF(B14=0,"-", IFERROR(INDEX(Database!$D$4:$D$200,MATCH($B14,Database!$B$4:$B$200,0),MATCH(F$6,Database!$D$3:$D$3,0)),0))</f>
        <v>-</v>
      </c>
      <c r="G14" s="83" t="str">
        <f>IF(B14=0,"-", IFERROR(INDEX(Database!$E$4:$E$200,MATCH($B14,Database!$B$4:$B$200,0),MATCH(G$6,Database!$E$3:$E$3,0)),"No data"))</f>
        <v>-</v>
      </c>
      <c r="H14" s="86" t="str">
        <f t="shared" si="0"/>
        <v>-</v>
      </c>
      <c r="I14" s="71"/>
      <c r="J14" s="6"/>
    </row>
    <row r="15" spans="1:39" ht="15" customHeight="1" x14ac:dyDescent="0.3">
      <c r="A15" s="6"/>
      <c r="B15" s="74"/>
      <c r="C15" s="79" t="str">
        <f>IF(B15=0,"-", IFERROR(INDEX(Database!$C$4:$C$200,MATCH($B15,Database!$B$4:$B$200,0),MATCH(C$6,Database!$C$3:$C$3,0)),"No data in the database"))</f>
        <v>-</v>
      </c>
      <c r="D15" s="92"/>
      <c r="E15" s="93"/>
      <c r="F15" s="79" t="str">
        <f>IF(B15=0,"-", IFERROR(INDEX(Database!$D$4:$D$200,MATCH($B15,Database!$B$4:$B$200,0),MATCH(F$6,Database!$D$3:$D$3,0)),0))</f>
        <v>-</v>
      </c>
      <c r="G15" s="83" t="str">
        <f>IF(B15=0,"-", IFERROR(INDEX(Database!$E$4:$E$200,MATCH($B15,Database!$B$4:$B$200,0),MATCH(G$6,Database!$E$3:$E$3,0)),"No data"))</f>
        <v>-</v>
      </c>
      <c r="H15" s="86" t="str">
        <f t="shared" si="0"/>
        <v>-</v>
      </c>
      <c r="I15" s="71"/>
      <c r="J15" s="6"/>
    </row>
    <row r="16" spans="1:39" ht="15" customHeight="1" x14ac:dyDescent="0.3">
      <c r="A16" s="6"/>
      <c r="B16" s="74"/>
      <c r="C16" s="79" t="str">
        <f>IF(B16=0,"-", IFERROR(INDEX(Database!$C$4:$C$200,MATCH($B16,Database!$B$4:$B$200,0),MATCH(C$6,Database!$C$3:$C$3,0)),"No data in the database"))</f>
        <v>-</v>
      </c>
      <c r="D16" s="92"/>
      <c r="E16" s="93"/>
      <c r="F16" s="79" t="str">
        <f>IF(B16=0,"-", IFERROR(INDEX(Database!$D$4:$D$200,MATCH($B16,Database!$B$4:$B$200,0),MATCH(F$6,Database!$D$3:$D$3,0)),0))</f>
        <v>-</v>
      </c>
      <c r="G16" s="83" t="str">
        <f>IF(B16=0,"-", IFERROR(INDEX(Database!$E$4:$E$200,MATCH($B16,Database!$B$4:$B$200,0),MATCH(G$6,Database!$E$3:$E$3,0)),"No data"))</f>
        <v>-</v>
      </c>
      <c r="H16" s="86" t="str">
        <f t="shared" si="0"/>
        <v>-</v>
      </c>
      <c r="I16" s="71"/>
      <c r="J16" s="6"/>
    </row>
    <row r="17" spans="1:10" ht="15" customHeight="1" x14ac:dyDescent="0.3">
      <c r="A17" s="6"/>
      <c r="B17" s="74"/>
      <c r="C17" s="79" t="str">
        <f>IF(B17=0,"-", IFERROR(INDEX(Database!$C$4:$C$200,MATCH($B17,Database!$B$4:$B$200,0),MATCH(C$6,Database!$C$3:$C$3,0)),"No data in the database"))</f>
        <v>-</v>
      </c>
      <c r="D17" s="92"/>
      <c r="E17" s="93"/>
      <c r="F17" s="79" t="str">
        <f>IF(B17=0,"-", IFERROR(INDEX(Database!$D$4:$D$200,MATCH($B17,Database!$B$4:$B$200,0),MATCH(F$6,Database!$D$3:$D$3,0)),0))</f>
        <v>-</v>
      </c>
      <c r="G17" s="83" t="str">
        <f>IF(B17=0,"-", IFERROR(INDEX(Database!$E$4:$E$200,MATCH($B17,Database!$B$4:$B$200,0),MATCH(G$6,Database!$E$3:$E$3,0)),"No data"))</f>
        <v>-</v>
      </c>
      <c r="H17" s="86" t="str">
        <f t="shared" si="0"/>
        <v>-</v>
      </c>
      <c r="I17" s="71"/>
      <c r="J17" s="6"/>
    </row>
    <row r="18" spans="1:10" ht="15" customHeight="1" x14ac:dyDescent="0.3">
      <c r="A18" s="6"/>
      <c r="B18" s="74"/>
      <c r="C18" s="79" t="str">
        <f>IF(B18=0,"-", IFERROR(INDEX(Database!$C$4:$C$200,MATCH($B18,Database!$B$4:$B$200,0),MATCH(C$6,Database!$C$3:$C$3,0)),"No data in the database"))</f>
        <v>-</v>
      </c>
      <c r="D18" s="92"/>
      <c r="E18" s="94"/>
      <c r="F18" s="79" t="str">
        <f>IF(B18=0,"-", IFERROR(INDEX(Database!$D$4:$D$200,MATCH($B18,Database!$B$4:$B$200,0),MATCH(F$6,Database!$D$3:$D$3,0)),0))</f>
        <v>-</v>
      </c>
      <c r="G18" s="83" t="str">
        <f>IF(B18=0,"-", IFERROR(INDEX(Database!$E$4:$E$200,MATCH($B18,Database!$B$4:$B$200,0),MATCH(G$6,Database!$E$3:$E$3,0)),"No data"))</f>
        <v>-</v>
      </c>
      <c r="H18" s="86" t="str">
        <f t="shared" si="0"/>
        <v>-</v>
      </c>
      <c r="I18" s="71"/>
      <c r="J18" s="6"/>
    </row>
    <row r="19" spans="1:10" ht="15" customHeight="1" x14ac:dyDescent="0.3">
      <c r="A19" s="6"/>
      <c r="B19" s="74"/>
      <c r="C19" s="79" t="str">
        <f>IF(B19=0,"-", IFERROR(INDEX(Database!$C$4:$C$200,MATCH($B19,Database!$B$4:$B$200,0),MATCH(C$6,Database!$C$3:$C$3,0)),"No data in the database"))</f>
        <v>-</v>
      </c>
      <c r="D19" s="92"/>
      <c r="E19" s="94"/>
      <c r="F19" s="79" t="str">
        <f>IF(B19=0,"-", IFERROR(INDEX(Database!$D$4:$D$200,MATCH($B19,Database!$B$4:$B$200,0),MATCH(F$6,Database!$D$3:$D$3,0)),0))</f>
        <v>-</v>
      </c>
      <c r="G19" s="83" t="str">
        <f>IF(B19=0,"-", IFERROR(INDEX(Database!$E$4:$E$200,MATCH($B19,Database!$B$4:$B$200,0),MATCH(G$6,Database!$E$3:$E$3,0)),"No data"))</f>
        <v>-</v>
      </c>
      <c r="H19" s="86" t="str">
        <f t="shared" si="0"/>
        <v>-</v>
      </c>
      <c r="I19" s="71"/>
      <c r="J19" s="6"/>
    </row>
    <row r="20" spans="1:10" ht="15" customHeight="1" x14ac:dyDescent="0.3">
      <c r="A20" s="6"/>
      <c r="B20" s="74"/>
      <c r="C20" s="79" t="str">
        <f>IF(B20=0,"-", IFERROR(INDEX(Database!$C$4:$C$200,MATCH($B20,Database!$B$4:$B$200,0),MATCH(C$6,Database!$C$3:$C$3,0)),"No data in the database"))</f>
        <v>-</v>
      </c>
      <c r="D20" s="92"/>
      <c r="E20" s="94"/>
      <c r="F20" s="79" t="str">
        <f>IF(B20=0,"-", IFERROR(INDEX(Database!$D$4:$D$200,MATCH($B20,Database!$B$4:$B$200,0),MATCH(F$6,Database!$D$3:$D$3,0)),0))</f>
        <v>-</v>
      </c>
      <c r="G20" s="83" t="str">
        <f>IF(B20=0,"-", IFERROR(INDEX(Database!$E$4:$E$200,MATCH($B20,Database!$B$4:$B$200,0),MATCH(G$6,Database!$E$3:$E$3,0)),"No data"))</f>
        <v>-</v>
      </c>
      <c r="H20" s="86" t="str">
        <f t="shared" si="0"/>
        <v>-</v>
      </c>
      <c r="I20" s="71"/>
      <c r="J20" s="6"/>
    </row>
    <row r="21" spans="1:10" ht="15" customHeight="1" x14ac:dyDescent="0.3">
      <c r="A21" s="6"/>
      <c r="B21" s="74"/>
      <c r="C21" s="79" t="str">
        <f>IF(B21=0,"-", IFERROR(INDEX(Database!$C$4:$C$200,MATCH($B21,Database!$B$4:$B$200,0),MATCH(C$6,Database!$C$3:$C$3,0)),"No data in the database"))</f>
        <v>-</v>
      </c>
      <c r="D21" s="92"/>
      <c r="E21" s="94"/>
      <c r="F21" s="79" t="str">
        <f>IF(B21=0,"-", IFERROR(INDEX(Database!$D$4:$D$200,MATCH($B21,Database!$B$4:$B$200,0),MATCH(F$6,Database!$D$3:$D$3,0)),0))</f>
        <v>-</v>
      </c>
      <c r="G21" s="83" t="str">
        <f>IF(B21=0,"-", IFERROR(INDEX(Database!$E$4:$E$200,MATCH($B21,Database!$B$4:$B$200,0),MATCH(G$6,Database!$E$3:$E$3,0)),"No data"))</f>
        <v>-</v>
      </c>
      <c r="H21" s="86" t="str">
        <f t="shared" si="0"/>
        <v>-</v>
      </c>
      <c r="I21" s="71"/>
      <c r="J21" s="6"/>
    </row>
    <row r="22" spans="1:10" ht="15" customHeight="1" x14ac:dyDescent="0.3">
      <c r="A22" s="6"/>
      <c r="B22" s="74"/>
      <c r="C22" s="79" t="str">
        <f>IF(B22=0,"-", IFERROR(INDEX(Database!$C$4:$C$200,MATCH($B22,Database!$B$4:$B$200,0),MATCH(C$6,Database!$C$3:$C$3,0)),"No data in the database"))</f>
        <v>-</v>
      </c>
      <c r="D22" s="92"/>
      <c r="E22" s="94"/>
      <c r="F22" s="79" t="str">
        <f>IF(B22=0,"-", IFERROR(INDEX(Database!$D$4:$D$200,MATCH($B22,Database!$B$4:$B$200,0),MATCH(F$6,Database!$D$3:$D$3,0)),0))</f>
        <v>-</v>
      </c>
      <c r="G22" s="83" t="str">
        <f>IF(B22=0,"-", IFERROR(INDEX(Database!$E$4:$E$200,MATCH($B22,Database!$B$4:$B$200,0),MATCH(G$6,Database!$E$3:$E$3,0)),"No data"))</f>
        <v>-</v>
      </c>
      <c r="H22" s="86" t="str">
        <f t="shared" si="0"/>
        <v>-</v>
      </c>
      <c r="I22" s="71"/>
      <c r="J22" s="6"/>
    </row>
    <row r="23" spans="1:10" ht="15" customHeight="1" x14ac:dyDescent="0.3">
      <c r="A23" s="6"/>
      <c r="B23" s="74"/>
      <c r="C23" s="79" t="str">
        <f>IF(B23=0,"-", IFERROR(INDEX(Database!$C$4:$C$200,MATCH($B23,Database!$B$4:$B$200,0),MATCH(C$6,Database!$C$3:$C$3,0)),"No data in the database"))</f>
        <v>-</v>
      </c>
      <c r="D23" s="92"/>
      <c r="E23" s="94"/>
      <c r="F23" s="79" t="str">
        <f>IF(B23=0,"-", IFERROR(INDEX(Database!$D$4:$D$200,MATCH($B23,Database!$B$4:$B$200,0),MATCH(F$6,Database!$D$3:$D$3,0)),0))</f>
        <v>-</v>
      </c>
      <c r="G23" s="83" t="str">
        <f>IF(B23=0,"-", IFERROR(INDEX(Database!$E$4:$E$200,MATCH($B23,Database!$B$4:$B$200,0),MATCH(G$6,Database!$E$3:$E$3,0)),"No data"))</f>
        <v>-</v>
      </c>
      <c r="H23" s="86" t="str">
        <f t="shared" si="0"/>
        <v>-</v>
      </c>
      <c r="I23" s="71"/>
      <c r="J23" s="6"/>
    </row>
    <row r="24" spans="1:10" ht="15" customHeight="1" x14ac:dyDescent="0.3">
      <c r="A24" s="6"/>
      <c r="B24" s="74"/>
      <c r="C24" s="79" t="str">
        <f>IF(B24=0,"-", IFERROR(INDEX(Database!$C$4:$C$200,MATCH($B24,Database!$B$4:$B$200,0),MATCH(C$6,Database!$C$3:$C$3,0)),"No data in the database"))</f>
        <v>-</v>
      </c>
      <c r="D24" s="92"/>
      <c r="E24" s="94"/>
      <c r="F24" s="79" t="str">
        <f>IF(B24=0,"-", IFERROR(INDEX(Database!$D$4:$D$200,MATCH($B24,Database!$B$4:$B$200,0),MATCH(F$6,Database!$D$3:$D$3,0)),0))</f>
        <v>-</v>
      </c>
      <c r="G24" s="83" t="str">
        <f>IF(B24=0,"-", IFERROR(INDEX(Database!$E$4:$E$200,MATCH($B24,Database!$B$4:$B$200,0),MATCH(G$6,Database!$E$3:$E$3,0)),"No data"))</f>
        <v>-</v>
      </c>
      <c r="H24" s="86" t="str">
        <f t="shared" si="0"/>
        <v>-</v>
      </c>
      <c r="I24" s="71"/>
      <c r="J24" s="6"/>
    </row>
    <row r="25" spans="1:10" ht="15" customHeight="1" x14ac:dyDescent="0.3">
      <c r="A25" s="6"/>
      <c r="B25" s="74"/>
      <c r="C25" s="79" t="str">
        <f>IF(B25=0,"-", IFERROR(INDEX(Database!$C$4:$C$200,MATCH($B25,Database!$B$4:$B$200,0),MATCH(C$6,Database!$C$3:$C$3,0)),"No data in the database"))</f>
        <v>-</v>
      </c>
      <c r="D25" s="92"/>
      <c r="E25" s="94"/>
      <c r="F25" s="79" t="str">
        <f>IF(B25=0,"-", IFERROR(INDEX(Database!$D$4:$D$200,MATCH($B25,Database!$B$4:$B$200,0),MATCH(F$6,Database!$D$3:$D$3,0)),0))</f>
        <v>-</v>
      </c>
      <c r="G25" s="83" t="str">
        <f>IF(B25=0,"-", IFERROR(INDEX(Database!$E$4:$E$200,MATCH($B25,Database!$B$4:$B$200,0),MATCH(G$6,Database!$E$3:$E$3,0)),"No data"))</f>
        <v>-</v>
      </c>
      <c r="H25" s="86" t="str">
        <f t="shared" si="0"/>
        <v>-</v>
      </c>
      <c r="I25" s="71"/>
      <c r="J25" s="6"/>
    </row>
    <row r="26" spans="1:10" ht="15" customHeight="1" x14ac:dyDescent="0.3">
      <c r="A26" s="6"/>
      <c r="B26" s="75"/>
      <c r="C26" s="79" t="str">
        <f>IF(B26=0,"-", IFERROR(INDEX(Database!$C$4:$C$200,MATCH($B26,Database!$B$4:$B$200,0),MATCH(C$6,Database!$C$3:$C$3,0)),"No data in the database"))</f>
        <v>-</v>
      </c>
      <c r="D26" s="92"/>
      <c r="E26" s="92"/>
      <c r="F26" s="79" t="str">
        <f>IF(B26=0,"-", IFERROR(INDEX(Database!$D$4:$D$200,MATCH($B26,Database!$B$4:$B$200,0),MATCH(F$6,Database!$D$3:$D$3,0)),0))</f>
        <v>-</v>
      </c>
      <c r="G26" s="83" t="str">
        <f>IF(B26=0,"-", IFERROR(INDEX(Database!$E$4:$E$200,MATCH($B26,Database!$B$4:$B$200,0),MATCH(G$6,Database!$E$3:$E$3,0)),"No data"))</f>
        <v>-</v>
      </c>
      <c r="H26" s="86" t="str">
        <f t="shared" si="0"/>
        <v>-</v>
      </c>
      <c r="I26" s="71"/>
      <c r="J26" s="6"/>
    </row>
    <row r="27" spans="1:10" ht="15" customHeight="1" x14ac:dyDescent="0.3">
      <c r="A27" s="6"/>
      <c r="B27" s="75"/>
      <c r="C27" s="79" t="str">
        <f>IF(B27=0,"-", IFERROR(INDEX(Database!$C$4:$C$200,MATCH($B27,Database!$B$4:$B$200,0),MATCH(C$6,Database!$C$3:$C$3,0)),"No data in the database"))</f>
        <v>-</v>
      </c>
      <c r="D27" s="92"/>
      <c r="E27" s="92"/>
      <c r="F27" s="79" t="str">
        <f>IF(B27=0,"-", IFERROR(INDEX(Database!$D$4:$D$200,MATCH($B27,Database!$B$4:$B$200,0),MATCH(F$6,Database!$D$3:$D$3,0)),0))</f>
        <v>-</v>
      </c>
      <c r="G27" s="83" t="str">
        <f>IF(B27=0,"-", IFERROR(INDEX(Database!$E$4:$E$200,MATCH($B27,Database!$B$4:$B$200,0),MATCH(G$6,Database!$E$3:$E$3,0)),"No data"))</f>
        <v>-</v>
      </c>
      <c r="H27" s="86" t="str">
        <f t="shared" si="0"/>
        <v>-</v>
      </c>
      <c r="I27" s="97"/>
      <c r="J27" s="6"/>
    </row>
    <row r="28" spans="1:10" x14ac:dyDescent="0.3">
      <c r="B28" s="76"/>
      <c r="C28" s="79" t="str">
        <f>IF(B28=0,"-", IFERROR(INDEX(Database!$C$4:$C$200,MATCH($B28,Database!$B$4:$B$200,0),MATCH(C$6,Database!$C$3:$C$3,0)),"No data in the database"))</f>
        <v>-</v>
      </c>
      <c r="D28" s="95"/>
      <c r="E28" s="95"/>
      <c r="F28" s="79" t="str">
        <f>IF(B28=0,"-", IFERROR(INDEX(Database!$D$4:$D$200,MATCH($B28,Database!$B$4:$B$200,0),MATCH(F$6,Database!$D$3:$D$3,0)),0))</f>
        <v>-</v>
      </c>
      <c r="G28" s="83" t="str">
        <f>IF(B28=0,"-", IFERROR(INDEX(Database!$E$4:$E$200,MATCH($B28,Database!$B$4:$B$200,0),MATCH(G$6,Database!$E$3:$E$3,0)),"No data"))</f>
        <v>-</v>
      </c>
      <c r="H28" s="86" t="str">
        <f t="shared" si="0"/>
        <v>-</v>
      </c>
      <c r="I28" s="98"/>
    </row>
    <row r="29" spans="1:10" x14ac:dyDescent="0.3">
      <c r="B29" s="74"/>
      <c r="C29" s="79" t="str">
        <f>IF(B29=0,"-", IFERROR(INDEX(Database!$C$4:$C$200,MATCH($B29,Database!$B$4:$B$200,0),MATCH(C$6,Database!$C$3:$C$3,0)),"No data in the database"))</f>
        <v>-</v>
      </c>
      <c r="D29" s="95"/>
      <c r="E29" s="95"/>
      <c r="F29" s="79" t="str">
        <f>IF(B29=0,"-", IFERROR(INDEX(Database!$D$4:$D$200,MATCH($B29,Database!$B$4:$B$200,0),MATCH(F$6,Database!$D$3:$D$3,0)),0))</f>
        <v>-</v>
      </c>
      <c r="G29" s="83" t="str">
        <f>IF(B29=0,"-", IFERROR(INDEX(Database!$E$4:$E$200,MATCH($B29,Database!$B$4:$B$200,0),MATCH(G$6,Database!$E$3:$E$3,0)),"No data"))</f>
        <v>-</v>
      </c>
      <c r="H29" s="86" t="str">
        <f t="shared" si="0"/>
        <v>-</v>
      </c>
      <c r="I29" s="98"/>
    </row>
    <row r="30" spans="1:10" x14ac:dyDescent="0.3">
      <c r="B30" s="76"/>
      <c r="C30" s="79" t="str">
        <f>IF(B30=0,"-", IFERROR(INDEX(Database!$C$4:$C$200,MATCH($B30,Database!$B$4:$B$200,0),MATCH(C$6,Database!$C$3:$C$3,0)),"No data in the database"))</f>
        <v>-</v>
      </c>
      <c r="D30" s="95"/>
      <c r="E30" s="95"/>
      <c r="F30" s="79" t="str">
        <f>IF(B30=0,"-", IFERROR(INDEX(Database!$D$4:$D$200,MATCH($B30,Database!$B$4:$B$200,0),MATCH(F$6,Database!$D$3:$D$3,0)),0))</f>
        <v>-</v>
      </c>
      <c r="G30" s="83" t="str">
        <f>IF(B30=0,"-", IFERROR(INDEX(Database!$E$4:$E$200,MATCH($B30,Database!$B$4:$B$200,0),MATCH(G$6,Database!$E$3:$E$3,0)),"No data"))</f>
        <v>-</v>
      </c>
      <c r="H30" s="86" t="str">
        <f t="shared" si="0"/>
        <v>-</v>
      </c>
      <c r="I30" s="98"/>
    </row>
    <row r="31" spans="1:10" x14ac:dyDescent="0.3">
      <c r="B31" s="76"/>
      <c r="C31" s="79" t="str">
        <f>IF(B31=0,"-", IFERROR(INDEX(Database!$C$4:$C$200,MATCH($B31,Database!$B$4:$B$200,0),MATCH(C$6,Database!$C$3:$C$3,0)),"No data in the database"))</f>
        <v>-</v>
      </c>
      <c r="D31" s="95"/>
      <c r="E31" s="95"/>
      <c r="F31" s="79" t="str">
        <f>IF(B31=0,"-", IFERROR(INDEX(Database!$D$4:$D$200,MATCH($B31,Database!$B$4:$B$200,0),MATCH(F$6,Database!$D$3:$D$3,0)),0))</f>
        <v>-</v>
      </c>
      <c r="G31" s="83" t="str">
        <f>IF(B31=0,"-", IFERROR(INDEX(Database!$E$4:$E$200,MATCH($B31,Database!$B$4:$B$200,0),MATCH(G$6,Database!$E$3:$E$3,0)),"No data"))</f>
        <v>-</v>
      </c>
      <c r="H31" s="86" t="str">
        <f t="shared" si="0"/>
        <v>-</v>
      </c>
      <c r="I31" s="98"/>
    </row>
    <row r="32" spans="1:10" x14ac:dyDescent="0.3">
      <c r="B32" s="76"/>
      <c r="C32" s="79" t="str">
        <f>IF(B32=0,"-", IFERROR(INDEX(Database!$C$4:$C$200,MATCH($B32,Database!$B$4:$B$200,0),MATCH(C$6,Database!$C$3:$C$3,0)),"No data in the database"))</f>
        <v>-</v>
      </c>
      <c r="D32" s="95"/>
      <c r="E32" s="95"/>
      <c r="F32" s="79" t="str">
        <f>IF(B32=0,"-", IFERROR(INDEX(Database!$D$4:$D$200,MATCH($B32,Database!$B$4:$B$200,0),MATCH(F$6,Database!$D$3:$D$3,0)),0))</f>
        <v>-</v>
      </c>
      <c r="G32" s="83" t="str">
        <f>IF(B32=0,"-", IFERROR(INDEX(Database!$E$4:$E$200,MATCH($B32,Database!$B$4:$B$200,0),MATCH(G$6,Database!$E$3:$E$3,0)),"No data"))</f>
        <v>-</v>
      </c>
      <c r="H32" s="86" t="str">
        <f t="shared" si="0"/>
        <v>-</v>
      </c>
      <c r="I32" s="98"/>
    </row>
    <row r="33" spans="2:9" x14ac:dyDescent="0.3">
      <c r="B33" s="76"/>
      <c r="C33" s="79" t="str">
        <f>IF(B33=0,"-", IFERROR(INDEX(Database!$C$4:$C$200,MATCH($B33,Database!$B$4:$B$200,0),MATCH(C$6,Database!$C$3:$C$3,0)),"No data in the database"))</f>
        <v>-</v>
      </c>
      <c r="D33" s="95"/>
      <c r="E33" s="95"/>
      <c r="F33" s="79" t="str">
        <f>IF(B33=0,"-", IFERROR(INDEX(Database!$D$4:$D$200,MATCH($B33,Database!$B$4:$B$200,0),MATCH(F$6,Database!$D$3:$D$3,0)),0))</f>
        <v>-</v>
      </c>
      <c r="G33" s="83" t="str">
        <f>IF(B33=0,"-", IFERROR(INDEX(Database!$E$4:$E$200,MATCH($B33,Database!$B$4:$B$200,0),MATCH(G$6,Database!$E$3:$E$3,0)),"No data"))</f>
        <v>-</v>
      </c>
      <c r="H33" s="86" t="str">
        <f t="shared" si="0"/>
        <v>-</v>
      </c>
      <c r="I33" s="98"/>
    </row>
    <row r="34" spans="2:9" x14ac:dyDescent="0.3">
      <c r="B34" s="76"/>
      <c r="C34" s="79" t="str">
        <f>IF(B34=0,"-", IFERROR(INDEX(Database!$C$4:$C$200,MATCH($B34,Database!$B$4:$B$200,0),MATCH(C$6,Database!$C$3:$C$3,0)),"No data in the database"))</f>
        <v>-</v>
      </c>
      <c r="D34" s="95"/>
      <c r="E34" s="95"/>
      <c r="F34" s="79" t="str">
        <f>IF(B34=0,"-", IFERROR(INDEX(Database!$D$4:$D$200,MATCH($B34,Database!$B$4:$B$200,0),MATCH(F$6,Database!$D$3:$D$3,0)),0))</f>
        <v>-</v>
      </c>
      <c r="G34" s="83" t="str">
        <f>IF(B34=0,"-", IFERROR(INDEX(Database!$E$4:$E$200,MATCH($B34,Database!$B$4:$B$200,0),MATCH(G$6,Database!$E$3:$E$3,0)),"No data"))</f>
        <v>-</v>
      </c>
      <c r="H34" s="86" t="str">
        <f t="shared" si="0"/>
        <v>-</v>
      </c>
      <c r="I34" s="98"/>
    </row>
    <row r="35" spans="2:9" x14ac:dyDescent="0.3">
      <c r="B35" s="76"/>
      <c r="C35" s="79" t="str">
        <f>IF(B35=0,"-", IFERROR(INDEX(Database!$C$4:$C$200,MATCH($B35,Database!$B$4:$B$200,0),MATCH(C$6,Database!$C$3:$C$3,0)),"No data in the database"))</f>
        <v>-</v>
      </c>
      <c r="D35" s="95"/>
      <c r="E35" s="95"/>
      <c r="F35" s="79" t="str">
        <f>IF(B35=0,"-", IFERROR(INDEX(Database!$D$4:$D$200,MATCH($B35,Database!$B$4:$B$200,0),MATCH(F$6,Database!$D$3:$D$3,0)),0))</f>
        <v>-</v>
      </c>
      <c r="G35" s="83" t="str">
        <f>IF(B35=0,"-", IFERROR(INDEX(Database!$E$4:$E$200,MATCH($B35,Database!$B$4:$B$200,0),MATCH(G$6,Database!$E$3:$E$3,0)),"No data"))</f>
        <v>-</v>
      </c>
      <c r="H35" s="86" t="str">
        <f t="shared" si="0"/>
        <v>-</v>
      </c>
      <c r="I35" s="98"/>
    </row>
    <row r="36" spans="2:9" x14ac:dyDescent="0.3">
      <c r="B36" s="76"/>
      <c r="C36" s="79" t="str">
        <f>IF(B36=0,"-", IFERROR(INDEX(Database!$C$4:$C$200,MATCH($B36,Database!$B$4:$B$200,0),MATCH(C$6,Database!$C$3:$C$3,0)),"No data in the database"))</f>
        <v>-</v>
      </c>
      <c r="D36" s="95"/>
      <c r="E36" s="95"/>
      <c r="F36" s="79" t="str">
        <f>IF(B36=0,"-", IFERROR(INDEX(Database!$D$4:$D$200,MATCH($B36,Database!$B$4:$B$200,0),MATCH(F$6,Database!$D$3:$D$3,0)),0))</f>
        <v>-</v>
      </c>
      <c r="G36" s="83" t="str">
        <f>IF(B36=0,"-", IFERROR(INDEX(Database!$E$4:$E$200,MATCH($B36,Database!$B$4:$B$200,0),MATCH(G$6,Database!$E$3:$E$3,0)),"No data"))</f>
        <v>-</v>
      </c>
      <c r="H36" s="86" t="str">
        <f t="shared" si="0"/>
        <v>-</v>
      </c>
      <c r="I36" s="98"/>
    </row>
    <row r="37" spans="2:9" x14ac:dyDescent="0.3">
      <c r="B37" s="76"/>
      <c r="C37" s="79" t="str">
        <f>IF(B37=0,"-", IFERROR(INDEX(Database!$C$4:$C$200,MATCH($B37,Database!$B$4:$B$200,0),MATCH(C$6,Database!$C$3:$C$3,0)),"No data in the database"))</f>
        <v>-</v>
      </c>
      <c r="D37" s="95"/>
      <c r="E37" s="95"/>
      <c r="F37" s="79" t="str">
        <f>IF(B37=0,"-", IFERROR(INDEX(Database!$D$4:$D$200,MATCH($B37,Database!$B$4:$B$200,0),MATCH(F$6,Database!$D$3:$D$3,0)),0))</f>
        <v>-</v>
      </c>
      <c r="G37" s="83" t="str">
        <f>IF(B37=0,"-", IFERROR(INDEX(Database!$E$4:$E$200,MATCH($B37,Database!$B$4:$B$200,0),MATCH(G$6,Database!$E$3:$E$3,0)),"No data"))</f>
        <v>-</v>
      </c>
      <c r="H37" s="86" t="str">
        <f t="shared" si="0"/>
        <v>-</v>
      </c>
      <c r="I37" s="98"/>
    </row>
    <row r="38" spans="2:9" x14ac:dyDescent="0.3">
      <c r="B38" s="76"/>
      <c r="C38" s="79" t="str">
        <f>IF(B38=0,"-", IFERROR(INDEX(Database!$C$4:$C$200,MATCH($B38,Database!$B$4:$B$200,0),MATCH(C$6,Database!$C$3:$C$3,0)),"No data in the database"))</f>
        <v>-</v>
      </c>
      <c r="D38" s="95"/>
      <c r="E38" s="95"/>
      <c r="F38" s="79" t="str">
        <f>IF(B38=0,"-", IFERROR(INDEX(Database!$D$4:$D$200,MATCH($B38,Database!$B$4:$B$200,0),MATCH(F$6,Database!$D$3:$D$3,0)),0))</f>
        <v>-</v>
      </c>
      <c r="G38" s="83" t="str">
        <f>IF(B38=0,"-", IFERROR(INDEX(Database!$E$4:$E$200,MATCH($B38,Database!$B$4:$B$200,0),MATCH(G$6,Database!$E$3:$E$3,0)),"No data"))</f>
        <v>-</v>
      </c>
      <c r="H38" s="86" t="str">
        <f t="shared" si="0"/>
        <v>-</v>
      </c>
      <c r="I38" s="98"/>
    </row>
    <row r="39" spans="2:9" x14ac:dyDescent="0.3">
      <c r="B39" s="76"/>
      <c r="C39" s="79" t="str">
        <f>IF(B39=0,"-", IFERROR(INDEX(Database!$C$4:$C$200,MATCH($B39,Database!$B$4:$B$200,0),MATCH(C$6,Database!$C$3:$C$3,0)),"No data in the database"))</f>
        <v>-</v>
      </c>
      <c r="D39" s="95"/>
      <c r="E39" s="95"/>
      <c r="F39" s="79" t="str">
        <f>IF(B39=0,"-", IFERROR(INDEX(Database!$D$4:$D$200,MATCH($B39,Database!$B$4:$B$200,0),MATCH(F$6,Database!$D$3:$D$3,0)),0))</f>
        <v>-</v>
      </c>
      <c r="G39" s="83" t="str">
        <f>IF(B39=0,"-", IFERROR(INDEX(Database!$E$4:$E$200,MATCH($B39,Database!$B$4:$B$200,0),MATCH(G$6,Database!$E$3:$E$3,0)),"No data"))</f>
        <v>-</v>
      </c>
      <c r="H39" s="86" t="str">
        <f t="shared" si="0"/>
        <v>-</v>
      </c>
      <c r="I39" s="98"/>
    </row>
    <row r="40" spans="2:9" x14ac:dyDescent="0.3">
      <c r="B40" s="76"/>
      <c r="C40" s="79" t="str">
        <f>IF(B40=0,"-", IFERROR(INDEX(Database!$C$4:$C$200,MATCH($B40,Database!$B$4:$B$200,0),MATCH(C$6,Database!$C$3:$C$3,0)),"No data in the database"))</f>
        <v>-</v>
      </c>
      <c r="D40" s="95"/>
      <c r="E40" s="95"/>
      <c r="F40" s="79" t="str">
        <f>IF(B40=0,"-", IFERROR(INDEX(Database!$D$4:$D$200,MATCH($B40,Database!$B$4:$B$200,0),MATCH(F$6,Database!$D$3:$D$3,0)),0))</f>
        <v>-</v>
      </c>
      <c r="G40" s="83" t="str">
        <f>IF(B40=0,"-", IFERROR(INDEX(Database!$E$4:$E$200,MATCH($B40,Database!$B$4:$B$200,0),MATCH(G$6,Database!$E$3:$E$3,0)),"No data"))</f>
        <v>-</v>
      </c>
      <c r="H40" s="86" t="str">
        <f t="shared" si="0"/>
        <v>-</v>
      </c>
      <c r="I40" s="98"/>
    </row>
    <row r="41" spans="2:9" x14ac:dyDescent="0.3">
      <c r="B41" s="76"/>
      <c r="C41" s="79" t="str">
        <f>IF(B41=0,"-", IFERROR(INDEX(Database!$C$4:$C$200,MATCH($B41,Database!$B$4:$B$200,0),MATCH(C$6,Database!$C$3:$C$3,0)),"No data in the database"))</f>
        <v>-</v>
      </c>
      <c r="D41" s="95"/>
      <c r="E41" s="95"/>
      <c r="F41" s="79" t="str">
        <f>IF(B41=0,"-", IFERROR(INDEX(Database!$D$4:$D$200,MATCH($B41,Database!$B$4:$B$200,0),MATCH(F$6,Database!$D$3:$D$3,0)),0))</f>
        <v>-</v>
      </c>
      <c r="G41" s="83" t="str">
        <f>IF(B41=0,"-", IFERROR(INDEX(Database!$E$4:$E$200,MATCH($B41,Database!$B$4:$B$200,0),MATCH(G$6,Database!$E$3:$E$3,0)),"No data"))</f>
        <v>-</v>
      </c>
      <c r="H41" s="86" t="str">
        <f t="shared" si="0"/>
        <v>-</v>
      </c>
      <c r="I41" s="98"/>
    </row>
    <row r="42" spans="2:9" x14ac:dyDescent="0.3">
      <c r="B42" s="76"/>
      <c r="C42" s="79" t="str">
        <f>IF(B42=0,"-", IFERROR(INDEX(Database!$C$4:$C$200,MATCH($B42,Database!$B$4:$B$200,0),MATCH(C$6,Database!$C$3:$C$3,0)),"No data in the database"))</f>
        <v>-</v>
      </c>
      <c r="D42" s="95"/>
      <c r="E42" s="95"/>
      <c r="F42" s="79" t="str">
        <f>IF(B42=0,"-", IFERROR(INDEX(Database!$D$4:$D$200,MATCH($B42,Database!$B$4:$B$200,0),MATCH(F$6,Database!$D$3:$D$3,0)),0))</f>
        <v>-</v>
      </c>
      <c r="G42" s="83" t="str">
        <f>IF(B42=0,"-", IFERROR(INDEX(Database!$E$4:$E$200,MATCH($B42,Database!$B$4:$B$200,0),MATCH(G$6,Database!$E$3:$E$3,0)),"No data"))</f>
        <v>-</v>
      </c>
      <c r="H42" s="86" t="str">
        <f t="shared" si="0"/>
        <v>-</v>
      </c>
      <c r="I42" s="98"/>
    </row>
    <row r="43" spans="2:9" x14ac:dyDescent="0.3">
      <c r="B43" s="76"/>
      <c r="C43" s="79" t="str">
        <f>IF(B43=0,"-", IFERROR(INDEX(Database!$C$4:$C$200,MATCH($B43,Database!$B$4:$B$200,0),MATCH(C$6,Database!$C$3:$C$3,0)),"No data in the database"))</f>
        <v>-</v>
      </c>
      <c r="D43" s="95"/>
      <c r="E43" s="95"/>
      <c r="F43" s="79" t="str">
        <f>IF(B43=0,"-", IFERROR(INDEX(Database!$D$4:$D$200,MATCH($B43,Database!$B$4:$B$200,0),MATCH(F$6,Database!$D$3:$D$3,0)),0))</f>
        <v>-</v>
      </c>
      <c r="G43" s="83" t="str">
        <f>IF(B43=0,"-", IFERROR(INDEX(Database!$E$4:$E$200,MATCH($B43,Database!$B$4:$B$200,0),MATCH(G$6,Database!$E$3:$E$3,0)),"No data"))</f>
        <v>-</v>
      </c>
      <c r="H43" s="86" t="str">
        <f t="shared" si="0"/>
        <v>-</v>
      </c>
      <c r="I43" s="98"/>
    </row>
    <row r="44" spans="2:9" x14ac:dyDescent="0.3">
      <c r="B44" s="76"/>
      <c r="C44" s="79" t="str">
        <f>IF(B44=0,"-", IFERROR(INDEX(Database!$C$4:$C$200,MATCH($B44,Database!$B$4:$B$200,0),MATCH(C$6,Database!$C$3:$C$3,0)),"No data in the database"))</f>
        <v>-</v>
      </c>
      <c r="D44" s="95"/>
      <c r="E44" s="95"/>
      <c r="F44" s="79" t="str">
        <f>IF(B44=0,"-", IFERROR(INDEX(Database!$D$4:$D$200,MATCH($B44,Database!$B$4:$B$200,0),MATCH(F$6,Database!$D$3:$D$3,0)),0))</f>
        <v>-</v>
      </c>
      <c r="G44" s="83" t="str">
        <f>IF(B44=0,"-", IFERROR(INDEX(Database!$E$4:$E$200,MATCH($B44,Database!$B$4:$B$200,0),MATCH(G$6,Database!$E$3:$E$3,0)),"No data"))</f>
        <v>-</v>
      </c>
      <c r="H44" s="86" t="str">
        <f t="shared" si="0"/>
        <v>-</v>
      </c>
      <c r="I44" s="98"/>
    </row>
    <row r="45" spans="2:9" x14ac:dyDescent="0.3">
      <c r="B45" s="76"/>
      <c r="C45" s="79" t="str">
        <f>IF(B45=0,"-", IFERROR(INDEX(Database!$C$4:$C$200,MATCH($B45,Database!$B$4:$B$200,0),MATCH(C$6,Database!$C$3:$C$3,0)),"No data in the database"))</f>
        <v>-</v>
      </c>
      <c r="D45" s="95"/>
      <c r="E45" s="95"/>
      <c r="F45" s="79" t="str">
        <f>IF(B45=0,"-", IFERROR(INDEX(Database!$D$4:$D$200,MATCH($B45,Database!$B$4:$B$200,0),MATCH(F$6,Database!$D$3:$D$3,0)),0))</f>
        <v>-</v>
      </c>
      <c r="G45" s="83" t="str">
        <f>IF(B45=0,"-", IFERROR(INDEX(Database!$E$4:$E$200,MATCH($B45,Database!$B$4:$B$200,0),MATCH(G$6,Database!$E$3:$E$3,0)),"No data"))</f>
        <v>-</v>
      </c>
      <c r="H45" s="86" t="str">
        <f t="shared" si="0"/>
        <v>-</v>
      </c>
      <c r="I45" s="98"/>
    </row>
    <row r="46" spans="2:9" x14ac:dyDescent="0.3">
      <c r="B46" s="76"/>
      <c r="C46" s="79" t="str">
        <f>IF(B46=0,"-", IFERROR(INDEX(Database!$C$4:$C$200,MATCH($B46,Database!$B$4:$B$200,0),MATCH(C$6,Database!$C$3:$C$3,0)),"No data in the database"))</f>
        <v>-</v>
      </c>
      <c r="D46" s="95"/>
      <c r="E46" s="95"/>
      <c r="F46" s="79" t="str">
        <f>IF(B46=0,"-", IFERROR(INDEX(Database!$D$4:$D$200,MATCH($B46,Database!$B$4:$B$200,0),MATCH(F$6,Database!$D$3:$D$3,0)),0))</f>
        <v>-</v>
      </c>
      <c r="G46" s="83" t="str">
        <f>IF(B46=0,"-", IFERROR(INDEX(Database!$E$4:$E$200,MATCH($B46,Database!$B$4:$B$200,0),MATCH(G$6,Database!$E$3:$E$3,0)),"No data"))</f>
        <v>-</v>
      </c>
      <c r="H46" s="86" t="str">
        <f t="shared" si="0"/>
        <v>-</v>
      </c>
      <c r="I46" s="98"/>
    </row>
    <row r="47" spans="2:9" x14ac:dyDescent="0.3">
      <c r="B47" s="76"/>
      <c r="C47" s="79" t="str">
        <f>IF(B47=0,"-", IFERROR(INDEX(Database!$C$4:$C$200,MATCH($B47,Database!$B$4:$B$200,0),MATCH(C$6,Database!$C$3:$C$3,0)),"No data in the database"))</f>
        <v>-</v>
      </c>
      <c r="D47" s="95"/>
      <c r="E47" s="95"/>
      <c r="F47" s="79" t="str">
        <f>IF(B47=0,"-", IFERROR(INDEX(Database!$D$4:$D$200,MATCH($B47,Database!$B$4:$B$200,0),MATCH(F$6,Database!$D$3:$D$3,0)),0))</f>
        <v>-</v>
      </c>
      <c r="G47" s="83" t="str">
        <f>IF(B47=0,"-", IFERROR(INDEX(Database!$E$4:$E$200,MATCH($B47,Database!$B$4:$B$200,0),MATCH(G$6,Database!$E$3:$E$3,0)),"No data"))</f>
        <v>-</v>
      </c>
      <c r="H47" s="86" t="str">
        <f t="shared" si="0"/>
        <v>-</v>
      </c>
      <c r="I47" s="98"/>
    </row>
    <row r="48" spans="2:9" x14ac:dyDescent="0.3">
      <c r="B48" s="76"/>
      <c r="C48" s="79" t="str">
        <f>IF(B48=0,"-", IFERROR(INDEX(Database!$C$4:$C$200,MATCH($B48,Database!$B$4:$B$200,0),MATCH(C$6,Database!$C$3:$C$3,0)),"No data in the database"))</f>
        <v>-</v>
      </c>
      <c r="D48" s="95"/>
      <c r="E48" s="95"/>
      <c r="F48" s="79" t="str">
        <f>IF(B48=0,"-", IFERROR(INDEX(Database!$D$4:$D$200,MATCH($B48,Database!$B$4:$B$200,0),MATCH(F$6,Database!$D$3:$D$3,0)),0))</f>
        <v>-</v>
      </c>
      <c r="G48" s="83" t="str">
        <f>IF(B48=0,"-", IFERROR(INDEX(Database!$E$4:$E$200,MATCH($B48,Database!$B$4:$B$200,0),MATCH(G$6,Database!$E$3:$E$3,0)),"No data"))</f>
        <v>-</v>
      </c>
      <c r="H48" s="86" t="str">
        <f t="shared" si="0"/>
        <v>-</v>
      </c>
      <c r="I48" s="98"/>
    </row>
    <row r="49" spans="2:9" x14ac:dyDescent="0.3">
      <c r="B49" s="76"/>
      <c r="C49" s="79" t="str">
        <f>IF(B49=0,"-", IFERROR(INDEX(Database!$C$4:$C$200,MATCH($B49,Database!$B$4:$B$200,0),MATCH(C$6,Database!$C$3:$C$3,0)),"No data in the database"))</f>
        <v>-</v>
      </c>
      <c r="D49" s="95"/>
      <c r="E49" s="95"/>
      <c r="F49" s="79" t="str">
        <f>IF(B49=0,"-", IFERROR(INDEX(Database!$D$4:$D$200,MATCH($B49,Database!$B$4:$B$200,0),MATCH(F$6,Database!$D$3:$D$3,0)),0))</f>
        <v>-</v>
      </c>
      <c r="G49" s="83" t="str">
        <f>IF(B49=0,"-", IFERROR(INDEX(Database!$E$4:$E$200,MATCH($B49,Database!$B$4:$B$200,0),MATCH(G$6,Database!$E$3:$E$3,0)),"No data"))</f>
        <v>-</v>
      </c>
      <c r="H49" s="86" t="str">
        <f t="shared" si="0"/>
        <v>-</v>
      </c>
      <c r="I49" s="98"/>
    </row>
    <row r="50" spans="2:9" x14ac:dyDescent="0.3">
      <c r="B50" s="76"/>
      <c r="C50" s="79" t="str">
        <f>IF(B50=0,"-", IFERROR(INDEX(Database!$C$4:$C$200,MATCH($B50,Database!$B$4:$B$200,0),MATCH(C$6,Database!$C$3:$C$3,0)),"No data in the database"))</f>
        <v>-</v>
      </c>
      <c r="D50" s="95"/>
      <c r="E50" s="95"/>
      <c r="F50" s="79" t="str">
        <f>IF(B50=0,"-", IFERROR(INDEX(Database!$D$4:$D$200,MATCH($B50,Database!$B$4:$B$200,0),MATCH(F$6,Database!$D$3:$D$3,0)),0))</f>
        <v>-</v>
      </c>
      <c r="G50" s="83" t="str">
        <f>IF(B50=0,"-", IFERROR(INDEX(Database!$E$4:$E$200,MATCH($B50,Database!$B$4:$B$200,0),MATCH(G$6,Database!$E$3:$E$3,0)),"No data"))</f>
        <v>-</v>
      </c>
      <c r="H50" s="86" t="str">
        <f t="shared" si="0"/>
        <v>-</v>
      </c>
      <c r="I50" s="98"/>
    </row>
    <row r="51" spans="2:9" x14ac:dyDescent="0.3">
      <c r="B51" s="76"/>
      <c r="C51" s="79" t="str">
        <f>IF(B51=0,"-", IFERROR(INDEX(Database!$C$4:$C$200,MATCH($B51,Database!$B$4:$B$200,0),MATCH(C$6,Database!$C$3:$C$3,0)),"No data in the database"))</f>
        <v>-</v>
      </c>
      <c r="D51" s="95"/>
      <c r="E51" s="95"/>
      <c r="F51" s="79" t="str">
        <f>IF(B51=0,"-", IFERROR(INDEX(Database!$D$4:$D$200,MATCH($B51,Database!$B$4:$B$200,0),MATCH(F$6,Database!$D$3:$D$3,0)),0))</f>
        <v>-</v>
      </c>
      <c r="G51" s="83" t="str">
        <f>IF(B51=0,"-", IFERROR(INDEX(Database!$E$4:$E$200,MATCH($B51,Database!$B$4:$B$200,0),MATCH(G$6,Database!$E$3:$E$3,0)),"No data"))</f>
        <v>-</v>
      </c>
      <c r="H51" s="86" t="str">
        <f t="shared" si="0"/>
        <v>-</v>
      </c>
      <c r="I51" s="98"/>
    </row>
    <row r="52" spans="2:9" x14ac:dyDescent="0.3">
      <c r="B52" s="76"/>
      <c r="C52" s="79" t="str">
        <f>IF(B52=0,"-", IFERROR(INDEX(Database!$C$4:$C$200,MATCH($B52,Database!$B$4:$B$200,0),MATCH(C$6,Database!$C$3:$C$3,0)),"No data in the database"))</f>
        <v>-</v>
      </c>
      <c r="D52" s="95"/>
      <c r="E52" s="95"/>
      <c r="F52" s="79" t="str">
        <f>IF(B52=0,"-", IFERROR(INDEX(Database!$D$4:$D$200,MATCH($B52,Database!$B$4:$B$200,0),MATCH(F$6,Database!$D$3:$D$3,0)),0))</f>
        <v>-</v>
      </c>
      <c r="G52" s="83" t="str">
        <f>IF(B52=0,"-", IFERROR(INDEX(Database!$E$4:$E$200,MATCH($B52,Database!$B$4:$B$200,0),MATCH(G$6,Database!$E$3:$E$3,0)),"No data"))</f>
        <v>-</v>
      </c>
      <c r="H52" s="86" t="str">
        <f t="shared" si="0"/>
        <v>-</v>
      </c>
      <c r="I52" s="98"/>
    </row>
    <row r="53" spans="2:9" x14ac:dyDescent="0.3">
      <c r="B53" s="76"/>
      <c r="C53" s="79" t="str">
        <f>IF(B53=0,"-", IFERROR(INDEX(Database!$C$4:$C$200,MATCH($B53,Database!$B$4:$B$200,0),MATCH(C$6,Database!$C$3:$C$3,0)),"No data in the database"))</f>
        <v>-</v>
      </c>
      <c r="D53" s="95"/>
      <c r="E53" s="95"/>
      <c r="F53" s="79" t="str">
        <f>IF(B53=0,"-", IFERROR(INDEX(Database!$D$4:$D$200,MATCH($B53,Database!$B$4:$B$200,0),MATCH(F$6,Database!$D$3:$D$3,0)),0))</f>
        <v>-</v>
      </c>
      <c r="G53" s="83" t="str">
        <f>IF(B53=0,"-", IFERROR(INDEX(Database!$E$4:$E$200,MATCH($B53,Database!$B$4:$B$200,0),MATCH(G$6,Database!$E$3:$E$3,0)),"No data"))</f>
        <v>-</v>
      </c>
      <c r="H53" s="86" t="str">
        <f t="shared" si="0"/>
        <v>-</v>
      </c>
      <c r="I53" s="98"/>
    </row>
    <row r="54" spans="2:9" x14ac:dyDescent="0.3">
      <c r="B54" s="76"/>
      <c r="C54" s="79" t="str">
        <f>IF(B54=0,"-", IFERROR(INDEX(Database!$C$4:$C$200,MATCH($B54,Database!$B$4:$B$200,0),MATCH(C$6,Database!$C$3:$C$3,0)),"No data in the database"))</f>
        <v>-</v>
      </c>
      <c r="D54" s="95"/>
      <c r="E54" s="95"/>
      <c r="F54" s="79" t="str">
        <f>IF(B54=0,"-", IFERROR(INDEX(Database!$D$4:$D$200,MATCH($B54,Database!$B$4:$B$200,0),MATCH(F$6,Database!$D$3:$D$3,0)),0))</f>
        <v>-</v>
      </c>
      <c r="G54" s="83" t="str">
        <f>IF(B54=0,"-", IFERROR(INDEX(Database!$E$4:$E$200,MATCH($B54,Database!$B$4:$B$200,0),MATCH(G$6,Database!$E$3:$E$3,0)),"No data"))</f>
        <v>-</v>
      </c>
      <c r="H54" s="86" t="str">
        <f t="shared" si="0"/>
        <v>-</v>
      </c>
      <c r="I54" s="98"/>
    </row>
    <row r="55" spans="2:9" x14ac:dyDescent="0.3">
      <c r="B55" s="76"/>
      <c r="C55" s="79" t="str">
        <f>IF(B55=0,"-", IFERROR(INDEX(Database!$C$4:$C$200,MATCH($B55,Database!$B$4:$B$200,0),MATCH(C$6,Database!$C$3:$C$3,0)),"No data in the database"))</f>
        <v>-</v>
      </c>
      <c r="D55" s="95"/>
      <c r="E55" s="95"/>
      <c r="F55" s="79" t="str">
        <f>IF(B55=0,"-", IFERROR(INDEX(Database!$D$4:$D$200,MATCH($B55,Database!$B$4:$B$200,0),MATCH(F$6,Database!$D$3:$D$3,0)),0))</f>
        <v>-</v>
      </c>
      <c r="G55" s="83" t="str">
        <f>IF(B55=0,"-", IFERROR(INDEX(Database!$E$4:$E$200,MATCH($B55,Database!$B$4:$B$200,0),MATCH(G$6,Database!$E$3:$E$3,0)),"No data"))</f>
        <v>-</v>
      </c>
      <c r="H55" s="86" t="str">
        <f t="shared" si="0"/>
        <v>-</v>
      </c>
      <c r="I55" s="98"/>
    </row>
    <row r="56" spans="2:9" x14ac:dyDescent="0.3">
      <c r="B56" s="76"/>
      <c r="C56" s="79" t="str">
        <f>IF(B56=0,"-", IFERROR(INDEX(Database!$C$4:$C$200,MATCH($B56,Database!$B$4:$B$200,0),MATCH(C$6,Database!$C$3:$C$3,0)),"No data in the database"))</f>
        <v>-</v>
      </c>
      <c r="D56" s="95"/>
      <c r="E56" s="95"/>
      <c r="F56" s="79" t="str">
        <f>IF(B56=0,"-", IFERROR(INDEX(Database!$D$4:$D$200,MATCH($B56,Database!$B$4:$B$200,0),MATCH(F$6,Database!$D$3:$D$3,0)),0))</f>
        <v>-</v>
      </c>
      <c r="G56" s="83" t="str">
        <f>IF(B56=0,"-", IFERROR(INDEX(Database!$E$4:$E$200,MATCH($B56,Database!$B$4:$B$200,0),MATCH(G$6,Database!$E$3:$E$3,0)),"No data"))</f>
        <v>-</v>
      </c>
      <c r="H56" s="86" t="str">
        <f t="shared" si="0"/>
        <v>-</v>
      </c>
      <c r="I56" s="98"/>
    </row>
    <row r="57" spans="2:9" x14ac:dyDescent="0.3">
      <c r="B57" s="76"/>
      <c r="C57" s="79" t="str">
        <f>IF(B57=0,"-", IFERROR(INDEX(Database!$C$4:$C$200,MATCH($B57,Database!$B$4:$B$200,0),MATCH(C$6,Database!$C$3:$C$3,0)),"No data in the database"))</f>
        <v>-</v>
      </c>
      <c r="D57" s="95"/>
      <c r="E57" s="95"/>
      <c r="F57" s="79" t="str">
        <f>IF(B57=0,"-", IFERROR(INDEX(Database!$D$4:$D$200,MATCH($B57,Database!$B$4:$B$200,0),MATCH(F$6,Database!$D$3:$D$3,0)),0))</f>
        <v>-</v>
      </c>
      <c r="G57" s="83" t="str">
        <f>IF(B57=0,"-", IFERROR(INDEX(Database!$E$4:$E$200,MATCH($B57,Database!$B$4:$B$200,0),MATCH(G$6,Database!$E$3:$E$3,0)),"No data"))</f>
        <v>-</v>
      </c>
      <c r="H57" s="86" t="str">
        <f t="shared" si="0"/>
        <v>-</v>
      </c>
      <c r="I57" s="98"/>
    </row>
    <row r="58" spans="2:9" x14ac:dyDescent="0.3">
      <c r="B58" s="76"/>
      <c r="C58" s="79" t="str">
        <f>IF(B58=0,"-", IFERROR(INDEX(Database!$C$4:$C$200,MATCH($B58,Database!$B$4:$B$200,0),MATCH(C$6,Database!$C$3:$C$3,0)),"No data in the database"))</f>
        <v>-</v>
      </c>
      <c r="D58" s="95"/>
      <c r="E58" s="95"/>
      <c r="F58" s="79" t="str">
        <f>IF(B58=0,"-", IFERROR(INDEX(Database!$D$4:$D$200,MATCH($B58,Database!$B$4:$B$200,0),MATCH(F$6,Database!$D$3:$D$3,0)),0))</f>
        <v>-</v>
      </c>
      <c r="G58" s="83" t="str">
        <f>IF(B58=0,"-", IFERROR(INDEX(Database!$E$4:$E$200,MATCH($B58,Database!$B$4:$B$200,0),MATCH(G$6,Database!$E$3:$E$3,0)),"No data"))</f>
        <v>-</v>
      </c>
      <c r="H58" s="86" t="str">
        <f t="shared" si="0"/>
        <v>-</v>
      </c>
      <c r="I58" s="98"/>
    </row>
    <row r="59" spans="2:9" x14ac:dyDescent="0.3">
      <c r="B59" s="76"/>
      <c r="C59" s="79" t="str">
        <f>IF(B59=0,"-", IFERROR(INDEX(Database!$C$4:$C$200,MATCH($B59,Database!$B$4:$B$200,0),MATCH(C$6,Database!$C$3:$C$3,0)),"No data in the database"))</f>
        <v>-</v>
      </c>
      <c r="D59" s="95"/>
      <c r="E59" s="95"/>
      <c r="F59" s="79" t="str">
        <f>IF(B59=0,"-", IFERROR(INDEX(Database!$D$4:$D$200,MATCH($B59,Database!$B$4:$B$200,0),MATCH(F$6,Database!$D$3:$D$3,0)),0))</f>
        <v>-</v>
      </c>
      <c r="G59" s="83" t="str">
        <f>IF(B59=0,"-", IFERROR(INDEX(Database!$E$4:$E$200,MATCH($B59,Database!$B$4:$B$200,0),MATCH(G$6,Database!$E$3:$E$3,0)),"No data"))</f>
        <v>-</v>
      </c>
      <c r="H59" s="86" t="str">
        <f t="shared" si="0"/>
        <v>-</v>
      </c>
      <c r="I59" s="98"/>
    </row>
    <row r="60" spans="2:9" x14ac:dyDescent="0.3">
      <c r="B60" s="76"/>
      <c r="C60" s="79" t="str">
        <f>IF(B60=0,"-", IFERROR(INDEX(Database!$C$4:$C$200,MATCH($B60,Database!$B$4:$B$200,0),MATCH(C$6,Database!$C$3:$C$3,0)),"No data in the database"))</f>
        <v>-</v>
      </c>
      <c r="D60" s="95"/>
      <c r="E60" s="95"/>
      <c r="F60" s="79" t="str">
        <f>IF(B60=0,"-", IFERROR(INDEX(Database!$D$4:$D$200,MATCH($B60,Database!$B$4:$B$200,0),MATCH(F$6,Database!$D$3:$D$3,0)),0))</f>
        <v>-</v>
      </c>
      <c r="G60" s="83" t="str">
        <f>IF(B60=0,"-", IFERROR(INDEX(Database!$E$4:$E$200,MATCH($B60,Database!$B$4:$B$200,0),MATCH(G$6,Database!$E$3:$E$3,0)),"No data"))</f>
        <v>-</v>
      </c>
      <c r="H60" s="86" t="str">
        <f t="shared" si="0"/>
        <v>-</v>
      </c>
      <c r="I60" s="98"/>
    </row>
    <row r="61" spans="2:9" x14ac:dyDescent="0.3">
      <c r="B61" s="76"/>
      <c r="C61" s="79" t="str">
        <f>IF(B61=0,"-", IFERROR(INDEX(Database!$C$4:$C$200,MATCH($B61,Database!$B$4:$B$200,0),MATCH(C$6,Database!$C$3:$C$3,0)),"No data in the database"))</f>
        <v>-</v>
      </c>
      <c r="D61" s="95"/>
      <c r="E61" s="95"/>
      <c r="F61" s="79" t="str">
        <f>IF(B61=0,"-", IFERROR(INDEX(Database!$D$4:$D$200,MATCH($B61,Database!$B$4:$B$200,0),MATCH(F$6,Database!$D$3:$D$3,0)),0))</f>
        <v>-</v>
      </c>
      <c r="G61" s="83" t="str">
        <f>IF(B61=0,"-", IFERROR(INDEX(Database!$E$4:$E$200,MATCH($B61,Database!$B$4:$B$200,0),MATCH(G$6,Database!$E$3:$E$3,0)),"No data"))</f>
        <v>-</v>
      </c>
      <c r="H61" s="86" t="str">
        <f t="shared" si="0"/>
        <v>-</v>
      </c>
      <c r="I61" s="98"/>
    </row>
    <row r="62" spans="2:9" x14ac:dyDescent="0.3">
      <c r="B62" s="76"/>
      <c r="C62" s="79" t="str">
        <f>IF(B62=0,"-", IFERROR(INDEX(Database!$C$4:$C$200,MATCH($B62,Database!$B$4:$B$200,0),MATCH(C$6,Database!$C$3:$C$3,0)),"No data in the database"))</f>
        <v>-</v>
      </c>
      <c r="D62" s="95"/>
      <c r="E62" s="95"/>
      <c r="F62" s="79" t="str">
        <f>IF(B62=0,"-", IFERROR(INDEX(Database!$D$4:$D$200,MATCH($B62,Database!$B$4:$B$200,0),MATCH(F$6,Database!$D$3:$D$3,0)),0))</f>
        <v>-</v>
      </c>
      <c r="G62" s="83" t="str">
        <f>IF(B62=0,"-", IFERROR(INDEX(Database!$E$4:$E$200,MATCH($B62,Database!$B$4:$B$200,0),MATCH(G$6,Database!$E$3:$E$3,0)),"No data"))</f>
        <v>-</v>
      </c>
      <c r="H62" s="86" t="str">
        <f t="shared" si="0"/>
        <v>-</v>
      </c>
      <c r="I62" s="98"/>
    </row>
    <row r="63" spans="2:9" x14ac:dyDescent="0.3">
      <c r="B63" s="76"/>
      <c r="C63" s="79" t="str">
        <f>IF(B63=0,"-", IFERROR(INDEX(Database!$C$4:$C$200,MATCH($B63,Database!$B$4:$B$200,0),MATCH(C$6,Database!$C$3:$C$3,0)),"No data in the database"))</f>
        <v>-</v>
      </c>
      <c r="D63" s="95"/>
      <c r="E63" s="95"/>
      <c r="F63" s="79" t="str">
        <f>IF(B63=0,"-", IFERROR(INDEX(Database!$D$4:$D$200,MATCH($B63,Database!$B$4:$B$200,0),MATCH(F$6,Database!$D$3:$D$3,0)),0))</f>
        <v>-</v>
      </c>
      <c r="G63" s="83" t="str">
        <f>IF(B63=0,"-", IFERROR(INDEX(Database!$E$4:$E$200,MATCH($B63,Database!$B$4:$B$200,0),MATCH(G$6,Database!$E$3:$E$3,0)),"No data"))</f>
        <v>-</v>
      </c>
      <c r="H63" s="86" t="str">
        <f t="shared" si="0"/>
        <v>-</v>
      </c>
      <c r="I63" s="98"/>
    </row>
    <row r="64" spans="2:9" x14ac:dyDescent="0.3">
      <c r="B64" s="76"/>
      <c r="C64" s="79" t="str">
        <f>IF(B64=0,"-", IFERROR(INDEX(Database!$C$4:$C$200,MATCH($B64,Database!$B$4:$B$200,0),MATCH(C$6,Database!$C$3:$C$3,0)),"No data in the database"))</f>
        <v>-</v>
      </c>
      <c r="D64" s="95"/>
      <c r="E64" s="95"/>
      <c r="F64" s="79" t="str">
        <f>IF(B64=0,"-", IFERROR(INDEX(Database!$D$4:$D$200,MATCH($B64,Database!$B$4:$B$200,0),MATCH(F$6,Database!$D$3:$D$3,0)),0))</f>
        <v>-</v>
      </c>
      <c r="G64" s="83" t="str">
        <f>IF(B64=0,"-", IFERROR(INDEX(Database!$E$4:$E$200,MATCH($B64,Database!$B$4:$B$200,0),MATCH(G$6,Database!$E$3:$E$3,0)),"No data"))</f>
        <v>-</v>
      </c>
      <c r="H64" s="86" t="str">
        <f t="shared" si="0"/>
        <v>-</v>
      </c>
      <c r="I64" s="98"/>
    </row>
    <row r="65" spans="2:9" x14ac:dyDescent="0.3">
      <c r="B65" s="76"/>
      <c r="C65" s="79" t="str">
        <f>IF(B65=0,"-", IFERROR(INDEX(Database!$C$4:$C$200,MATCH($B65,Database!$B$4:$B$200,0),MATCH(C$6,Database!$C$3:$C$3,0)),"No data in the database"))</f>
        <v>-</v>
      </c>
      <c r="D65" s="95"/>
      <c r="E65" s="95"/>
      <c r="F65" s="79" t="str">
        <f>IF(B65=0,"-", IFERROR(INDEX(Database!$D$4:$D$200,MATCH($B65,Database!$B$4:$B$200,0),MATCH(F$6,Database!$D$3:$D$3,0)),0))</f>
        <v>-</v>
      </c>
      <c r="G65" s="83" t="str">
        <f>IF(B65=0,"-", IFERROR(INDEX(Database!$E$4:$E$200,MATCH($B65,Database!$B$4:$B$200,0),MATCH(G$6,Database!$E$3:$E$3,0)),"No data"))</f>
        <v>-</v>
      </c>
      <c r="H65" s="86" t="str">
        <f t="shared" si="0"/>
        <v>-</v>
      </c>
      <c r="I65" s="98"/>
    </row>
    <row r="66" spans="2:9" x14ac:dyDescent="0.3">
      <c r="B66" s="76"/>
      <c r="C66" s="79" t="str">
        <f>IF(B66=0,"-", IFERROR(INDEX(Database!$C$4:$C$200,MATCH($B66,Database!$B$4:$B$200,0),MATCH(C$6,Database!$C$3:$C$3,0)),"No data in the database"))</f>
        <v>-</v>
      </c>
      <c r="D66" s="95"/>
      <c r="E66" s="95"/>
      <c r="F66" s="79" t="str">
        <f>IF(B66=0,"-", IFERROR(INDEX(Database!$D$4:$D$200,MATCH($B66,Database!$B$4:$B$200,0),MATCH(F$6,Database!$D$3:$D$3,0)),0))</f>
        <v>-</v>
      </c>
      <c r="G66" s="83" t="str">
        <f>IF(B66=0,"-", IFERROR(INDEX(Database!$E$4:$E$200,MATCH($B66,Database!$B$4:$B$200,0),MATCH(G$6,Database!$E$3:$E$3,0)),"No data"))</f>
        <v>-</v>
      </c>
      <c r="H66" s="86" t="str">
        <f t="shared" si="0"/>
        <v>-</v>
      </c>
      <c r="I66" s="98"/>
    </row>
    <row r="67" spans="2:9" x14ac:dyDescent="0.3">
      <c r="B67" s="76"/>
      <c r="C67" s="79" t="str">
        <f>IF(B67=0,"-", IFERROR(INDEX(Database!$C$4:$C$200,MATCH($B67,Database!$B$4:$B$200,0),MATCH(C$6,Database!$C$3:$C$3,0)),"No data in the database"))</f>
        <v>-</v>
      </c>
      <c r="D67" s="95"/>
      <c r="E67" s="95"/>
      <c r="F67" s="79" t="str">
        <f>IF(B67=0,"-", IFERROR(INDEX(Database!$D$4:$D$200,MATCH($B67,Database!$B$4:$B$200,0),MATCH(F$6,Database!$D$3:$D$3,0)),0))</f>
        <v>-</v>
      </c>
      <c r="G67" s="83" t="str">
        <f>IF(B67=0,"-", IFERROR(INDEX(Database!$E$4:$E$200,MATCH($B67,Database!$B$4:$B$200,0),MATCH(G$6,Database!$E$3:$E$3,0)),"No data"))</f>
        <v>-</v>
      </c>
      <c r="H67" s="86" t="str">
        <f t="shared" si="0"/>
        <v>-</v>
      </c>
      <c r="I67" s="98"/>
    </row>
    <row r="68" spans="2:9" x14ac:dyDescent="0.3">
      <c r="B68" s="76"/>
      <c r="C68" s="79" t="str">
        <f>IF(B68=0,"-", IFERROR(INDEX(Database!$C$4:$C$200,MATCH($B68,Database!$B$4:$B$200,0),MATCH(C$6,Database!$C$3:$C$3,0)),"No data in the database"))</f>
        <v>-</v>
      </c>
      <c r="D68" s="95"/>
      <c r="E68" s="95"/>
      <c r="F68" s="79" t="str">
        <f>IF(B68=0,"-", IFERROR(INDEX(Database!$D$4:$D$200,MATCH($B68,Database!$B$4:$B$200,0),MATCH(F$6,Database!$D$3:$D$3,0)),0))</f>
        <v>-</v>
      </c>
      <c r="G68" s="83" t="str">
        <f>IF(B68=0,"-", IFERROR(INDEX(Database!$E$4:$E$200,MATCH($B68,Database!$B$4:$B$200,0),MATCH(G$6,Database!$E$3:$E$3,0)),"No data"))</f>
        <v>-</v>
      </c>
      <c r="H68" s="86" t="str">
        <f t="shared" si="0"/>
        <v>-</v>
      </c>
      <c r="I68" s="98"/>
    </row>
    <row r="69" spans="2:9" x14ac:dyDescent="0.3">
      <c r="B69" s="76"/>
      <c r="C69" s="79" t="str">
        <f>IF(B69=0,"-", IFERROR(INDEX(Database!$C$4:$C$200,MATCH($B69,Database!$B$4:$B$200,0),MATCH(C$6,Database!$C$3:$C$3,0)),"No data in the database"))</f>
        <v>-</v>
      </c>
      <c r="D69" s="95"/>
      <c r="E69" s="95"/>
      <c r="F69" s="79" t="str">
        <f>IF(B69=0,"-", IFERROR(INDEX(Database!$D$4:$D$200,MATCH($B69,Database!$B$4:$B$200,0),MATCH(F$6,Database!$D$3:$D$3,0)),0))</f>
        <v>-</v>
      </c>
      <c r="G69" s="83" t="str">
        <f>IF(B69=0,"-", IFERROR(INDEX(Database!$E$4:$E$200,MATCH($B69,Database!$B$4:$B$200,0),MATCH(G$6,Database!$E$3:$E$3,0)),"No data"))</f>
        <v>-</v>
      </c>
      <c r="H69" s="86" t="str">
        <f t="shared" si="0"/>
        <v>-</v>
      </c>
      <c r="I69" s="98"/>
    </row>
    <row r="70" spans="2:9" x14ac:dyDescent="0.3">
      <c r="B70" s="76"/>
      <c r="C70" s="79" t="str">
        <f>IF(B70=0,"-", IFERROR(INDEX(Database!$C$4:$C$200,MATCH($B70,Database!$B$4:$B$200,0),MATCH(C$6,Database!$C$3:$C$3,0)),"No data in the database"))</f>
        <v>-</v>
      </c>
      <c r="D70" s="95"/>
      <c r="E70" s="95"/>
      <c r="F70" s="79" t="str">
        <f>IF(B70=0,"-", IFERROR(INDEX(Database!$D$4:$D$200,MATCH($B70,Database!$B$4:$B$200,0),MATCH(F$6,Database!$D$3:$D$3,0)),0))</f>
        <v>-</v>
      </c>
      <c r="G70" s="83" t="str">
        <f>IF(B70=0,"-", IFERROR(INDEX(Database!$E$4:$E$200,MATCH($B70,Database!$B$4:$B$200,0),MATCH(G$6,Database!$E$3:$E$3,0)),"No data"))</f>
        <v>-</v>
      </c>
      <c r="H70" s="86" t="str">
        <f t="shared" si="0"/>
        <v>-</v>
      </c>
      <c r="I70" s="98"/>
    </row>
    <row r="71" spans="2:9" x14ac:dyDescent="0.3">
      <c r="B71" s="76"/>
      <c r="C71" s="79" t="str">
        <f>IF(B71=0,"-", IFERROR(INDEX(Database!$C$4:$C$200,MATCH($B71,Database!$B$4:$B$200,0),MATCH(C$6,Database!$C$3:$C$3,0)),"No data in the database"))</f>
        <v>-</v>
      </c>
      <c r="D71" s="95"/>
      <c r="E71" s="95"/>
      <c r="F71" s="79" t="str">
        <f>IF(B71=0,"-", IFERROR(INDEX(Database!$D$4:$D$200,MATCH($B71,Database!$B$4:$B$200,0),MATCH(F$6,Database!$D$3:$D$3,0)),0))</f>
        <v>-</v>
      </c>
      <c r="G71" s="83" t="str">
        <f>IF(B71=0,"-", IFERROR(INDEX(Database!$E$4:$E$200,MATCH($B71,Database!$B$4:$B$200,0),MATCH(G$6,Database!$E$3:$E$3,0)),"No data"))</f>
        <v>-</v>
      </c>
      <c r="H71" s="86" t="str">
        <f t="shared" si="0"/>
        <v>-</v>
      </c>
      <c r="I71" s="98"/>
    </row>
    <row r="72" spans="2:9" x14ac:dyDescent="0.3">
      <c r="B72" s="76"/>
      <c r="C72" s="79" t="str">
        <f>IF(B72=0,"-", IFERROR(INDEX(Database!$C$4:$C$200,MATCH($B72,Database!$B$4:$B$200,0),MATCH(C$6,Database!$C$3:$C$3,0)),"No data in the database"))</f>
        <v>-</v>
      </c>
      <c r="D72" s="95"/>
      <c r="E72" s="95"/>
      <c r="F72" s="79" t="str">
        <f>IF(B72=0,"-", IFERROR(INDEX(Database!$D$4:$D$200,MATCH($B72,Database!$B$4:$B$200,0),MATCH(F$6,Database!$D$3:$D$3,0)),0))</f>
        <v>-</v>
      </c>
      <c r="G72" s="83" t="str">
        <f>IF(B72=0,"-", IFERROR(INDEX(Database!$E$4:$E$200,MATCH($B72,Database!$B$4:$B$200,0),MATCH(G$6,Database!$E$3:$E$3,0)),"No data"))</f>
        <v>-</v>
      </c>
      <c r="H72" s="86" t="str">
        <f t="shared" ref="H72:H135" si="1">IFERROR(E72*G72, "-")</f>
        <v>-</v>
      </c>
      <c r="I72" s="98"/>
    </row>
    <row r="73" spans="2:9" x14ac:dyDescent="0.3">
      <c r="B73" s="76"/>
      <c r="C73" s="79" t="str">
        <f>IF(B73=0,"-", IFERROR(INDEX(Database!$C$4:$C$200,MATCH($B73,Database!$B$4:$B$200,0),MATCH(C$6,Database!$C$3:$C$3,0)),"No data in the database"))</f>
        <v>-</v>
      </c>
      <c r="D73" s="95"/>
      <c r="E73" s="95"/>
      <c r="F73" s="79" t="str">
        <f>IF(B73=0,"-", IFERROR(INDEX(Database!$D$4:$D$200,MATCH($B73,Database!$B$4:$B$200,0),MATCH(F$6,Database!$D$3:$D$3,0)),0))</f>
        <v>-</v>
      </c>
      <c r="G73" s="83" t="str">
        <f>IF(B73=0,"-", IFERROR(INDEX(Database!$E$4:$E$200,MATCH($B73,Database!$B$4:$B$200,0),MATCH(G$6,Database!$E$3:$E$3,0)),"No data"))</f>
        <v>-</v>
      </c>
      <c r="H73" s="86" t="str">
        <f t="shared" si="1"/>
        <v>-</v>
      </c>
      <c r="I73" s="98"/>
    </row>
    <row r="74" spans="2:9" x14ac:dyDescent="0.3">
      <c r="B74" s="76"/>
      <c r="C74" s="79" t="str">
        <f>IF(B74=0,"-", IFERROR(INDEX(Database!$C$4:$C$200,MATCH($B74,Database!$B$4:$B$200,0),MATCH(C$6,Database!$C$3:$C$3,0)),"No data in the database"))</f>
        <v>-</v>
      </c>
      <c r="D74" s="95"/>
      <c r="E74" s="95"/>
      <c r="F74" s="79" t="str">
        <f>IF(B74=0,"-", IFERROR(INDEX(Database!$D$4:$D$200,MATCH($B74,Database!$B$4:$B$200,0),MATCH(F$6,Database!$D$3:$D$3,0)),0))</f>
        <v>-</v>
      </c>
      <c r="G74" s="83" t="str">
        <f>IF(B74=0,"-", IFERROR(INDEX(Database!$E$4:$E$200,MATCH($B74,Database!$B$4:$B$200,0),MATCH(G$6,Database!$E$3:$E$3,0)),"No data"))</f>
        <v>-</v>
      </c>
      <c r="H74" s="86" t="str">
        <f t="shared" si="1"/>
        <v>-</v>
      </c>
      <c r="I74" s="98"/>
    </row>
    <row r="75" spans="2:9" x14ac:dyDescent="0.3">
      <c r="B75" s="76"/>
      <c r="C75" s="79" t="str">
        <f>IF(B75=0,"-", IFERROR(INDEX(Database!$C$4:$C$200,MATCH($B75,Database!$B$4:$B$200,0),MATCH(C$6,Database!$C$3:$C$3,0)),"No data in the database"))</f>
        <v>-</v>
      </c>
      <c r="D75" s="95"/>
      <c r="E75" s="95"/>
      <c r="F75" s="79" t="str">
        <f>IF(B75=0,"-", IFERROR(INDEX(Database!$D$4:$D$200,MATCH($B75,Database!$B$4:$B$200,0),MATCH(F$6,Database!$D$3:$D$3,0)),0))</f>
        <v>-</v>
      </c>
      <c r="G75" s="83" t="str">
        <f>IF(B75=0,"-", IFERROR(INDEX(Database!$E$4:$E$200,MATCH($B75,Database!$B$4:$B$200,0),MATCH(G$6,Database!$E$3:$E$3,0)),"No data"))</f>
        <v>-</v>
      </c>
      <c r="H75" s="86" t="str">
        <f t="shared" si="1"/>
        <v>-</v>
      </c>
      <c r="I75" s="98"/>
    </row>
    <row r="76" spans="2:9" x14ac:dyDescent="0.3">
      <c r="B76" s="76"/>
      <c r="C76" s="79" t="str">
        <f>IF(B76=0,"-", IFERROR(INDEX(Database!$C$4:$C$200,MATCH($B76,Database!$B$4:$B$200,0),MATCH(C$6,Database!$C$3:$C$3,0)),"No data in the database"))</f>
        <v>-</v>
      </c>
      <c r="D76" s="95"/>
      <c r="E76" s="95"/>
      <c r="F76" s="79" t="str">
        <f>IF(B76=0,"-", IFERROR(INDEX(Database!$D$4:$D$200,MATCH($B76,Database!$B$4:$B$200,0),MATCH(F$6,Database!$D$3:$D$3,0)),0))</f>
        <v>-</v>
      </c>
      <c r="G76" s="83" t="str">
        <f>IF(B76=0,"-", IFERROR(INDEX(Database!$E$4:$E$200,MATCH($B76,Database!$B$4:$B$200,0),MATCH(G$6,Database!$E$3:$E$3,0)),"No data"))</f>
        <v>-</v>
      </c>
      <c r="H76" s="86" t="str">
        <f t="shared" si="1"/>
        <v>-</v>
      </c>
      <c r="I76" s="98"/>
    </row>
    <row r="77" spans="2:9" x14ac:dyDescent="0.3">
      <c r="B77" s="76"/>
      <c r="C77" s="79" t="str">
        <f>IF(B77=0,"-", IFERROR(INDEX(Database!$C$4:$C$200,MATCH($B77,Database!$B$4:$B$200,0),MATCH(C$6,Database!$C$3:$C$3,0)),"No data in the database"))</f>
        <v>-</v>
      </c>
      <c r="D77" s="95"/>
      <c r="E77" s="95"/>
      <c r="F77" s="79" t="str">
        <f>IF(B77=0,"-", IFERROR(INDEX(Database!$D$4:$D$200,MATCH($B77,Database!$B$4:$B$200,0),MATCH(F$6,Database!$D$3:$D$3,0)),0))</f>
        <v>-</v>
      </c>
      <c r="G77" s="83" t="str">
        <f>IF(B77=0,"-", IFERROR(INDEX(Database!$E$4:$E$200,MATCH($B77,Database!$B$4:$B$200,0),MATCH(G$6,Database!$E$3:$E$3,0)),"No data"))</f>
        <v>-</v>
      </c>
      <c r="H77" s="86" t="str">
        <f t="shared" si="1"/>
        <v>-</v>
      </c>
      <c r="I77" s="98"/>
    </row>
    <row r="78" spans="2:9" x14ac:dyDescent="0.3">
      <c r="B78" s="76"/>
      <c r="C78" s="79" t="str">
        <f>IF(B78=0,"-", IFERROR(INDEX(Database!$C$4:$C$200,MATCH($B78,Database!$B$4:$B$200,0),MATCH(C$6,Database!$C$3:$C$3,0)),"No data in the database"))</f>
        <v>-</v>
      </c>
      <c r="D78" s="95"/>
      <c r="E78" s="95"/>
      <c r="F78" s="79" t="str">
        <f>IF(B78=0,"-", IFERROR(INDEX(Database!$D$4:$D$200,MATCH($B78,Database!$B$4:$B$200,0),MATCH(F$6,Database!$D$3:$D$3,0)),0))</f>
        <v>-</v>
      </c>
      <c r="G78" s="83" t="str">
        <f>IF(B78=0,"-", IFERROR(INDEX(Database!$E$4:$E$200,MATCH($B78,Database!$B$4:$B$200,0),MATCH(G$6,Database!$E$3:$E$3,0)),"No data"))</f>
        <v>-</v>
      </c>
      <c r="H78" s="86" t="str">
        <f t="shared" si="1"/>
        <v>-</v>
      </c>
      <c r="I78" s="98"/>
    </row>
    <row r="79" spans="2:9" x14ac:dyDescent="0.3">
      <c r="B79" s="76"/>
      <c r="C79" s="79" t="str">
        <f>IF(B79=0,"-", IFERROR(INDEX(Database!$C$4:$C$200,MATCH($B79,Database!$B$4:$B$200,0),MATCH(C$6,Database!$C$3:$C$3,0)),"No data in the database"))</f>
        <v>-</v>
      </c>
      <c r="D79" s="95"/>
      <c r="E79" s="95"/>
      <c r="F79" s="79" t="str">
        <f>IF(B79=0,"-", IFERROR(INDEX(Database!$D$4:$D$200,MATCH($B79,Database!$B$4:$B$200,0),MATCH(F$6,Database!$D$3:$D$3,0)),0))</f>
        <v>-</v>
      </c>
      <c r="G79" s="83" t="str">
        <f>IF(B79=0,"-", IFERROR(INDEX(Database!$E$4:$E$200,MATCH($B79,Database!$B$4:$B$200,0),MATCH(G$6,Database!$E$3:$E$3,0)),"No data"))</f>
        <v>-</v>
      </c>
      <c r="H79" s="86" t="str">
        <f t="shared" si="1"/>
        <v>-</v>
      </c>
      <c r="I79" s="98"/>
    </row>
    <row r="80" spans="2:9" x14ac:dyDescent="0.3">
      <c r="B80" s="76"/>
      <c r="C80" s="79" t="str">
        <f>IF(B80=0,"-", IFERROR(INDEX(Database!$C$4:$C$200,MATCH($B80,Database!$B$4:$B$200,0),MATCH(C$6,Database!$C$3:$C$3,0)),"No data in the database"))</f>
        <v>-</v>
      </c>
      <c r="D80" s="95"/>
      <c r="E80" s="95"/>
      <c r="F80" s="79" t="str">
        <f>IF(B80=0,"-", IFERROR(INDEX(Database!$D$4:$D$200,MATCH($B80,Database!$B$4:$B$200,0),MATCH(F$6,Database!$D$3:$D$3,0)),0))</f>
        <v>-</v>
      </c>
      <c r="G80" s="83" t="str">
        <f>IF(B80=0,"-", IFERROR(INDEX(Database!$E$4:$E$200,MATCH($B80,Database!$B$4:$B$200,0),MATCH(G$6,Database!$E$3:$E$3,0)),"No data"))</f>
        <v>-</v>
      </c>
      <c r="H80" s="86" t="str">
        <f t="shared" si="1"/>
        <v>-</v>
      </c>
      <c r="I80" s="98"/>
    </row>
    <row r="81" spans="2:9" x14ac:dyDescent="0.3">
      <c r="B81" s="76"/>
      <c r="C81" s="79" t="str">
        <f>IF(B81=0,"-", IFERROR(INDEX(Database!$C$4:$C$200,MATCH($B81,Database!$B$4:$B$200,0),MATCH(C$6,Database!$C$3:$C$3,0)),"No data in the database"))</f>
        <v>-</v>
      </c>
      <c r="D81" s="95"/>
      <c r="E81" s="95"/>
      <c r="F81" s="79" t="str">
        <f>IF(B81=0,"-", IFERROR(INDEX(Database!$D$4:$D$200,MATCH($B81,Database!$B$4:$B$200,0),MATCH(F$6,Database!$D$3:$D$3,0)),0))</f>
        <v>-</v>
      </c>
      <c r="G81" s="83" t="str">
        <f>IF(B81=0,"-", IFERROR(INDEX(Database!$E$4:$E$200,MATCH($B81,Database!$B$4:$B$200,0),MATCH(G$6,Database!$E$3:$E$3,0)),"No data"))</f>
        <v>-</v>
      </c>
      <c r="H81" s="86" t="str">
        <f t="shared" si="1"/>
        <v>-</v>
      </c>
      <c r="I81" s="98"/>
    </row>
    <row r="82" spans="2:9" x14ac:dyDescent="0.3">
      <c r="B82" s="76"/>
      <c r="C82" s="79" t="str">
        <f>IF(B82=0,"-", IFERROR(INDEX(Database!$C$4:$C$200,MATCH($B82,Database!$B$4:$B$200,0),MATCH(C$6,Database!$C$3:$C$3,0)),"No data in the database"))</f>
        <v>-</v>
      </c>
      <c r="D82" s="95"/>
      <c r="E82" s="95"/>
      <c r="F82" s="79" t="str">
        <f>IF(B82=0,"-", IFERROR(INDEX(Database!$D$4:$D$200,MATCH($B82,Database!$B$4:$B$200,0),MATCH(F$6,Database!$D$3:$D$3,0)),0))</f>
        <v>-</v>
      </c>
      <c r="G82" s="83" t="str">
        <f>IF(B82=0,"-", IFERROR(INDEX(Database!$E$4:$E$200,MATCH($B82,Database!$B$4:$B$200,0),MATCH(G$6,Database!$E$3:$E$3,0)),"No data"))</f>
        <v>-</v>
      </c>
      <c r="H82" s="86" t="str">
        <f t="shared" si="1"/>
        <v>-</v>
      </c>
      <c r="I82" s="98"/>
    </row>
    <row r="83" spans="2:9" x14ac:dyDescent="0.3">
      <c r="B83" s="76"/>
      <c r="C83" s="79" t="str">
        <f>IF(B83=0,"-", IFERROR(INDEX(Database!$C$4:$C$200,MATCH($B83,Database!$B$4:$B$200,0),MATCH(C$6,Database!$C$3:$C$3,0)),"No data in the database"))</f>
        <v>-</v>
      </c>
      <c r="D83" s="95"/>
      <c r="E83" s="95"/>
      <c r="F83" s="79" t="str">
        <f>IF(B83=0,"-", IFERROR(INDEX(Database!$D$4:$D$200,MATCH($B83,Database!$B$4:$B$200,0),MATCH(F$6,Database!$D$3:$D$3,0)),0))</f>
        <v>-</v>
      </c>
      <c r="G83" s="83" t="str">
        <f>IF(B83=0,"-", IFERROR(INDEX(Database!$E$4:$E$200,MATCH($B83,Database!$B$4:$B$200,0),MATCH(G$6,Database!$E$3:$E$3,0)),"No data"))</f>
        <v>-</v>
      </c>
      <c r="H83" s="86" t="str">
        <f t="shared" si="1"/>
        <v>-</v>
      </c>
      <c r="I83" s="98"/>
    </row>
    <row r="84" spans="2:9" x14ac:dyDescent="0.3">
      <c r="B84" s="76"/>
      <c r="C84" s="79" t="str">
        <f>IF(B84=0,"-", IFERROR(INDEX(Database!$C$4:$C$200,MATCH($B84,Database!$B$4:$B$200,0),MATCH(C$6,Database!$C$3:$C$3,0)),"No data in the database"))</f>
        <v>-</v>
      </c>
      <c r="D84" s="95"/>
      <c r="E84" s="95"/>
      <c r="F84" s="79" t="str">
        <f>IF(B84=0,"-", IFERROR(INDEX(Database!$D$4:$D$200,MATCH($B84,Database!$B$4:$B$200,0),MATCH(F$6,Database!$D$3:$D$3,0)),0))</f>
        <v>-</v>
      </c>
      <c r="G84" s="83" t="str">
        <f>IF(B84=0,"-", IFERROR(INDEX(Database!$E$4:$E$200,MATCH($B84,Database!$B$4:$B$200,0),MATCH(G$6,Database!$E$3:$E$3,0)),"No data"))</f>
        <v>-</v>
      </c>
      <c r="H84" s="86" t="str">
        <f t="shared" si="1"/>
        <v>-</v>
      </c>
      <c r="I84" s="98"/>
    </row>
    <row r="85" spans="2:9" x14ac:dyDescent="0.3">
      <c r="B85" s="76"/>
      <c r="C85" s="79" t="str">
        <f>IF(B85=0,"-", IFERROR(INDEX(Database!$C$4:$C$200,MATCH($B85,Database!$B$4:$B$200,0),MATCH(C$6,Database!$C$3:$C$3,0)),"No data in the database"))</f>
        <v>-</v>
      </c>
      <c r="D85" s="95"/>
      <c r="E85" s="95"/>
      <c r="F85" s="79" t="str">
        <f>IF(B85=0,"-", IFERROR(INDEX(Database!$D$4:$D$200,MATCH($B85,Database!$B$4:$B$200,0),MATCH(F$6,Database!$D$3:$D$3,0)),0))</f>
        <v>-</v>
      </c>
      <c r="G85" s="83" t="str">
        <f>IF(B85=0,"-", IFERROR(INDEX(Database!$E$4:$E$200,MATCH($B85,Database!$B$4:$B$200,0),MATCH(G$6,Database!$E$3:$E$3,0)),"No data"))</f>
        <v>-</v>
      </c>
      <c r="H85" s="86" t="str">
        <f t="shared" si="1"/>
        <v>-</v>
      </c>
      <c r="I85" s="98"/>
    </row>
    <row r="86" spans="2:9" x14ac:dyDescent="0.3">
      <c r="B86" s="76"/>
      <c r="C86" s="79" t="str">
        <f>IF(B86=0,"-", IFERROR(INDEX(Database!$C$4:$C$200,MATCH($B86,Database!$B$4:$B$200,0),MATCH(C$6,Database!$C$3:$C$3,0)),"No data in the database"))</f>
        <v>-</v>
      </c>
      <c r="D86" s="95"/>
      <c r="E86" s="95"/>
      <c r="F86" s="79" t="str">
        <f>IF(B86=0,"-", IFERROR(INDEX(Database!$D$4:$D$200,MATCH($B86,Database!$B$4:$B$200,0),MATCH(F$6,Database!$D$3:$D$3,0)),0))</f>
        <v>-</v>
      </c>
      <c r="G86" s="83" t="str">
        <f>IF(B86=0,"-", IFERROR(INDEX(Database!$E$4:$E$200,MATCH($B86,Database!$B$4:$B$200,0),MATCH(G$6,Database!$E$3:$E$3,0)),"No data"))</f>
        <v>-</v>
      </c>
      <c r="H86" s="86" t="str">
        <f t="shared" si="1"/>
        <v>-</v>
      </c>
      <c r="I86" s="98"/>
    </row>
    <row r="87" spans="2:9" x14ac:dyDescent="0.3">
      <c r="B87" s="76"/>
      <c r="C87" s="79" t="str">
        <f>IF(B87=0,"-", IFERROR(INDEX(Database!$C$4:$C$200,MATCH($B87,Database!$B$4:$B$200,0),MATCH(C$6,Database!$C$3:$C$3,0)),"No data in the database"))</f>
        <v>-</v>
      </c>
      <c r="D87" s="95"/>
      <c r="E87" s="95"/>
      <c r="F87" s="79" t="str">
        <f>IF(B87=0,"-", IFERROR(INDEX(Database!$D$4:$D$200,MATCH($B87,Database!$B$4:$B$200,0),MATCH(F$6,Database!$D$3:$D$3,0)),0))</f>
        <v>-</v>
      </c>
      <c r="G87" s="83" t="str">
        <f>IF(B87=0,"-", IFERROR(INDEX(Database!$E$4:$E$200,MATCH($B87,Database!$B$4:$B$200,0),MATCH(G$6,Database!$E$3:$E$3,0)),"No data"))</f>
        <v>-</v>
      </c>
      <c r="H87" s="86" t="str">
        <f t="shared" si="1"/>
        <v>-</v>
      </c>
      <c r="I87" s="98"/>
    </row>
    <row r="88" spans="2:9" x14ac:dyDescent="0.3">
      <c r="B88" s="76"/>
      <c r="C88" s="79" t="str">
        <f>IF(B88=0,"-", IFERROR(INDEX(Database!$C$4:$C$200,MATCH($B88,Database!$B$4:$B$200,0),MATCH(C$6,Database!$C$3:$C$3,0)),"No data in the database"))</f>
        <v>-</v>
      </c>
      <c r="D88" s="95"/>
      <c r="E88" s="95"/>
      <c r="F88" s="79" t="str">
        <f>IF(B88=0,"-", IFERROR(INDEX(Database!$D$4:$D$200,MATCH($B88,Database!$B$4:$B$200,0),MATCH(F$6,Database!$D$3:$D$3,0)),0))</f>
        <v>-</v>
      </c>
      <c r="G88" s="83" t="str">
        <f>IF(B88=0,"-", IFERROR(INDEX(Database!$E$4:$E$200,MATCH($B88,Database!$B$4:$B$200,0),MATCH(G$6,Database!$E$3:$E$3,0)),"No data"))</f>
        <v>-</v>
      </c>
      <c r="H88" s="86" t="str">
        <f t="shared" si="1"/>
        <v>-</v>
      </c>
      <c r="I88" s="98"/>
    </row>
    <row r="89" spans="2:9" x14ac:dyDescent="0.3">
      <c r="B89" s="76"/>
      <c r="C89" s="79" t="str">
        <f>IF(B89=0,"-", IFERROR(INDEX(Database!$C$4:$C$200,MATCH($B89,Database!$B$4:$B$200,0),MATCH(C$6,Database!$C$3:$C$3,0)),"No data in the database"))</f>
        <v>-</v>
      </c>
      <c r="D89" s="95"/>
      <c r="E89" s="95"/>
      <c r="F89" s="79" t="str">
        <f>IF(B89=0,"-", IFERROR(INDEX(Database!$D$4:$D$200,MATCH($B89,Database!$B$4:$B$200,0),MATCH(F$6,Database!$D$3:$D$3,0)),0))</f>
        <v>-</v>
      </c>
      <c r="G89" s="83" t="str">
        <f>IF(B89=0,"-", IFERROR(INDEX(Database!$E$4:$E$200,MATCH($B89,Database!$B$4:$B$200,0),MATCH(G$6,Database!$E$3:$E$3,0)),"No data"))</f>
        <v>-</v>
      </c>
      <c r="H89" s="86" t="str">
        <f t="shared" si="1"/>
        <v>-</v>
      </c>
      <c r="I89" s="98"/>
    </row>
    <row r="90" spans="2:9" x14ac:dyDescent="0.3">
      <c r="B90" s="76"/>
      <c r="C90" s="79" t="str">
        <f>IF(B90=0,"-", IFERROR(INDEX(Database!$C$4:$C$200,MATCH($B90,Database!$B$4:$B$200,0),MATCH(C$6,Database!$C$3:$C$3,0)),"No data in the database"))</f>
        <v>-</v>
      </c>
      <c r="D90" s="95"/>
      <c r="E90" s="95"/>
      <c r="F90" s="79" t="str">
        <f>IF(B90=0,"-", IFERROR(INDEX(Database!$D$4:$D$200,MATCH($B90,Database!$B$4:$B$200,0),MATCH(F$6,Database!$D$3:$D$3,0)),0))</f>
        <v>-</v>
      </c>
      <c r="G90" s="83" t="str">
        <f>IF(B90=0,"-", IFERROR(INDEX(Database!$E$4:$E$200,MATCH($B90,Database!$B$4:$B$200,0),MATCH(G$6,Database!$E$3:$E$3,0)),"No data"))</f>
        <v>-</v>
      </c>
      <c r="H90" s="86" t="str">
        <f t="shared" si="1"/>
        <v>-</v>
      </c>
      <c r="I90" s="98"/>
    </row>
    <row r="91" spans="2:9" x14ac:dyDescent="0.3">
      <c r="B91" s="76"/>
      <c r="C91" s="79" t="str">
        <f>IF(B91=0,"-", IFERROR(INDEX(Database!$C$4:$C$200,MATCH($B91,Database!$B$4:$B$200,0),MATCH(C$6,Database!$C$3:$C$3,0)),"No data in the database"))</f>
        <v>-</v>
      </c>
      <c r="D91" s="95"/>
      <c r="E91" s="95"/>
      <c r="F91" s="79" t="str">
        <f>IF(B91=0,"-", IFERROR(INDEX(Database!$D$4:$D$200,MATCH($B91,Database!$B$4:$B$200,0),MATCH(F$6,Database!$D$3:$D$3,0)),0))</f>
        <v>-</v>
      </c>
      <c r="G91" s="83" t="str">
        <f>IF(B91=0,"-", IFERROR(INDEX(Database!$E$4:$E$200,MATCH($B91,Database!$B$4:$B$200,0),MATCH(G$6,Database!$E$3:$E$3,0)),"No data"))</f>
        <v>-</v>
      </c>
      <c r="H91" s="86" t="str">
        <f t="shared" si="1"/>
        <v>-</v>
      </c>
      <c r="I91" s="98"/>
    </row>
    <row r="92" spans="2:9" x14ac:dyDescent="0.3">
      <c r="B92" s="76"/>
      <c r="C92" s="79" t="str">
        <f>IF(B92=0,"-", IFERROR(INDEX(Database!$C$4:$C$200,MATCH($B92,Database!$B$4:$B$200,0),MATCH(C$6,Database!$C$3:$C$3,0)),"No data in the database"))</f>
        <v>-</v>
      </c>
      <c r="D92" s="95"/>
      <c r="E92" s="95"/>
      <c r="F92" s="79" t="str">
        <f>IF(B92=0,"-", IFERROR(INDEX(Database!$D$4:$D$200,MATCH($B92,Database!$B$4:$B$200,0),MATCH(F$6,Database!$D$3:$D$3,0)),0))</f>
        <v>-</v>
      </c>
      <c r="G92" s="83" t="str">
        <f>IF(B92=0,"-", IFERROR(INDEX(Database!$E$4:$E$200,MATCH($B92,Database!$B$4:$B$200,0),MATCH(G$6,Database!$E$3:$E$3,0)),"No data"))</f>
        <v>-</v>
      </c>
      <c r="H92" s="86" t="str">
        <f t="shared" si="1"/>
        <v>-</v>
      </c>
      <c r="I92" s="98"/>
    </row>
    <row r="93" spans="2:9" x14ac:dyDescent="0.3">
      <c r="B93" s="76"/>
      <c r="C93" s="79" t="str">
        <f>IF(B93=0,"-", IFERROR(INDEX(Database!$C$4:$C$200,MATCH($B93,Database!$B$4:$B$200,0),MATCH(C$6,Database!$C$3:$C$3,0)),"No data in the database"))</f>
        <v>-</v>
      </c>
      <c r="D93" s="95"/>
      <c r="E93" s="95"/>
      <c r="F93" s="79" t="str">
        <f>IF(B93=0,"-", IFERROR(INDEX(Database!$D$4:$D$200,MATCH($B93,Database!$B$4:$B$200,0),MATCH(F$6,Database!$D$3:$D$3,0)),0))</f>
        <v>-</v>
      </c>
      <c r="G93" s="83" t="str">
        <f>IF(B93=0,"-", IFERROR(INDEX(Database!$E$4:$E$200,MATCH($B93,Database!$B$4:$B$200,0),MATCH(G$6,Database!$E$3:$E$3,0)),"No data"))</f>
        <v>-</v>
      </c>
      <c r="H93" s="86" t="str">
        <f t="shared" si="1"/>
        <v>-</v>
      </c>
      <c r="I93" s="98"/>
    </row>
    <row r="94" spans="2:9" x14ac:dyDescent="0.3">
      <c r="B94" s="76"/>
      <c r="C94" s="79" t="str">
        <f>IF(B94=0,"-", IFERROR(INDEX(Database!$C$4:$C$200,MATCH($B94,Database!$B$4:$B$200,0),MATCH(C$6,Database!$C$3:$C$3,0)),"No data in the database"))</f>
        <v>-</v>
      </c>
      <c r="D94" s="95"/>
      <c r="E94" s="95"/>
      <c r="F94" s="79" t="str">
        <f>IF(B94=0,"-", IFERROR(INDEX(Database!$D$4:$D$200,MATCH($B94,Database!$B$4:$B$200,0),MATCH(F$6,Database!$D$3:$D$3,0)),0))</f>
        <v>-</v>
      </c>
      <c r="G94" s="83" t="str">
        <f>IF(B94=0,"-", IFERROR(INDEX(Database!$E$4:$E$200,MATCH($B94,Database!$B$4:$B$200,0),MATCH(G$6,Database!$E$3:$E$3,0)),"No data"))</f>
        <v>-</v>
      </c>
      <c r="H94" s="86" t="str">
        <f t="shared" si="1"/>
        <v>-</v>
      </c>
      <c r="I94" s="98"/>
    </row>
    <row r="95" spans="2:9" x14ac:dyDescent="0.3">
      <c r="B95" s="76"/>
      <c r="C95" s="79" t="str">
        <f>IF(B95=0,"-", IFERROR(INDEX(Database!$C$4:$C$200,MATCH($B95,Database!$B$4:$B$200,0),MATCH(C$6,Database!$C$3:$C$3,0)),"No data in the database"))</f>
        <v>-</v>
      </c>
      <c r="D95" s="95"/>
      <c r="E95" s="95"/>
      <c r="F95" s="79" t="str">
        <f>IF(B95=0,"-", IFERROR(INDEX(Database!$D$4:$D$200,MATCH($B95,Database!$B$4:$B$200,0),MATCH(F$6,Database!$D$3:$D$3,0)),0))</f>
        <v>-</v>
      </c>
      <c r="G95" s="83" t="str">
        <f>IF(B95=0,"-", IFERROR(INDEX(Database!$E$4:$E$200,MATCH($B95,Database!$B$4:$B$200,0),MATCH(G$6,Database!$E$3:$E$3,0)),"No data"))</f>
        <v>-</v>
      </c>
      <c r="H95" s="86" t="str">
        <f t="shared" si="1"/>
        <v>-</v>
      </c>
      <c r="I95" s="98"/>
    </row>
    <row r="96" spans="2:9" x14ac:dyDescent="0.3">
      <c r="B96" s="76"/>
      <c r="C96" s="79" t="str">
        <f>IF(B96=0,"-", IFERROR(INDEX(Database!$C$4:$C$200,MATCH($B96,Database!$B$4:$B$200,0),MATCH(C$6,Database!$C$3:$C$3,0)),"No data in the database"))</f>
        <v>-</v>
      </c>
      <c r="D96" s="95"/>
      <c r="E96" s="95"/>
      <c r="F96" s="79" t="str">
        <f>IF(B96=0,"-", IFERROR(INDEX(Database!$D$4:$D$200,MATCH($B96,Database!$B$4:$B$200,0),MATCH(F$6,Database!$D$3:$D$3,0)),0))</f>
        <v>-</v>
      </c>
      <c r="G96" s="83" t="str">
        <f>IF(B96=0,"-", IFERROR(INDEX(Database!$E$4:$E$200,MATCH($B96,Database!$B$4:$B$200,0),MATCH(G$6,Database!$E$3:$E$3,0)),"No data"))</f>
        <v>-</v>
      </c>
      <c r="H96" s="86" t="str">
        <f t="shared" si="1"/>
        <v>-</v>
      </c>
      <c r="I96" s="98"/>
    </row>
    <row r="97" spans="2:9" x14ac:dyDescent="0.3">
      <c r="B97" s="76"/>
      <c r="C97" s="79" t="str">
        <f>IF(B97=0,"-", IFERROR(INDEX(Database!$C$4:$C$200,MATCH($B97,Database!$B$4:$B$200,0),MATCH(C$6,Database!$C$3:$C$3,0)),"No data in the database"))</f>
        <v>-</v>
      </c>
      <c r="D97" s="95"/>
      <c r="E97" s="95"/>
      <c r="F97" s="79" t="str">
        <f>IF(B97=0,"-", IFERROR(INDEX(Database!$D$4:$D$200,MATCH($B97,Database!$B$4:$B$200,0),MATCH(F$6,Database!$D$3:$D$3,0)),0))</f>
        <v>-</v>
      </c>
      <c r="G97" s="83" t="str">
        <f>IF(B97=0,"-", IFERROR(INDEX(Database!$E$4:$E$200,MATCH($B97,Database!$B$4:$B$200,0),MATCH(G$6,Database!$E$3:$E$3,0)),"No data"))</f>
        <v>-</v>
      </c>
      <c r="H97" s="86" t="str">
        <f t="shared" si="1"/>
        <v>-</v>
      </c>
      <c r="I97" s="98"/>
    </row>
    <row r="98" spans="2:9" x14ac:dyDescent="0.3">
      <c r="B98" s="76"/>
      <c r="C98" s="79" t="str">
        <f>IF(B98=0,"-", IFERROR(INDEX(Database!$C$4:$C$200,MATCH($B98,Database!$B$4:$B$200,0),MATCH(C$6,Database!$C$3:$C$3,0)),"No data in the database"))</f>
        <v>-</v>
      </c>
      <c r="D98" s="95"/>
      <c r="E98" s="95"/>
      <c r="F98" s="79" t="str">
        <f>IF(B98=0,"-", IFERROR(INDEX(Database!$D$4:$D$200,MATCH($B98,Database!$B$4:$B$200,0),MATCH(F$6,Database!$D$3:$D$3,0)),0))</f>
        <v>-</v>
      </c>
      <c r="G98" s="83" t="str">
        <f>IF(B98=0,"-", IFERROR(INDEX(Database!$E$4:$E$200,MATCH($B98,Database!$B$4:$B$200,0),MATCH(G$6,Database!$E$3:$E$3,0)),"No data"))</f>
        <v>-</v>
      </c>
      <c r="H98" s="86" t="str">
        <f t="shared" si="1"/>
        <v>-</v>
      </c>
      <c r="I98" s="98"/>
    </row>
    <row r="99" spans="2:9" x14ac:dyDescent="0.3">
      <c r="B99" s="76"/>
      <c r="C99" s="79" t="str">
        <f>IF(B99=0,"-", IFERROR(INDEX(Database!$C$4:$C$200,MATCH($B99,Database!$B$4:$B$200,0),MATCH(C$6,Database!$C$3:$C$3,0)),"No data in the database"))</f>
        <v>-</v>
      </c>
      <c r="D99" s="95"/>
      <c r="E99" s="95"/>
      <c r="F99" s="79" t="str">
        <f>IF(B99=0,"-", IFERROR(INDEX(Database!$D$4:$D$200,MATCH($B99,Database!$B$4:$B$200,0),MATCH(F$6,Database!$D$3:$D$3,0)),0))</f>
        <v>-</v>
      </c>
      <c r="G99" s="83" t="str">
        <f>IF(B99=0,"-", IFERROR(INDEX(Database!$E$4:$E$200,MATCH($B99,Database!$B$4:$B$200,0),MATCH(G$6,Database!$E$3:$E$3,0)),"No data"))</f>
        <v>-</v>
      </c>
      <c r="H99" s="86" t="str">
        <f t="shared" si="1"/>
        <v>-</v>
      </c>
      <c r="I99" s="98"/>
    </row>
    <row r="100" spans="2:9" x14ac:dyDescent="0.3">
      <c r="B100" s="76"/>
      <c r="C100" s="79" t="str">
        <f>IF(B100=0,"-", IFERROR(INDEX(Database!$C$4:$C$200,MATCH($B100,Database!$B$4:$B$200,0),MATCH(C$6,Database!$C$3:$C$3,0)),"No data in the database"))</f>
        <v>-</v>
      </c>
      <c r="D100" s="95"/>
      <c r="E100" s="95"/>
      <c r="F100" s="79" t="str">
        <f>IF(B100=0,"-", IFERROR(INDEX(Database!$D$4:$D$200,MATCH($B100,Database!$B$4:$B$200,0),MATCH(F$6,Database!$D$3:$D$3,0)),0))</f>
        <v>-</v>
      </c>
      <c r="G100" s="83" t="str">
        <f>IF(B100=0,"-", IFERROR(INDEX(Database!$E$4:$E$200,MATCH($B100,Database!$B$4:$B$200,0),MATCH(G$6,Database!$E$3:$E$3,0)),"No data"))</f>
        <v>-</v>
      </c>
      <c r="H100" s="86" t="str">
        <f t="shared" si="1"/>
        <v>-</v>
      </c>
      <c r="I100" s="98"/>
    </row>
    <row r="101" spans="2:9" x14ac:dyDescent="0.3">
      <c r="B101" s="76"/>
      <c r="C101" s="79" t="str">
        <f>IF(B101=0,"-", IFERROR(INDEX(Database!$C$4:$C$200,MATCH($B101,Database!$B$4:$B$200,0),MATCH(C$6,Database!$C$3:$C$3,0)),"No data in the database"))</f>
        <v>-</v>
      </c>
      <c r="D101" s="95"/>
      <c r="E101" s="95"/>
      <c r="F101" s="79" t="str">
        <f>IF(B101=0,"-", IFERROR(INDEX(Database!$D$4:$D$200,MATCH($B101,Database!$B$4:$B$200,0),MATCH(F$6,Database!$D$3:$D$3,0)),0))</f>
        <v>-</v>
      </c>
      <c r="G101" s="83" t="str">
        <f>IF(B101=0,"-", IFERROR(INDEX(Database!$E$4:$E$200,MATCH($B101,Database!$B$4:$B$200,0),MATCH(G$6,Database!$E$3:$E$3,0)),"No data"))</f>
        <v>-</v>
      </c>
      <c r="H101" s="86" t="str">
        <f t="shared" si="1"/>
        <v>-</v>
      </c>
      <c r="I101" s="98"/>
    </row>
    <row r="102" spans="2:9" x14ac:dyDescent="0.3">
      <c r="B102" s="76"/>
      <c r="C102" s="79" t="str">
        <f>IF(B102=0,"-", IFERROR(INDEX(Database!$C$4:$C$200,MATCH($B102,Database!$B$4:$B$200,0),MATCH(C$6,Database!$C$3:$C$3,0)),"No data in the database"))</f>
        <v>-</v>
      </c>
      <c r="D102" s="95"/>
      <c r="E102" s="95"/>
      <c r="F102" s="79" t="str">
        <f>IF(B102=0,"-", IFERROR(INDEX(Database!$D$4:$D$200,MATCH($B102,Database!$B$4:$B$200,0),MATCH(F$6,Database!$D$3:$D$3,0)),0))</f>
        <v>-</v>
      </c>
      <c r="G102" s="83" t="str">
        <f>IF(B102=0,"-", IFERROR(INDEX(Database!$E$4:$E$200,MATCH($B102,Database!$B$4:$B$200,0),MATCH(G$6,Database!$E$3:$E$3,0)),"No data"))</f>
        <v>-</v>
      </c>
      <c r="H102" s="86" t="str">
        <f t="shared" si="1"/>
        <v>-</v>
      </c>
      <c r="I102" s="98"/>
    </row>
    <row r="103" spans="2:9" x14ac:dyDescent="0.3">
      <c r="B103" s="76"/>
      <c r="C103" s="79" t="str">
        <f>IF(B103=0,"-", IFERROR(INDEX(Database!$C$4:$C$200,MATCH($B103,Database!$B$4:$B$200,0),MATCH(C$6,Database!$C$3:$C$3,0)),"No data in the database"))</f>
        <v>-</v>
      </c>
      <c r="D103" s="95"/>
      <c r="E103" s="95"/>
      <c r="F103" s="79" t="str">
        <f>IF(B103=0,"-", IFERROR(INDEX(Database!$D$4:$D$200,MATCH($B103,Database!$B$4:$B$200,0),MATCH(F$6,Database!$D$3:$D$3,0)),0))</f>
        <v>-</v>
      </c>
      <c r="G103" s="83" t="str">
        <f>IF(B103=0,"-", IFERROR(INDEX(Database!$E$4:$E$200,MATCH($B103,Database!$B$4:$B$200,0),MATCH(G$6,Database!$E$3:$E$3,0)),"No data"))</f>
        <v>-</v>
      </c>
      <c r="H103" s="86" t="str">
        <f t="shared" si="1"/>
        <v>-</v>
      </c>
      <c r="I103" s="98"/>
    </row>
    <row r="104" spans="2:9" x14ac:dyDescent="0.3">
      <c r="B104" s="76"/>
      <c r="C104" s="79" t="str">
        <f>IF(B104=0,"-", IFERROR(INDEX(Database!$C$4:$C$200,MATCH($B104,Database!$B$4:$B$200,0),MATCH(C$6,Database!$C$3:$C$3,0)),"No data in the database"))</f>
        <v>-</v>
      </c>
      <c r="D104" s="95"/>
      <c r="E104" s="95"/>
      <c r="F104" s="79" t="str">
        <f>IF(B104=0,"-", IFERROR(INDEX(Database!$D$4:$D$200,MATCH($B104,Database!$B$4:$B$200,0),MATCH(F$6,Database!$D$3:$D$3,0)),0))</f>
        <v>-</v>
      </c>
      <c r="G104" s="83" t="str">
        <f>IF(B104=0,"-", IFERROR(INDEX(Database!$E$4:$E$200,MATCH($B104,Database!$B$4:$B$200,0),MATCH(G$6,Database!$E$3:$E$3,0)),"No data"))</f>
        <v>-</v>
      </c>
      <c r="H104" s="86" t="str">
        <f t="shared" si="1"/>
        <v>-</v>
      </c>
      <c r="I104" s="98"/>
    </row>
    <row r="105" spans="2:9" x14ac:dyDescent="0.3">
      <c r="B105" s="76"/>
      <c r="C105" s="79" t="str">
        <f>IF(B105=0,"-", IFERROR(INDEX(Database!$C$4:$C$200,MATCH($B105,Database!$B$4:$B$200,0),MATCH(C$6,Database!$C$3:$C$3,0)),"No data in the database"))</f>
        <v>-</v>
      </c>
      <c r="D105" s="95"/>
      <c r="E105" s="95"/>
      <c r="F105" s="79" t="str">
        <f>IF(B105=0,"-", IFERROR(INDEX(Database!$D$4:$D$200,MATCH($B105,Database!$B$4:$B$200,0),MATCH(F$6,Database!$D$3:$D$3,0)),0))</f>
        <v>-</v>
      </c>
      <c r="G105" s="83" t="str">
        <f>IF(B105=0,"-", IFERROR(INDEX(Database!$E$4:$E$200,MATCH($B105,Database!$B$4:$B$200,0),MATCH(G$6,Database!$E$3:$E$3,0)),"No data"))</f>
        <v>-</v>
      </c>
      <c r="H105" s="86" t="str">
        <f t="shared" si="1"/>
        <v>-</v>
      </c>
      <c r="I105" s="98"/>
    </row>
    <row r="106" spans="2:9" x14ac:dyDescent="0.3">
      <c r="B106" s="76"/>
      <c r="C106" s="79" t="str">
        <f>IF(B106=0,"-", IFERROR(INDEX(Database!$C$4:$C$200,MATCH($B106,Database!$B$4:$B$200,0),MATCH(C$6,Database!$C$3:$C$3,0)),"No data in the database"))</f>
        <v>-</v>
      </c>
      <c r="D106" s="95"/>
      <c r="E106" s="95"/>
      <c r="F106" s="79" t="str">
        <f>IF(B106=0,"-", IFERROR(INDEX(Database!$D$4:$D$200,MATCH($B106,Database!$B$4:$B$200,0),MATCH(F$6,Database!$D$3:$D$3,0)),0))</f>
        <v>-</v>
      </c>
      <c r="G106" s="83" t="str">
        <f>IF(B106=0,"-", IFERROR(INDEX(Database!$E$4:$E$200,MATCH($B106,Database!$B$4:$B$200,0),MATCH(G$6,Database!$E$3:$E$3,0)),"No data"))</f>
        <v>-</v>
      </c>
      <c r="H106" s="86" t="str">
        <f t="shared" si="1"/>
        <v>-</v>
      </c>
      <c r="I106" s="98"/>
    </row>
    <row r="107" spans="2:9" x14ac:dyDescent="0.3">
      <c r="B107" s="76"/>
      <c r="C107" s="79" t="str">
        <f>IF(B107=0,"-", IFERROR(INDEX(Database!$C$4:$C$200,MATCH($B107,Database!$B$4:$B$200,0),MATCH(C$6,Database!$C$3:$C$3,0)),"No data in the database"))</f>
        <v>-</v>
      </c>
      <c r="D107" s="95"/>
      <c r="E107" s="95"/>
      <c r="F107" s="79" t="str">
        <f>IF(B107=0,"-", IFERROR(INDEX(Database!$D$4:$D$200,MATCH($B107,Database!$B$4:$B$200,0),MATCH(F$6,Database!$D$3:$D$3,0)),0))</f>
        <v>-</v>
      </c>
      <c r="G107" s="83" t="str">
        <f>IF(B107=0,"-", IFERROR(INDEX(Database!$E$4:$E$200,MATCH($B107,Database!$B$4:$B$200,0),MATCH(G$6,Database!$E$3:$E$3,0)),"No data"))</f>
        <v>-</v>
      </c>
      <c r="H107" s="86" t="str">
        <f t="shared" si="1"/>
        <v>-</v>
      </c>
      <c r="I107" s="98"/>
    </row>
    <row r="108" spans="2:9" x14ac:dyDescent="0.3">
      <c r="B108" s="76"/>
      <c r="C108" s="79" t="str">
        <f>IF(B108=0,"-", IFERROR(INDEX(Database!$C$4:$C$200,MATCH($B108,Database!$B$4:$B$200,0),MATCH(C$6,Database!$C$3:$C$3,0)),"No data in the database"))</f>
        <v>-</v>
      </c>
      <c r="D108" s="95"/>
      <c r="E108" s="95"/>
      <c r="F108" s="79" t="str">
        <f>IF(B108=0,"-", IFERROR(INDEX(Database!$D$4:$D$200,MATCH($B108,Database!$B$4:$B$200,0),MATCH(F$6,Database!$D$3:$D$3,0)),0))</f>
        <v>-</v>
      </c>
      <c r="G108" s="83" t="str">
        <f>IF(B108=0,"-", IFERROR(INDEX(Database!$E$4:$E$200,MATCH($B108,Database!$B$4:$B$200,0),MATCH(G$6,Database!$E$3:$E$3,0)),"No data"))</f>
        <v>-</v>
      </c>
      <c r="H108" s="86" t="str">
        <f t="shared" si="1"/>
        <v>-</v>
      </c>
      <c r="I108" s="98"/>
    </row>
    <row r="109" spans="2:9" x14ac:dyDescent="0.3">
      <c r="B109" s="76"/>
      <c r="C109" s="79" t="str">
        <f>IF(B109=0,"-", IFERROR(INDEX(Database!$C$4:$C$200,MATCH($B109,Database!$B$4:$B$200,0),MATCH(C$6,Database!$C$3:$C$3,0)),"No data in the database"))</f>
        <v>-</v>
      </c>
      <c r="D109" s="95"/>
      <c r="E109" s="95"/>
      <c r="F109" s="79" t="str">
        <f>IF(B109=0,"-", IFERROR(INDEX(Database!$D$4:$D$200,MATCH($B109,Database!$B$4:$B$200,0),MATCH(F$6,Database!$D$3:$D$3,0)),0))</f>
        <v>-</v>
      </c>
      <c r="G109" s="83" t="str">
        <f>IF(B109=0,"-", IFERROR(INDEX(Database!$E$4:$E$200,MATCH($B109,Database!$B$4:$B$200,0),MATCH(G$6,Database!$E$3:$E$3,0)),"No data"))</f>
        <v>-</v>
      </c>
      <c r="H109" s="86" t="str">
        <f t="shared" si="1"/>
        <v>-</v>
      </c>
      <c r="I109" s="98"/>
    </row>
    <row r="110" spans="2:9" x14ac:dyDescent="0.3">
      <c r="B110" s="76"/>
      <c r="C110" s="79" t="str">
        <f>IF(B110=0,"-", IFERROR(INDEX(Database!$C$4:$C$200,MATCH($B110,Database!$B$4:$B$200,0),MATCH(C$6,Database!$C$3:$C$3,0)),"No data in the database"))</f>
        <v>-</v>
      </c>
      <c r="D110" s="95"/>
      <c r="E110" s="95"/>
      <c r="F110" s="79" t="str">
        <f>IF(B110=0,"-", IFERROR(INDEX(Database!$D$4:$D$200,MATCH($B110,Database!$B$4:$B$200,0),MATCH(F$6,Database!$D$3:$D$3,0)),0))</f>
        <v>-</v>
      </c>
      <c r="G110" s="83" t="str">
        <f>IF(B110=0,"-", IFERROR(INDEX(Database!$E$4:$E$200,MATCH($B110,Database!$B$4:$B$200,0),MATCH(G$6,Database!$E$3:$E$3,0)),"No data"))</f>
        <v>-</v>
      </c>
      <c r="H110" s="86" t="str">
        <f t="shared" si="1"/>
        <v>-</v>
      </c>
      <c r="I110" s="98"/>
    </row>
    <row r="111" spans="2:9" x14ac:dyDescent="0.3">
      <c r="B111" s="76"/>
      <c r="C111" s="79" t="str">
        <f>IF(B111=0,"-", IFERROR(INDEX(Database!$C$4:$C$200,MATCH($B111,Database!$B$4:$B$200,0),MATCH(C$6,Database!$C$3:$C$3,0)),"No data in the database"))</f>
        <v>-</v>
      </c>
      <c r="D111" s="95"/>
      <c r="E111" s="95"/>
      <c r="F111" s="79" t="str">
        <f>IF(B111=0,"-", IFERROR(INDEX(Database!$D$4:$D$200,MATCH($B111,Database!$B$4:$B$200,0),MATCH(F$6,Database!$D$3:$D$3,0)),0))</f>
        <v>-</v>
      </c>
      <c r="G111" s="83" t="str">
        <f>IF(B111=0,"-", IFERROR(INDEX(Database!$E$4:$E$200,MATCH($B111,Database!$B$4:$B$200,0),MATCH(G$6,Database!$E$3:$E$3,0)),"No data"))</f>
        <v>-</v>
      </c>
      <c r="H111" s="86" t="str">
        <f t="shared" si="1"/>
        <v>-</v>
      </c>
      <c r="I111" s="98"/>
    </row>
    <row r="112" spans="2:9" x14ac:dyDescent="0.3">
      <c r="B112" s="76"/>
      <c r="C112" s="79" t="str">
        <f>IF(B112=0,"-", IFERROR(INDEX(Database!$C$4:$C$200,MATCH($B112,Database!$B$4:$B$200,0),MATCH(C$6,Database!$C$3:$C$3,0)),"No data in the database"))</f>
        <v>-</v>
      </c>
      <c r="D112" s="95"/>
      <c r="E112" s="95"/>
      <c r="F112" s="79" t="str">
        <f>IF(B112=0,"-", IFERROR(INDEX(Database!$D$4:$D$200,MATCH($B112,Database!$B$4:$B$200,0),MATCH(F$6,Database!$D$3:$D$3,0)),0))</f>
        <v>-</v>
      </c>
      <c r="G112" s="83" t="str">
        <f>IF(B112=0,"-", IFERROR(INDEX(Database!$E$4:$E$200,MATCH($B112,Database!$B$4:$B$200,0),MATCH(G$6,Database!$E$3:$E$3,0)),"No data"))</f>
        <v>-</v>
      </c>
      <c r="H112" s="86" t="str">
        <f t="shared" si="1"/>
        <v>-</v>
      </c>
      <c r="I112" s="98"/>
    </row>
    <row r="113" spans="2:9" x14ac:dyDescent="0.3">
      <c r="B113" s="76"/>
      <c r="C113" s="79" t="str">
        <f>IF(B113=0,"-", IFERROR(INDEX(Database!$C$4:$C$200,MATCH($B113,Database!$B$4:$B$200,0),MATCH(C$6,Database!$C$3:$C$3,0)),"No data in the database"))</f>
        <v>-</v>
      </c>
      <c r="D113" s="95"/>
      <c r="E113" s="95"/>
      <c r="F113" s="79" t="str">
        <f>IF(B113=0,"-", IFERROR(INDEX(Database!$D$4:$D$200,MATCH($B113,Database!$B$4:$B$200,0),MATCH(F$6,Database!$D$3:$D$3,0)),0))</f>
        <v>-</v>
      </c>
      <c r="G113" s="83" t="str">
        <f>IF(B113=0,"-", IFERROR(INDEX(Database!$E$4:$E$200,MATCH($B113,Database!$B$4:$B$200,0),MATCH(G$6,Database!$E$3:$E$3,0)),"No data"))</f>
        <v>-</v>
      </c>
      <c r="H113" s="86" t="str">
        <f t="shared" si="1"/>
        <v>-</v>
      </c>
      <c r="I113" s="98"/>
    </row>
    <row r="114" spans="2:9" x14ac:dyDescent="0.3">
      <c r="B114" s="76"/>
      <c r="C114" s="79" t="str">
        <f>IF(B114=0,"-", IFERROR(INDEX(Database!$C$4:$C$200,MATCH($B114,Database!$B$4:$B$200,0),MATCH(C$6,Database!$C$3:$C$3,0)),"No data in the database"))</f>
        <v>-</v>
      </c>
      <c r="D114" s="95"/>
      <c r="E114" s="95"/>
      <c r="F114" s="79" t="str">
        <f>IF(B114=0,"-", IFERROR(INDEX(Database!$D$4:$D$200,MATCH($B114,Database!$B$4:$B$200,0),MATCH(F$6,Database!$D$3:$D$3,0)),0))</f>
        <v>-</v>
      </c>
      <c r="G114" s="83" t="str">
        <f>IF(B114=0,"-", IFERROR(INDEX(Database!$E$4:$E$200,MATCH($B114,Database!$B$4:$B$200,0),MATCH(G$6,Database!$E$3:$E$3,0)),"No data"))</f>
        <v>-</v>
      </c>
      <c r="H114" s="86" t="str">
        <f t="shared" si="1"/>
        <v>-</v>
      </c>
      <c r="I114" s="98"/>
    </row>
    <row r="115" spans="2:9" x14ac:dyDescent="0.3">
      <c r="B115" s="76"/>
      <c r="C115" s="79" t="str">
        <f>IF(B115=0,"-", IFERROR(INDEX(Database!$C$4:$C$200,MATCH($B115,Database!$B$4:$B$200,0),MATCH(C$6,Database!$C$3:$C$3,0)),"No data in the database"))</f>
        <v>-</v>
      </c>
      <c r="D115" s="95"/>
      <c r="E115" s="95"/>
      <c r="F115" s="79" t="str">
        <f>IF(B115=0,"-", IFERROR(INDEX(Database!$D$4:$D$200,MATCH($B115,Database!$B$4:$B$200,0),MATCH(F$6,Database!$D$3:$D$3,0)),0))</f>
        <v>-</v>
      </c>
      <c r="G115" s="83" t="str">
        <f>IF(B115=0,"-", IFERROR(INDEX(Database!$E$4:$E$200,MATCH($B115,Database!$B$4:$B$200,0),MATCH(G$6,Database!$E$3:$E$3,0)),"No data"))</f>
        <v>-</v>
      </c>
      <c r="H115" s="86" t="str">
        <f t="shared" si="1"/>
        <v>-</v>
      </c>
      <c r="I115" s="98"/>
    </row>
    <row r="116" spans="2:9" x14ac:dyDescent="0.3">
      <c r="B116" s="76"/>
      <c r="C116" s="79" t="str">
        <f>IF(B116=0,"-", IFERROR(INDEX(Database!$C$4:$C$200,MATCH($B116,Database!$B$4:$B$200,0),MATCH(C$6,Database!$C$3:$C$3,0)),"No data in the database"))</f>
        <v>-</v>
      </c>
      <c r="D116" s="95"/>
      <c r="E116" s="95"/>
      <c r="F116" s="79" t="str">
        <f>IF(B116=0,"-", IFERROR(INDEX(Database!$D$4:$D$200,MATCH($B116,Database!$B$4:$B$200,0),MATCH(F$6,Database!$D$3:$D$3,0)),0))</f>
        <v>-</v>
      </c>
      <c r="G116" s="83" t="str">
        <f>IF(B116=0,"-", IFERROR(INDEX(Database!$E$4:$E$200,MATCH($B116,Database!$B$4:$B$200,0),MATCH(G$6,Database!$E$3:$E$3,0)),"No data"))</f>
        <v>-</v>
      </c>
      <c r="H116" s="86" t="str">
        <f t="shared" si="1"/>
        <v>-</v>
      </c>
      <c r="I116" s="98"/>
    </row>
    <row r="117" spans="2:9" x14ac:dyDescent="0.3">
      <c r="B117" s="76"/>
      <c r="C117" s="79" t="str">
        <f>IF(B117=0,"-", IFERROR(INDEX(Database!$C$4:$C$200,MATCH($B117,Database!$B$4:$B$200,0),MATCH(C$6,Database!$C$3:$C$3,0)),"No data in the database"))</f>
        <v>-</v>
      </c>
      <c r="D117" s="95"/>
      <c r="E117" s="95"/>
      <c r="F117" s="79" t="str">
        <f>IF(B117=0,"-", IFERROR(INDEX(Database!$D$4:$D$200,MATCH($B117,Database!$B$4:$B$200,0),MATCH(F$6,Database!$D$3:$D$3,0)),0))</f>
        <v>-</v>
      </c>
      <c r="G117" s="83" t="str">
        <f>IF(B117=0,"-", IFERROR(INDEX(Database!$E$4:$E$200,MATCH($B117,Database!$B$4:$B$200,0),MATCH(G$6,Database!$E$3:$E$3,0)),"No data"))</f>
        <v>-</v>
      </c>
      <c r="H117" s="86" t="str">
        <f t="shared" si="1"/>
        <v>-</v>
      </c>
      <c r="I117" s="98"/>
    </row>
    <row r="118" spans="2:9" x14ac:dyDescent="0.3">
      <c r="B118" s="76"/>
      <c r="C118" s="79" t="str">
        <f>IF(B118=0,"-", IFERROR(INDEX(Database!$C$4:$C$200,MATCH($B118,Database!$B$4:$B$200,0),MATCH(C$6,Database!$C$3:$C$3,0)),"No data in the database"))</f>
        <v>-</v>
      </c>
      <c r="D118" s="95"/>
      <c r="E118" s="95"/>
      <c r="F118" s="79" t="str">
        <f>IF(B118=0,"-", IFERROR(INDEX(Database!$D$4:$D$200,MATCH($B118,Database!$B$4:$B$200,0),MATCH(F$6,Database!$D$3:$D$3,0)),0))</f>
        <v>-</v>
      </c>
      <c r="G118" s="83" t="str">
        <f>IF(B118=0,"-", IFERROR(INDEX(Database!$E$4:$E$200,MATCH($B118,Database!$B$4:$B$200,0),MATCH(G$6,Database!$E$3:$E$3,0)),"No data"))</f>
        <v>-</v>
      </c>
      <c r="H118" s="86" t="str">
        <f t="shared" si="1"/>
        <v>-</v>
      </c>
      <c r="I118" s="98"/>
    </row>
    <row r="119" spans="2:9" x14ac:dyDescent="0.3">
      <c r="B119" s="76"/>
      <c r="C119" s="79" t="str">
        <f>IF(B119=0,"-", IFERROR(INDEX(Database!$C$4:$C$200,MATCH($B119,Database!$B$4:$B$200,0),MATCH(C$6,Database!$C$3:$C$3,0)),"No data in the database"))</f>
        <v>-</v>
      </c>
      <c r="D119" s="95"/>
      <c r="E119" s="95"/>
      <c r="F119" s="79" t="str">
        <f>IF(B119=0,"-", IFERROR(INDEX(Database!$D$4:$D$200,MATCH($B119,Database!$B$4:$B$200,0),MATCH(F$6,Database!$D$3:$D$3,0)),0))</f>
        <v>-</v>
      </c>
      <c r="G119" s="83" t="str">
        <f>IF(B119=0,"-", IFERROR(INDEX(Database!$E$4:$E$200,MATCH($B119,Database!$B$4:$B$200,0),MATCH(G$6,Database!$E$3:$E$3,0)),"No data"))</f>
        <v>-</v>
      </c>
      <c r="H119" s="86" t="str">
        <f t="shared" si="1"/>
        <v>-</v>
      </c>
      <c r="I119" s="98"/>
    </row>
    <row r="120" spans="2:9" x14ac:dyDescent="0.3">
      <c r="B120" s="76"/>
      <c r="C120" s="79" t="str">
        <f>IF(B120=0,"-", IFERROR(INDEX(Database!$C$4:$C$200,MATCH($B120,Database!$B$4:$B$200,0),MATCH(C$6,Database!$C$3:$C$3,0)),"No data in the database"))</f>
        <v>-</v>
      </c>
      <c r="D120" s="95"/>
      <c r="E120" s="95"/>
      <c r="F120" s="79" t="str">
        <f>IF(B120=0,"-", IFERROR(INDEX(Database!$D$4:$D$200,MATCH($B120,Database!$B$4:$B$200,0),MATCH(F$6,Database!$D$3:$D$3,0)),0))</f>
        <v>-</v>
      </c>
      <c r="G120" s="83" t="str">
        <f>IF(B120=0,"-", IFERROR(INDEX(Database!$E$4:$E$200,MATCH($B120,Database!$B$4:$B$200,0),MATCH(G$6,Database!$E$3:$E$3,0)),"No data"))</f>
        <v>-</v>
      </c>
      <c r="H120" s="86" t="str">
        <f t="shared" si="1"/>
        <v>-</v>
      </c>
      <c r="I120" s="98"/>
    </row>
    <row r="121" spans="2:9" x14ac:dyDescent="0.3">
      <c r="B121" s="76"/>
      <c r="C121" s="79" t="str">
        <f>IF(B121=0,"-", IFERROR(INDEX(Database!$C$4:$C$200,MATCH($B121,Database!$B$4:$B$200,0),MATCH(C$6,Database!$C$3:$C$3,0)),"No data in the database"))</f>
        <v>-</v>
      </c>
      <c r="D121" s="95"/>
      <c r="E121" s="95"/>
      <c r="F121" s="79" t="str">
        <f>IF(B121=0,"-", IFERROR(INDEX(Database!$D$4:$D$200,MATCH($B121,Database!$B$4:$B$200,0),MATCH(F$6,Database!$D$3:$D$3,0)),0))</f>
        <v>-</v>
      </c>
      <c r="G121" s="83" t="str">
        <f>IF(B121=0,"-", IFERROR(INDEX(Database!$E$4:$E$200,MATCH($B121,Database!$B$4:$B$200,0),MATCH(G$6,Database!$E$3:$E$3,0)),"No data"))</f>
        <v>-</v>
      </c>
      <c r="H121" s="86" t="str">
        <f t="shared" si="1"/>
        <v>-</v>
      </c>
      <c r="I121" s="98"/>
    </row>
    <row r="122" spans="2:9" x14ac:dyDescent="0.3">
      <c r="B122" s="76"/>
      <c r="C122" s="79" t="str">
        <f>IF(B122=0,"-", IFERROR(INDEX(Database!$C$4:$C$200,MATCH($B122,Database!$B$4:$B$200,0),MATCH(C$6,Database!$C$3:$C$3,0)),"No data in the database"))</f>
        <v>-</v>
      </c>
      <c r="D122" s="95"/>
      <c r="E122" s="95"/>
      <c r="F122" s="79" t="str">
        <f>IF(B122=0,"-", IFERROR(INDEX(Database!$D$4:$D$200,MATCH($B122,Database!$B$4:$B$200,0),MATCH(F$6,Database!$D$3:$D$3,0)),0))</f>
        <v>-</v>
      </c>
      <c r="G122" s="83" t="str">
        <f>IF(B122=0,"-", IFERROR(INDEX(Database!$E$4:$E$200,MATCH($B122,Database!$B$4:$B$200,0),MATCH(G$6,Database!$E$3:$E$3,0)),"No data"))</f>
        <v>-</v>
      </c>
      <c r="H122" s="86" t="str">
        <f t="shared" si="1"/>
        <v>-</v>
      </c>
      <c r="I122" s="98"/>
    </row>
    <row r="123" spans="2:9" x14ac:dyDescent="0.3">
      <c r="B123" s="76"/>
      <c r="C123" s="79" t="str">
        <f>IF(B123=0,"-", IFERROR(INDEX(Database!$C$4:$C$200,MATCH($B123,Database!$B$4:$B$200,0),MATCH(C$6,Database!$C$3:$C$3,0)),"No data in the database"))</f>
        <v>-</v>
      </c>
      <c r="D123" s="95"/>
      <c r="E123" s="95"/>
      <c r="F123" s="79" t="str">
        <f>IF(B123=0,"-", IFERROR(INDEX(Database!$D$4:$D$200,MATCH($B123,Database!$B$4:$B$200,0),MATCH(F$6,Database!$D$3:$D$3,0)),0))</f>
        <v>-</v>
      </c>
      <c r="G123" s="83" t="str">
        <f>IF(B123=0,"-", IFERROR(INDEX(Database!$E$4:$E$200,MATCH($B123,Database!$B$4:$B$200,0),MATCH(G$6,Database!$E$3:$E$3,0)),"No data"))</f>
        <v>-</v>
      </c>
      <c r="H123" s="86" t="str">
        <f t="shared" si="1"/>
        <v>-</v>
      </c>
      <c r="I123" s="98"/>
    </row>
    <row r="124" spans="2:9" x14ac:dyDescent="0.3">
      <c r="B124" s="76"/>
      <c r="C124" s="79" t="str">
        <f>IF(B124=0,"-", IFERROR(INDEX(Database!$C$4:$C$200,MATCH($B124,Database!$B$4:$B$200,0),MATCH(C$6,Database!$C$3:$C$3,0)),"No data in the database"))</f>
        <v>-</v>
      </c>
      <c r="D124" s="95"/>
      <c r="E124" s="95"/>
      <c r="F124" s="79" t="str">
        <f>IF(B124=0,"-", IFERROR(INDEX(Database!$D$4:$D$200,MATCH($B124,Database!$B$4:$B$200,0),MATCH(F$6,Database!$D$3:$D$3,0)),0))</f>
        <v>-</v>
      </c>
      <c r="G124" s="83" t="str">
        <f>IF(B124=0,"-", IFERROR(INDEX(Database!$E$4:$E$200,MATCH($B124,Database!$B$4:$B$200,0),MATCH(G$6,Database!$E$3:$E$3,0)),"No data"))</f>
        <v>-</v>
      </c>
      <c r="H124" s="86" t="str">
        <f t="shared" si="1"/>
        <v>-</v>
      </c>
      <c r="I124" s="98"/>
    </row>
    <row r="125" spans="2:9" x14ac:dyDescent="0.3">
      <c r="B125" s="76"/>
      <c r="C125" s="79" t="str">
        <f>IF(B125=0,"-", IFERROR(INDEX(Database!$C$4:$C$200,MATCH($B125,Database!$B$4:$B$200,0),MATCH(C$6,Database!$C$3:$C$3,0)),"No data in the database"))</f>
        <v>-</v>
      </c>
      <c r="D125" s="95"/>
      <c r="E125" s="95"/>
      <c r="F125" s="79" t="str">
        <f>IF(B125=0,"-", IFERROR(INDEX(Database!$D$4:$D$200,MATCH($B125,Database!$B$4:$B$200,0),MATCH(F$6,Database!$D$3:$D$3,0)),0))</f>
        <v>-</v>
      </c>
      <c r="G125" s="83" t="str">
        <f>IF(B125=0,"-", IFERROR(INDEX(Database!$E$4:$E$200,MATCH($B125,Database!$B$4:$B$200,0),MATCH(G$6,Database!$E$3:$E$3,0)),"No data"))</f>
        <v>-</v>
      </c>
      <c r="H125" s="86" t="str">
        <f t="shared" si="1"/>
        <v>-</v>
      </c>
      <c r="I125" s="98"/>
    </row>
    <row r="126" spans="2:9" x14ac:dyDescent="0.3">
      <c r="B126" s="76"/>
      <c r="C126" s="79" t="str">
        <f>IF(B126=0,"-", IFERROR(INDEX(Database!$C$4:$C$200,MATCH($B126,Database!$B$4:$B$200,0),MATCH(C$6,Database!$C$3:$C$3,0)),"No data in the database"))</f>
        <v>-</v>
      </c>
      <c r="D126" s="95"/>
      <c r="E126" s="95"/>
      <c r="F126" s="79" t="str">
        <f>IF(B126=0,"-", IFERROR(INDEX(Database!$D$4:$D$200,MATCH($B126,Database!$B$4:$B$200,0),MATCH(F$6,Database!$D$3:$D$3,0)),0))</f>
        <v>-</v>
      </c>
      <c r="G126" s="83" t="str">
        <f>IF(B126=0,"-", IFERROR(INDEX(Database!$E$4:$E$200,MATCH($B126,Database!$B$4:$B$200,0),MATCH(G$6,Database!$E$3:$E$3,0)),"No data"))</f>
        <v>-</v>
      </c>
      <c r="H126" s="86" t="str">
        <f t="shared" si="1"/>
        <v>-</v>
      </c>
      <c r="I126" s="98"/>
    </row>
    <row r="127" spans="2:9" x14ac:dyDescent="0.3">
      <c r="B127" s="76"/>
      <c r="C127" s="79" t="str">
        <f>IF(B127=0,"-", IFERROR(INDEX(Database!$C$4:$C$200,MATCH($B127,Database!$B$4:$B$200,0),MATCH(C$6,Database!$C$3:$C$3,0)),"No data in the database"))</f>
        <v>-</v>
      </c>
      <c r="D127" s="95"/>
      <c r="E127" s="95"/>
      <c r="F127" s="79" t="str">
        <f>IF(B127=0,"-", IFERROR(INDEX(Database!$D$4:$D$200,MATCH($B127,Database!$B$4:$B$200,0),MATCH(F$6,Database!$D$3:$D$3,0)),0))</f>
        <v>-</v>
      </c>
      <c r="G127" s="83" t="str">
        <f>IF(B127=0,"-", IFERROR(INDEX(Database!$E$4:$E$200,MATCH($B127,Database!$B$4:$B$200,0),MATCH(G$6,Database!$E$3:$E$3,0)),"No data"))</f>
        <v>-</v>
      </c>
      <c r="H127" s="86" t="str">
        <f t="shared" si="1"/>
        <v>-</v>
      </c>
      <c r="I127" s="98"/>
    </row>
    <row r="128" spans="2:9" x14ac:dyDescent="0.3">
      <c r="B128" s="76"/>
      <c r="C128" s="79" t="str">
        <f>IF(B128=0,"-", IFERROR(INDEX(Database!$C$4:$C$200,MATCH($B128,Database!$B$4:$B$200,0),MATCH(C$6,Database!$C$3:$C$3,0)),"No data in the database"))</f>
        <v>-</v>
      </c>
      <c r="D128" s="95"/>
      <c r="E128" s="95"/>
      <c r="F128" s="79" t="str">
        <f>IF(B128=0,"-", IFERROR(INDEX(Database!$D$4:$D$200,MATCH($B128,Database!$B$4:$B$200,0),MATCH(F$6,Database!$D$3:$D$3,0)),0))</f>
        <v>-</v>
      </c>
      <c r="G128" s="83" t="str">
        <f>IF(B128=0,"-", IFERROR(INDEX(Database!$E$4:$E$200,MATCH($B128,Database!$B$4:$B$200,0),MATCH(G$6,Database!$E$3:$E$3,0)),"No data"))</f>
        <v>-</v>
      </c>
      <c r="H128" s="86" t="str">
        <f t="shared" si="1"/>
        <v>-</v>
      </c>
      <c r="I128" s="98"/>
    </row>
    <row r="129" spans="2:9" x14ac:dyDescent="0.3">
      <c r="B129" s="76"/>
      <c r="C129" s="79" t="str">
        <f>IF(B129=0,"-", IFERROR(INDEX(Database!$C$4:$C$200,MATCH($B129,Database!$B$4:$B$200,0),MATCH(C$6,Database!$C$3:$C$3,0)),"No data in the database"))</f>
        <v>-</v>
      </c>
      <c r="D129" s="95"/>
      <c r="E129" s="95"/>
      <c r="F129" s="79" t="str">
        <f>IF(B129=0,"-", IFERROR(INDEX(Database!$D$4:$D$200,MATCH($B129,Database!$B$4:$B$200,0),MATCH(F$6,Database!$D$3:$D$3,0)),0))</f>
        <v>-</v>
      </c>
      <c r="G129" s="83" t="str">
        <f>IF(B129=0,"-", IFERROR(INDEX(Database!$E$4:$E$200,MATCH($B129,Database!$B$4:$B$200,0),MATCH(G$6,Database!$E$3:$E$3,0)),"No data"))</f>
        <v>-</v>
      </c>
      <c r="H129" s="86" t="str">
        <f t="shared" si="1"/>
        <v>-</v>
      </c>
      <c r="I129" s="98"/>
    </row>
    <row r="130" spans="2:9" x14ac:dyDescent="0.3">
      <c r="B130" s="76"/>
      <c r="C130" s="79" t="str">
        <f>IF(B130=0,"-", IFERROR(INDEX(Database!$C$4:$C$200,MATCH($B130,Database!$B$4:$B$200,0),MATCH(C$6,Database!$C$3:$C$3,0)),"No data in the database"))</f>
        <v>-</v>
      </c>
      <c r="D130" s="95"/>
      <c r="E130" s="95"/>
      <c r="F130" s="79" t="str">
        <f>IF(B130=0,"-", IFERROR(INDEX(Database!$D$4:$D$200,MATCH($B130,Database!$B$4:$B$200,0),MATCH(F$6,Database!$D$3:$D$3,0)),0))</f>
        <v>-</v>
      </c>
      <c r="G130" s="83" t="str">
        <f>IF(B130=0,"-", IFERROR(INDEX(Database!$E$4:$E$200,MATCH($B130,Database!$B$4:$B$200,0),MATCH(G$6,Database!$E$3:$E$3,0)),"No data"))</f>
        <v>-</v>
      </c>
      <c r="H130" s="86" t="str">
        <f t="shared" si="1"/>
        <v>-</v>
      </c>
      <c r="I130" s="98"/>
    </row>
    <row r="131" spans="2:9" x14ac:dyDescent="0.3">
      <c r="B131" s="76"/>
      <c r="C131" s="79" t="str">
        <f>IF(B131=0,"-", IFERROR(INDEX(Database!$C$4:$C$200,MATCH($B131,Database!$B$4:$B$200,0),MATCH(C$6,Database!$C$3:$C$3,0)),"No data in the database"))</f>
        <v>-</v>
      </c>
      <c r="D131" s="95"/>
      <c r="E131" s="95"/>
      <c r="F131" s="79" t="str">
        <f>IF(B131=0,"-", IFERROR(INDEX(Database!$D$4:$D$200,MATCH($B131,Database!$B$4:$B$200,0),MATCH(F$6,Database!$D$3:$D$3,0)),0))</f>
        <v>-</v>
      </c>
      <c r="G131" s="83" t="str">
        <f>IF(B131=0,"-", IFERROR(INDEX(Database!$E$4:$E$200,MATCH($B131,Database!$B$4:$B$200,0),MATCH(G$6,Database!$E$3:$E$3,0)),"No data"))</f>
        <v>-</v>
      </c>
      <c r="H131" s="86" t="str">
        <f t="shared" si="1"/>
        <v>-</v>
      </c>
      <c r="I131" s="98"/>
    </row>
    <row r="132" spans="2:9" x14ac:dyDescent="0.3">
      <c r="B132" s="76"/>
      <c r="C132" s="79" t="str">
        <f>IF(B132=0,"-", IFERROR(INDEX(Database!$C$4:$C$200,MATCH($B132,Database!$B$4:$B$200,0),MATCH(C$6,Database!$C$3:$C$3,0)),"No data in the database"))</f>
        <v>-</v>
      </c>
      <c r="D132" s="95"/>
      <c r="E132" s="95"/>
      <c r="F132" s="79" t="str">
        <f>IF(B132=0,"-", IFERROR(INDEX(Database!$D$4:$D$200,MATCH($B132,Database!$B$4:$B$200,0),MATCH(F$6,Database!$D$3:$D$3,0)),0))</f>
        <v>-</v>
      </c>
      <c r="G132" s="83" t="str">
        <f>IF(B132=0,"-", IFERROR(INDEX(Database!$E$4:$E$200,MATCH($B132,Database!$B$4:$B$200,0),MATCH(G$6,Database!$E$3:$E$3,0)),"No data"))</f>
        <v>-</v>
      </c>
      <c r="H132" s="86" t="str">
        <f t="shared" si="1"/>
        <v>-</v>
      </c>
      <c r="I132" s="98"/>
    </row>
    <row r="133" spans="2:9" x14ac:dyDescent="0.3">
      <c r="B133" s="76"/>
      <c r="C133" s="79" t="str">
        <f>IF(B133=0,"-", IFERROR(INDEX(Database!$C$4:$C$200,MATCH($B133,Database!$B$4:$B$200,0),MATCH(C$6,Database!$C$3:$C$3,0)),"No data in the database"))</f>
        <v>-</v>
      </c>
      <c r="D133" s="95"/>
      <c r="E133" s="95"/>
      <c r="F133" s="79" t="str">
        <f>IF(B133=0,"-", IFERROR(INDEX(Database!$D$4:$D$200,MATCH($B133,Database!$B$4:$B$200,0),MATCH(F$6,Database!$D$3:$D$3,0)),0))</f>
        <v>-</v>
      </c>
      <c r="G133" s="83" t="str">
        <f>IF(B133=0,"-", IFERROR(INDEX(Database!$E$4:$E$200,MATCH($B133,Database!$B$4:$B$200,0),MATCH(G$6,Database!$E$3:$E$3,0)),"No data"))</f>
        <v>-</v>
      </c>
      <c r="H133" s="86" t="str">
        <f t="shared" si="1"/>
        <v>-</v>
      </c>
      <c r="I133" s="98"/>
    </row>
    <row r="134" spans="2:9" x14ac:dyDescent="0.3">
      <c r="B134" s="76"/>
      <c r="C134" s="79" t="str">
        <f>IF(B134=0,"-", IFERROR(INDEX(Database!$C$4:$C$200,MATCH($B134,Database!$B$4:$B$200,0),MATCH(C$6,Database!$C$3:$C$3,0)),"No data in the database"))</f>
        <v>-</v>
      </c>
      <c r="D134" s="95"/>
      <c r="E134" s="95"/>
      <c r="F134" s="79" t="str">
        <f>IF(B134=0,"-", IFERROR(INDEX(Database!$D$4:$D$200,MATCH($B134,Database!$B$4:$B$200,0),MATCH(F$6,Database!$D$3:$D$3,0)),0))</f>
        <v>-</v>
      </c>
      <c r="G134" s="83" t="str">
        <f>IF(B134=0,"-", IFERROR(INDEX(Database!$E$4:$E$200,MATCH($B134,Database!$B$4:$B$200,0),MATCH(G$6,Database!$E$3:$E$3,0)),"No data"))</f>
        <v>-</v>
      </c>
      <c r="H134" s="86" t="str">
        <f t="shared" si="1"/>
        <v>-</v>
      </c>
      <c r="I134" s="98"/>
    </row>
    <row r="135" spans="2:9" x14ac:dyDescent="0.3">
      <c r="B135" s="76"/>
      <c r="C135" s="79" t="str">
        <f>IF(B135=0,"-", IFERROR(INDEX(Database!$C$4:$C$200,MATCH($B135,Database!$B$4:$B$200,0),MATCH(C$6,Database!$C$3:$C$3,0)),"No data in the database"))</f>
        <v>-</v>
      </c>
      <c r="D135" s="95"/>
      <c r="E135" s="95"/>
      <c r="F135" s="79" t="str">
        <f>IF(B135=0,"-", IFERROR(INDEX(Database!$D$4:$D$200,MATCH($B135,Database!$B$4:$B$200,0),MATCH(F$6,Database!$D$3:$D$3,0)),0))</f>
        <v>-</v>
      </c>
      <c r="G135" s="83" t="str">
        <f>IF(B135=0,"-", IFERROR(INDEX(Database!$E$4:$E$200,MATCH($B135,Database!$B$4:$B$200,0),MATCH(G$6,Database!$E$3:$E$3,0)),"No data"))</f>
        <v>-</v>
      </c>
      <c r="H135" s="86" t="str">
        <f t="shared" si="1"/>
        <v>-</v>
      </c>
      <c r="I135" s="98"/>
    </row>
    <row r="136" spans="2:9" x14ac:dyDescent="0.3">
      <c r="B136" s="76"/>
      <c r="C136" s="79" t="str">
        <f>IF(B136=0,"-", IFERROR(INDEX(Database!$C$4:$C$200,MATCH($B136,Database!$B$4:$B$200,0),MATCH(C$6,Database!$C$3:$C$3,0)),"No data in the database"))</f>
        <v>-</v>
      </c>
      <c r="D136" s="95"/>
      <c r="E136" s="95"/>
      <c r="F136" s="79" t="str">
        <f>IF(B136=0,"-", IFERROR(INDEX(Database!$D$4:$D$200,MATCH($B136,Database!$B$4:$B$200,0),MATCH(F$6,Database!$D$3:$D$3,0)),0))</f>
        <v>-</v>
      </c>
      <c r="G136" s="83" t="str">
        <f>IF(B136=0,"-", IFERROR(INDEX(Database!$E$4:$E$200,MATCH($B136,Database!$B$4:$B$200,0),MATCH(G$6,Database!$E$3:$E$3,0)),"No data"))</f>
        <v>-</v>
      </c>
      <c r="H136" s="86" t="str">
        <f t="shared" ref="H136:H199" si="2">IFERROR(E136*G136, "-")</f>
        <v>-</v>
      </c>
      <c r="I136" s="98"/>
    </row>
    <row r="137" spans="2:9" x14ac:dyDescent="0.3">
      <c r="B137" s="76"/>
      <c r="C137" s="79" t="str">
        <f>IF(B137=0,"-", IFERROR(INDEX(Database!$C$4:$C$200,MATCH($B137,Database!$B$4:$B$200,0),MATCH(C$6,Database!$C$3:$C$3,0)),"No data in the database"))</f>
        <v>-</v>
      </c>
      <c r="D137" s="95"/>
      <c r="E137" s="95"/>
      <c r="F137" s="79" t="str">
        <f>IF(B137=0,"-", IFERROR(INDEX(Database!$D$4:$D$200,MATCH($B137,Database!$B$4:$B$200,0),MATCH(F$6,Database!$D$3:$D$3,0)),0))</f>
        <v>-</v>
      </c>
      <c r="G137" s="83" t="str">
        <f>IF(B137=0,"-", IFERROR(INDEX(Database!$E$4:$E$200,MATCH($B137,Database!$B$4:$B$200,0),MATCH(G$6,Database!$E$3:$E$3,0)),"No data"))</f>
        <v>-</v>
      </c>
      <c r="H137" s="86" t="str">
        <f t="shared" si="2"/>
        <v>-</v>
      </c>
      <c r="I137" s="98"/>
    </row>
    <row r="138" spans="2:9" x14ac:dyDescent="0.3">
      <c r="B138" s="76"/>
      <c r="C138" s="79" t="str">
        <f>IF(B138=0,"-", IFERROR(INDEX(Database!$C$4:$C$200,MATCH($B138,Database!$B$4:$B$200,0),MATCH(C$6,Database!$C$3:$C$3,0)),"No data in the database"))</f>
        <v>-</v>
      </c>
      <c r="D138" s="95"/>
      <c r="E138" s="95"/>
      <c r="F138" s="79" t="str">
        <f>IF(B138=0,"-", IFERROR(INDEX(Database!$D$4:$D$200,MATCH($B138,Database!$B$4:$B$200,0),MATCH(F$6,Database!$D$3:$D$3,0)),0))</f>
        <v>-</v>
      </c>
      <c r="G138" s="83" t="str">
        <f>IF(B138=0,"-", IFERROR(INDEX(Database!$E$4:$E$200,MATCH($B138,Database!$B$4:$B$200,0),MATCH(G$6,Database!$E$3:$E$3,0)),"No data"))</f>
        <v>-</v>
      </c>
      <c r="H138" s="86" t="str">
        <f t="shared" si="2"/>
        <v>-</v>
      </c>
      <c r="I138" s="98"/>
    </row>
    <row r="139" spans="2:9" x14ac:dyDescent="0.3">
      <c r="B139" s="76"/>
      <c r="C139" s="79" t="str">
        <f>IF(B139=0,"-", IFERROR(INDEX(Database!$C$4:$C$200,MATCH($B139,Database!$B$4:$B$200,0),MATCH(C$6,Database!$C$3:$C$3,0)),"No data in the database"))</f>
        <v>-</v>
      </c>
      <c r="D139" s="95"/>
      <c r="E139" s="95"/>
      <c r="F139" s="79" t="str">
        <f>IF(B139=0,"-", IFERROR(INDEX(Database!$D$4:$D$200,MATCH($B139,Database!$B$4:$B$200,0),MATCH(F$6,Database!$D$3:$D$3,0)),0))</f>
        <v>-</v>
      </c>
      <c r="G139" s="83" t="str">
        <f>IF(B139=0,"-", IFERROR(INDEX(Database!$E$4:$E$200,MATCH($B139,Database!$B$4:$B$200,0),MATCH(G$6,Database!$E$3:$E$3,0)),"No data"))</f>
        <v>-</v>
      </c>
      <c r="H139" s="86" t="str">
        <f t="shared" si="2"/>
        <v>-</v>
      </c>
      <c r="I139" s="98"/>
    </row>
    <row r="140" spans="2:9" x14ac:dyDescent="0.3">
      <c r="B140" s="76"/>
      <c r="C140" s="79" t="str">
        <f>IF(B140=0,"-", IFERROR(INDEX(Database!$C$4:$C$200,MATCH($B140,Database!$B$4:$B$200,0),MATCH(C$6,Database!$C$3:$C$3,0)),"No data in the database"))</f>
        <v>-</v>
      </c>
      <c r="D140" s="95"/>
      <c r="E140" s="95"/>
      <c r="F140" s="79" t="str">
        <f>IF(B140=0,"-", IFERROR(INDEX(Database!$D$4:$D$200,MATCH($B140,Database!$B$4:$B$200,0),MATCH(F$6,Database!$D$3:$D$3,0)),0))</f>
        <v>-</v>
      </c>
      <c r="G140" s="83" t="str">
        <f>IF(B140=0,"-", IFERROR(INDEX(Database!$E$4:$E$200,MATCH($B140,Database!$B$4:$B$200,0),MATCH(G$6,Database!$E$3:$E$3,0)),"No data"))</f>
        <v>-</v>
      </c>
      <c r="H140" s="86" t="str">
        <f t="shared" si="2"/>
        <v>-</v>
      </c>
      <c r="I140" s="98"/>
    </row>
    <row r="141" spans="2:9" x14ac:dyDescent="0.3">
      <c r="B141" s="76"/>
      <c r="C141" s="79" t="str">
        <f>IF(B141=0,"-", IFERROR(INDEX(Database!$C$4:$C$200,MATCH($B141,Database!$B$4:$B$200,0),MATCH(C$6,Database!$C$3:$C$3,0)),"No data in the database"))</f>
        <v>-</v>
      </c>
      <c r="D141" s="95"/>
      <c r="E141" s="95"/>
      <c r="F141" s="79" t="str">
        <f>IF(B141=0,"-", IFERROR(INDEX(Database!$D$4:$D$200,MATCH($B141,Database!$B$4:$B$200,0),MATCH(F$6,Database!$D$3:$D$3,0)),0))</f>
        <v>-</v>
      </c>
      <c r="G141" s="83" t="str">
        <f>IF(B141=0,"-", IFERROR(INDEX(Database!$E$4:$E$200,MATCH($B141,Database!$B$4:$B$200,0),MATCH(G$6,Database!$E$3:$E$3,0)),"No data"))</f>
        <v>-</v>
      </c>
      <c r="H141" s="86" t="str">
        <f t="shared" si="2"/>
        <v>-</v>
      </c>
      <c r="I141" s="98"/>
    </row>
    <row r="142" spans="2:9" x14ac:dyDescent="0.3">
      <c r="B142" s="76"/>
      <c r="C142" s="79" t="str">
        <f>IF(B142=0,"-", IFERROR(INDEX(Database!$C$4:$C$200,MATCH($B142,Database!$B$4:$B$200,0),MATCH(C$6,Database!$C$3:$C$3,0)),"No data in the database"))</f>
        <v>-</v>
      </c>
      <c r="D142" s="95"/>
      <c r="E142" s="95"/>
      <c r="F142" s="79" t="str">
        <f>IF(B142=0,"-", IFERROR(INDEX(Database!$D$4:$D$200,MATCH($B142,Database!$B$4:$B$200,0),MATCH(F$6,Database!$D$3:$D$3,0)),0))</f>
        <v>-</v>
      </c>
      <c r="G142" s="83" t="str">
        <f>IF(B142=0,"-", IFERROR(INDEX(Database!$E$4:$E$200,MATCH($B142,Database!$B$4:$B$200,0),MATCH(G$6,Database!$E$3:$E$3,0)),"No data"))</f>
        <v>-</v>
      </c>
      <c r="H142" s="86" t="str">
        <f t="shared" si="2"/>
        <v>-</v>
      </c>
      <c r="I142" s="98"/>
    </row>
    <row r="143" spans="2:9" x14ac:dyDescent="0.3">
      <c r="B143" s="76"/>
      <c r="C143" s="79" t="str">
        <f>IF(B143=0,"-", IFERROR(INDEX(Database!$C$4:$C$200,MATCH($B143,Database!$B$4:$B$200,0),MATCH(C$6,Database!$C$3:$C$3,0)),"No data in the database"))</f>
        <v>-</v>
      </c>
      <c r="D143" s="95"/>
      <c r="E143" s="95"/>
      <c r="F143" s="79" t="str">
        <f>IF(B143=0,"-", IFERROR(INDEX(Database!$D$4:$D$200,MATCH($B143,Database!$B$4:$B$200,0),MATCH(F$6,Database!$D$3:$D$3,0)),0))</f>
        <v>-</v>
      </c>
      <c r="G143" s="83" t="str">
        <f>IF(B143=0,"-", IFERROR(INDEX(Database!$E$4:$E$200,MATCH($B143,Database!$B$4:$B$200,0),MATCH(G$6,Database!$E$3:$E$3,0)),"No data"))</f>
        <v>-</v>
      </c>
      <c r="H143" s="86" t="str">
        <f t="shared" si="2"/>
        <v>-</v>
      </c>
      <c r="I143" s="98"/>
    </row>
    <row r="144" spans="2:9" x14ac:dyDescent="0.3">
      <c r="B144" s="76"/>
      <c r="C144" s="79" t="str">
        <f>IF(B144=0,"-", IFERROR(INDEX(Database!$C$4:$C$200,MATCH($B144,Database!$B$4:$B$200,0),MATCH(C$6,Database!$C$3:$C$3,0)),"No data in the database"))</f>
        <v>-</v>
      </c>
      <c r="D144" s="95"/>
      <c r="E144" s="95"/>
      <c r="F144" s="79" t="str">
        <f>IF(B144=0,"-", IFERROR(INDEX(Database!$D$4:$D$200,MATCH($B144,Database!$B$4:$B$200,0),MATCH(F$6,Database!$D$3:$D$3,0)),0))</f>
        <v>-</v>
      </c>
      <c r="G144" s="83" t="str">
        <f>IF(B144=0,"-", IFERROR(INDEX(Database!$E$4:$E$200,MATCH($B144,Database!$B$4:$B$200,0),MATCH(G$6,Database!$E$3:$E$3,0)),"No data"))</f>
        <v>-</v>
      </c>
      <c r="H144" s="86" t="str">
        <f t="shared" si="2"/>
        <v>-</v>
      </c>
      <c r="I144" s="98"/>
    </row>
    <row r="145" spans="2:9" x14ac:dyDescent="0.3">
      <c r="B145" s="76"/>
      <c r="C145" s="79" t="str">
        <f>IF(B145=0,"-", IFERROR(INDEX(Database!$C$4:$C$200,MATCH($B145,Database!$B$4:$B$200,0),MATCH(C$6,Database!$C$3:$C$3,0)),"No data in the database"))</f>
        <v>-</v>
      </c>
      <c r="D145" s="95"/>
      <c r="E145" s="95"/>
      <c r="F145" s="79" t="str">
        <f>IF(B145=0,"-", IFERROR(INDEX(Database!$D$4:$D$200,MATCH($B145,Database!$B$4:$B$200,0),MATCH(F$6,Database!$D$3:$D$3,0)),0))</f>
        <v>-</v>
      </c>
      <c r="G145" s="83" t="str">
        <f>IF(B145=0,"-", IFERROR(INDEX(Database!$E$4:$E$200,MATCH($B145,Database!$B$4:$B$200,0),MATCH(G$6,Database!$E$3:$E$3,0)),"No data"))</f>
        <v>-</v>
      </c>
      <c r="H145" s="86" t="str">
        <f t="shared" si="2"/>
        <v>-</v>
      </c>
      <c r="I145" s="98"/>
    </row>
    <row r="146" spans="2:9" x14ac:dyDescent="0.3">
      <c r="B146" s="76"/>
      <c r="C146" s="79" t="str">
        <f>IF(B146=0,"-", IFERROR(INDEX(Database!$C$4:$C$200,MATCH($B146,Database!$B$4:$B$200,0),MATCH(C$6,Database!$C$3:$C$3,0)),"No data in the database"))</f>
        <v>-</v>
      </c>
      <c r="D146" s="95"/>
      <c r="E146" s="95"/>
      <c r="F146" s="79" t="str">
        <f>IF(B146=0,"-", IFERROR(INDEX(Database!$D$4:$D$200,MATCH($B146,Database!$B$4:$B$200,0),MATCH(F$6,Database!$D$3:$D$3,0)),0))</f>
        <v>-</v>
      </c>
      <c r="G146" s="83" t="str">
        <f>IF(B146=0,"-", IFERROR(INDEX(Database!$E$4:$E$200,MATCH($B146,Database!$B$4:$B$200,0),MATCH(G$6,Database!$E$3:$E$3,0)),"No data"))</f>
        <v>-</v>
      </c>
      <c r="H146" s="86" t="str">
        <f t="shared" si="2"/>
        <v>-</v>
      </c>
      <c r="I146" s="98"/>
    </row>
    <row r="147" spans="2:9" x14ac:dyDescent="0.3">
      <c r="B147" s="76"/>
      <c r="C147" s="79" t="str">
        <f>IF(B147=0,"-", IFERROR(INDEX(Database!$C$4:$C$200,MATCH($B147,Database!$B$4:$B$200,0),MATCH(C$6,Database!$C$3:$C$3,0)),"No data in the database"))</f>
        <v>-</v>
      </c>
      <c r="D147" s="95"/>
      <c r="E147" s="95"/>
      <c r="F147" s="79" t="str">
        <f>IF(B147=0,"-", IFERROR(INDEX(Database!$D$4:$D$200,MATCH($B147,Database!$B$4:$B$200,0),MATCH(F$6,Database!$D$3:$D$3,0)),0))</f>
        <v>-</v>
      </c>
      <c r="G147" s="83" t="str">
        <f>IF(B147=0,"-", IFERROR(INDEX(Database!$E$4:$E$200,MATCH($B147,Database!$B$4:$B$200,0),MATCH(G$6,Database!$E$3:$E$3,0)),"No data"))</f>
        <v>-</v>
      </c>
      <c r="H147" s="86" t="str">
        <f t="shared" si="2"/>
        <v>-</v>
      </c>
      <c r="I147" s="98"/>
    </row>
    <row r="148" spans="2:9" x14ac:dyDescent="0.3">
      <c r="B148" s="76"/>
      <c r="C148" s="79" t="str">
        <f>IF(B148=0,"-", IFERROR(INDEX(Database!$C$4:$C$200,MATCH($B148,Database!$B$4:$B$200,0),MATCH(C$6,Database!$C$3:$C$3,0)),"No data in the database"))</f>
        <v>-</v>
      </c>
      <c r="D148" s="95"/>
      <c r="E148" s="95"/>
      <c r="F148" s="79" t="str">
        <f>IF(B148=0,"-", IFERROR(INDEX(Database!$D$4:$D$200,MATCH($B148,Database!$B$4:$B$200,0),MATCH(F$6,Database!$D$3:$D$3,0)),0))</f>
        <v>-</v>
      </c>
      <c r="G148" s="83" t="str">
        <f>IF(B148=0,"-", IFERROR(INDEX(Database!$E$4:$E$200,MATCH($B148,Database!$B$4:$B$200,0),MATCH(G$6,Database!$E$3:$E$3,0)),"No data"))</f>
        <v>-</v>
      </c>
      <c r="H148" s="86" t="str">
        <f t="shared" si="2"/>
        <v>-</v>
      </c>
      <c r="I148" s="98"/>
    </row>
    <row r="149" spans="2:9" x14ac:dyDescent="0.3">
      <c r="B149" s="76"/>
      <c r="C149" s="79" t="str">
        <f>IF(B149=0,"-", IFERROR(INDEX(Database!$C$4:$C$200,MATCH($B149,Database!$B$4:$B$200,0),MATCH(C$6,Database!$C$3:$C$3,0)),"No data in the database"))</f>
        <v>-</v>
      </c>
      <c r="D149" s="95"/>
      <c r="E149" s="95"/>
      <c r="F149" s="79" t="str">
        <f>IF(B149=0,"-", IFERROR(INDEX(Database!$D$4:$D$200,MATCH($B149,Database!$B$4:$B$200,0),MATCH(F$6,Database!$D$3:$D$3,0)),0))</f>
        <v>-</v>
      </c>
      <c r="G149" s="83" t="str">
        <f>IF(B149=0,"-", IFERROR(INDEX(Database!$E$4:$E$200,MATCH($B149,Database!$B$4:$B$200,0),MATCH(G$6,Database!$E$3:$E$3,0)),"No data"))</f>
        <v>-</v>
      </c>
      <c r="H149" s="86" t="str">
        <f t="shared" si="2"/>
        <v>-</v>
      </c>
      <c r="I149" s="98"/>
    </row>
    <row r="150" spans="2:9" x14ac:dyDescent="0.3">
      <c r="B150" s="76"/>
      <c r="C150" s="79" t="str">
        <f>IF(B150=0,"-", IFERROR(INDEX(Database!$C$4:$C$200,MATCH($B150,Database!$B$4:$B$200,0),MATCH(C$6,Database!$C$3:$C$3,0)),"No data in the database"))</f>
        <v>-</v>
      </c>
      <c r="D150" s="95"/>
      <c r="E150" s="95"/>
      <c r="F150" s="79" t="str">
        <f>IF(B150=0,"-", IFERROR(INDEX(Database!$D$4:$D$200,MATCH($B150,Database!$B$4:$B$200,0),MATCH(F$6,Database!$D$3:$D$3,0)),0))</f>
        <v>-</v>
      </c>
      <c r="G150" s="83" t="str">
        <f>IF(B150=0,"-", IFERROR(INDEX(Database!$E$4:$E$200,MATCH($B150,Database!$B$4:$B$200,0),MATCH(G$6,Database!$E$3:$E$3,0)),"No data"))</f>
        <v>-</v>
      </c>
      <c r="H150" s="86" t="str">
        <f t="shared" si="2"/>
        <v>-</v>
      </c>
      <c r="I150" s="98"/>
    </row>
    <row r="151" spans="2:9" x14ac:dyDescent="0.3">
      <c r="B151" s="76"/>
      <c r="C151" s="79" t="str">
        <f>IF(B151=0,"-", IFERROR(INDEX(Database!$C$4:$C$200,MATCH($B151,Database!$B$4:$B$200,0),MATCH(C$6,Database!$C$3:$C$3,0)),"No data in the database"))</f>
        <v>-</v>
      </c>
      <c r="D151" s="95"/>
      <c r="E151" s="95"/>
      <c r="F151" s="79" t="str">
        <f>IF(B151=0,"-", IFERROR(INDEX(Database!$D$4:$D$200,MATCH($B151,Database!$B$4:$B$200,0),MATCH(F$6,Database!$D$3:$D$3,0)),0))</f>
        <v>-</v>
      </c>
      <c r="G151" s="83" t="str">
        <f>IF(B151=0,"-", IFERROR(INDEX(Database!$E$4:$E$200,MATCH($B151,Database!$B$4:$B$200,0),MATCH(G$6,Database!$E$3:$E$3,0)),"No data"))</f>
        <v>-</v>
      </c>
      <c r="H151" s="86" t="str">
        <f t="shared" si="2"/>
        <v>-</v>
      </c>
      <c r="I151" s="98"/>
    </row>
    <row r="152" spans="2:9" x14ac:dyDescent="0.3">
      <c r="B152" s="76"/>
      <c r="C152" s="79" t="str">
        <f>IF(B152=0,"-", IFERROR(INDEX(Database!$C$4:$C$200,MATCH($B152,Database!$B$4:$B$200,0),MATCH(C$6,Database!$C$3:$C$3,0)),"No data in the database"))</f>
        <v>-</v>
      </c>
      <c r="D152" s="95"/>
      <c r="E152" s="95"/>
      <c r="F152" s="79" t="str">
        <f>IF(B152=0,"-", IFERROR(INDEX(Database!$D$4:$D$200,MATCH($B152,Database!$B$4:$B$200,0),MATCH(F$6,Database!$D$3:$D$3,0)),0))</f>
        <v>-</v>
      </c>
      <c r="G152" s="83" t="str">
        <f>IF(B152=0,"-", IFERROR(INDEX(Database!$E$4:$E$200,MATCH($B152,Database!$B$4:$B$200,0),MATCH(G$6,Database!$E$3:$E$3,0)),"No data"))</f>
        <v>-</v>
      </c>
      <c r="H152" s="86" t="str">
        <f t="shared" si="2"/>
        <v>-</v>
      </c>
      <c r="I152" s="98"/>
    </row>
    <row r="153" spans="2:9" x14ac:dyDescent="0.3">
      <c r="B153" s="76"/>
      <c r="C153" s="79" t="str">
        <f>IF(B153=0,"-", IFERROR(INDEX(Database!$C$4:$C$200,MATCH($B153,Database!$B$4:$B$200,0),MATCH(C$6,Database!$C$3:$C$3,0)),"No data in the database"))</f>
        <v>-</v>
      </c>
      <c r="D153" s="95"/>
      <c r="E153" s="95"/>
      <c r="F153" s="79" t="str">
        <f>IF(B153=0,"-", IFERROR(INDEX(Database!$D$4:$D$200,MATCH($B153,Database!$B$4:$B$200,0),MATCH(F$6,Database!$D$3:$D$3,0)),0))</f>
        <v>-</v>
      </c>
      <c r="G153" s="83" t="str">
        <f>IF(B153=0,"-", IFERROR(INDEX(Database!$E$4:$E$200,MATCH($B153,Database!$B$4:$B$200,0),MATCH(G$6,Database!$E$3:$E$3,0)),"No data"))</f>
        <v>-</v>
      </c>
      <c r="H153" s="86" t="str">
        <f t="shared" si="2"/>
        <v>-</v>
      </c>
      <c r="I153" s="98"/>
    </row>
    <row r="154" spans="2:9" x14ac:dyDescent="0.3">
      <c r="B154" s="76"/>
      <c r="C154" s="79" t="str">
        <f>IF(B154=0,"-", IFERROR(INDEX(Database!$C$4:$C$200,MATCH($B154,Database!$B$4:$B$200,0),MATCH(C$6,Database!$C$3:$C$3,0)),"No data in the database"))</f>
        <v>-</v>
      </c>
      <c r="D154" s="95"/>
      <c r="E154" s="95"/>
      <c r="F154" s="79" t="str">
        <f>IF(B154=0,"-", IFERROR(INDEX(Database!$D$4:$D$200,MATCH($B154,Database!$B$4:$B$200,0),MATCH(F$6,Database!$D$3:$D$3,0)),0))</f>
        <v>-</v>
      </c>
      <c r="G154" s="83" t="str">
        <f>IF(B154=0,"-", IFERROR(INDEX(Database!$E$4:$E$200,MATCH($B154,Database!$B$4:$B$200,0),MATCH(G$6,Database!$E$3:$E$3,0)),"No data"))</f>
        <v>-</v>
      </c>
      <c r="H154" s="86" t="str">
        <f t="shared" si="2"/>
        <v>-</v>
      </c>
      <c r="I154" s="98"/>
    </row>
    <row r="155" spans="2:9" x14ac:dyDescent="0.3">
      <c r="B155" s="76"/>
      <c r="C155" s="79" t="str">
        <f>IF(B155=0,"-", IFERROR(INDEX(Database!$C$4:$C$200,MATCH($B155,Database!$B$4:$B$200,0),MATCH(C$6,Database!$C$3:$C$3,0)),"No data in the database"))</f>
        <v>-</v>
      </c>
      <c r="D155" s="95"/>
      <c r="E155" s="95"/>
      <c r="F155" s="79" t="str">
        <f>IF(B155=0,"-", IFERROR(INDEX(Database!$D$4:$D$200,MATCH($B155,Database!$B$4:$B$200,0),MATCH(F$6,Database!$D$3:$D$3,0)),0))</f>
        <v>-</v>
      </c>
      <c r="G155" s="83" t="str">
        <f>IF(B155=0,"-", IFERROR(INDEX(Database!$E$4:$E$200,MATCH($B155,Database!$B$4:$B$200,0),MATCH(G$6,Database!$E$3:$E$3,0)),"No data"))</f>
        <v>-</v>
      </c>
      <c r="H155" s="86" t="str">
        <f t="shared" si="2"/>
        <v>-</v>
      </c>
      <c r="I155" s="98"/>
    </row>
    <row r="156" spans="2:9" x14ac:dyDescent="0.3">
      <c r="B156" s="76"/>
      <c r="C156" s="79">
        <f>IF(B156=0,, IFERROR(INDEX(Database!$C$4:$C$200,MATCH($B156,Database!$B$4:$B$200,0),MATCH(C$6,Database!$C$3:$C$3,0)),0))</f>
        <v>0</v>
      </c>
      <c r="D156" s="95"/>
      <c r="E156" s="95"/>
      <c r="F156" s="79" t="str">
        <f>IF(B156=0,"-", IFERROR(INDEX(Database!$D$4:$D$200,MATCH($B156,Database!$B$4:$B$200,0),MATCH(F$6,Database!$D$3:$D$3,0)),0))</f>
        <v>-</v>
      </c>
      <c r="G156" s="83" t="str">
        <f>IF(B156=0,"-", IFERROR(INDEX(Database!$E$4:$E$200,MATCH($B156,Database!$B$4:$B$200,0),MATCH(G$6,Database!$E$3:$E$3,0)),"No data"))</f>
        <v>-</v>
      </c>
      <c r="H156" s="86" t="str">
        <f t="shared" si="2"/>
        <v>-</v>
      </c>
      <c r="I156" s="98"/>
    </row>
    <row r="157" spans="2:9" x14ac:dyDescent="0.3">
      <c r="B157" s="76"/>
      <c r="C157" s="79">
        <f>IF(B157=0,, IFERROR(INDEX(Database!$C$4:$C$200,MATCH($B157,Database!$B$4:$B$200,0),MATCH(C$6,Database!$C$3:$C$3,0)),0))</f>
        <v>0</v>
      </c>
      <c r="D157" s="95"/>
      <c r="E157" s="95"/>
      <c r="F157" s="79" t="str">
        <f>IF(B157=0,"-", IFERROR(INDEX(Database!$D$4:$D$200,MATCH($B157,Database!$B$4:$B$200,0),MATCH(F$6,Database!$D$3:$D$3,0)),0))</f>
        <v>-</v>
      </c>
      <c r="G157" s="83" t="str">
        <f>IF(B157=0,"-", IFERROR(INDEX(Database!$E$4:$E$200,MATCH($B157,Database!$B$4:$B$200,0),MATCH(G$6,Database!$E$3:$E$3,0)),"No data"))</f>
        <v>-</v>
      </c>
      <c r="H157" s="86" t="str">
        <f t="shared" si="2"/>
        <v>-</v>
      </c>
      <c r="I157" s="98"/>
    </row>
    <row r="158" spans="2:9" x14ac:dyDescent="0.3">
      <c r="B158" s="76"/>
      <c r="C158" s="79">
        <f>IF(B158=0,, IFERROR(INDEX(Database!$C$4:$C$200,MATCH($B158,Database!$B$4:$B$200,0),MATCH(C$6,Database!$C$3:$C$3,0)),0))</f>
        <v>0</v>
      </c>
      <c r="D158" s="95"/>
      <c r="E158" s="95"/>
      <c r="F158" s="79" t="str">
        <f>IF(B158=0,"-", IFERROR(INDEX(Database!$D$4:$D$200,MATCH($B158,Database!$B$4:$B$200,0),MATCH(F$6,Database!$D$3:$D$3,0)),0))</f>
        <v>-</v>
      </c>
      <c r="G158" s="83" t="str">
        <f>IF(B158=0,"-", IFERROR(INDEX(Database!$E$4:$E$200,MATCH($B158,Database!$B$4:$B$200,0),MATCH(G$6,Database!$E$3:$E$3,0)),"No data"))</f>
        <v>-</v>
      </c>
      <c r="H158" s="86" t="str">
        <f t="shared" si="2"/>
        <v>-</v>
      </c>
      <c r="I158" s="98"/>
    </row>
    <row r="159" spans="2:9" x14ac:dyDescent="0.3">
      <c r="B159" s="76"/>
      <c r="C159" s="79">
        <f>IF(B159=0,, IFERROR(INDEX(Database!$C$4:$C$200,MATCH($B159,Database!$B$4:$B$200,0),MATCH(C$6,Database!$C$3:$C$3,0)),0))</f>
        <v>0</v>
      </c>
      <c r="D159" s="95"/>
      <c r="E159" s="95"/>
      <c r="F159" s="79" t="str">
        <f>IF(B159=0,"-", IFERROR(INDEX(Database!$D$4:$D$200,MATCH($B159,Database!$B$4:$B$200,0),MATCH(F$6,Database!$D$3:$D$3,0)),0))</f>
        <v>-</v>
      </c>
      <c r="G159" s="83" t="str">
        <f>IF(B159=0,"-", IFERROR(INDEX(Database!$E$4:$E$200,MATCH($B159,Database!$B$4:$B$200,0),MATCH(G$6,Database!$E$3:$E$3,0)),"No data"))</f>
        <v>-</v>
      </c>
      <c r="H159" s="86" t="str">
        <f t="shared" si="2"/>
        <v>-</v>
      </c>
      <c r="I159" s="98"/>
    </row>
    <row r="160" spans="2:9" x14ac:dyDescent="0.3">
      <c r="B160" s="76"/>
      <c r="C160" s="79">
        <f>IF(B160=0,, IFERROR(INDEX(Database!$C$4:$C$200,MATCH($B160,Database!$B$4:$B$200,0),MATCH(C$6,Database!$C$3:$C$3,0)),0))</f>
        <v>0</v>
      </c>
      <c r="D160" s="95"/>
      <c r="E160" s="95"/>
      <c r="F160" s="79" t="str">
        <f>IF(B160=0,"-", IFERROR(INDEX(Database!$D$4:$D$200,MATCH($B160,Database!$B$4:$B$200,0),MATCH(F$6,Database!$D$3:$D$3,0)),0))</f>
        <v>-</v>
      </c>
      <c r="G160" s="83" t="str">
        <f>IF(B160=0,"-", IFERROR(INDEX(Database!$E$4:$E$200,MATCH($B160,Database!$B$4:$B$200,0),MATCH(G$6,Database!$E$3:$E$3,0)),"No data"))</f>
        <v>-</v>
      </c>
      <c r="H160" s="86" t="str">
        <f t="shared" si="2"/>
        <v>-</v>
      </c>
      <c r="I160" s="98"/>
    </row>
    <row r="161" spans="2:9" x14ac:dyDescent="0.3">
      <c r="B161" s="76"/>
      <c r="C161" s="79">
        <f>IF(B161=0,, IFERROR(INDEX(Database!$C$4:$C$200,MATCH($B161,Database!$B$4:$B$200,0),MATCH(C$6,Database!$C$3:$C$3,0)),0))</f>
        <v>0</v>
      </c>
      <c r="D161" s="95"/>
      <c r="E161" s="95"/>
      <c r="F161" s="79" t="str">
        <f>IF(B161=0,"-", IFERROR(INDEX(Database!$D$4:$D$200,MATCH($B161,Database!$B$4:$B$200,0),MATCH(F$6,Database!$D$3:$D$3,0)),0))</f>
        <v>-</v>
      </c>
      <c r="G161" s="83" t="str">
        <f>IF(B161=0,"-", IFERROR(INDEX(Database!$E$4:$E$200,MATCH($B161,Database!$B$4:$B$200,0),MATCH(G$6,Database!$E$3:$E$3,0)),"No data"))</f>
        <v>-</v>
      </c>
      <c r="H161" s="86" t="str">
        <f t="shared" si="2"/>
        <v>-</v>
      </c>
      <c r="I161" s="98"/>
    </row>
    <row r="162" spans="2:9" x14ac:dyDescent="0.3">
      <c r="B162" s="76"/>
      <c r="C162" s="79">
        <f>IF(B162=0,, IFERROR(INDEX(Database!$C$4:$C$200,MATCH($B162,Database!$B$4:$B$200,0),MATCH(C$6,Database!$C$3:$C$3,0)),0))</f>
        <v>0</v>
      </c>
      <c r="D162" s="95"/>
      <c r="E162" s="95"/>
      <c r="F162" s="79" t="str">
        <f>IF(B162=0,"-", IFERROR(INDEX(Database!$D$4:$D$200,MATCH($B162,Database!$B$4:$B$200,0),MATCH(F$6,Database!$D$3:$D$3,0)),0))</f>
        <v>-</v>
      </c>
      <c r="G162" s="83" t="str">
        <f>IF(B162=0,"-", IFERROR(INDEX(Database!$E$4:$E$200,MATCH($B162,Database!$B$4:$B$200,0),MATCH(G$6,Database!$E$3:$E$3,0)),"No data"))</f>
        <v>-</v>
      </c>
      <c r="H162" s="86" t="str">
        <f t="shared" si="2"/>
        <v>-</v>
      </c>
      <c r="I162" s="98"/>
    </row>
    <row r="163" spans="2:9" x14ac:dyDescent="0.3">
      <c r="B163" s="76"/>
      <c r="C163" s="79">
        <f>IF(B163=0,, IFERROR(INDEX(Database!$C$4:$C$200,MATCH($B163,Database!$B$4:$B$200,0),MATCH(C$6,Database!$C$3:$C$3,0)),0))</f>
        <v>0</v>
      </c>
      <c r="D163" s="95"/>
      <c r="E163" s="95"/>
      <c r="F163" s="79" t="str">
        <f>IF(B163=0,"-", IFERROR(INDEX(Database!$D$4:$D$200,MATCH($B163,Database!$B$4:$B$200,0),MATCH(F$6,Database!$D$3:$D$3,0)),0))</f>
        <v>-</v>
      </c>
      <c r="G163" s="83" t="str">
        <f>IF(B163=0,"-", IFERROR(INDEX(Database!$E$4:$E$200,MATCH($B163,Database!$B$4:$B$200,0),MATCH(G$6,Database!$E$3:$E$3,0)),"No data"))</f>
        <v>-</v>
      </c>
      <c r="H163" s="86" t="str">
        <f t="shared" si="2"/>
        <v>-</v>
      </c>
      <c r="I163" s="98"/>
    </row>
    <row r="164" spans="2:9" x14ac:dyDescent="0.3">
      <c r="B164" s="76"/>
      <c r="C164" s="79">
        <f>IF(B164=0,, IFERROR(INDEX(Database!$C$4:$C$200,MATCH($B164,Database!$B$4:$B$200,0),MATCH(C$6,Database!$C$3:$C$3,0)),0))</f>
        <v>0</v>
      </c>
      <c r="D164" s="95"/>
      <c r="E164" s="95"/>
      <c r="F164" s="79" t="str">
        <f>IF(B164=0,"-", IFERROR(INDEX(Database!$D$4:$D$200,MATCH($B164,Database!$B$4:$B$200,0),MATCH(F$6,Database!$D$3:$D$3,0)),0))</f>
        <v>-</v>
      </c>
      <c r="G164" s="83" t="str">
        <f>IF(B164=0,"-", IFERROR(INDEX(Database!$E$4:$E$200,MATCH($B164,Database!$B$4:$B$200,0),MATCH(G$6,Database!$E$3:$E$3,0)),"No data"))</f>
        <v>-</v>
      </c>
      <c r="H164" s="86" t="str">
        <f t="shared" si="2"/>
        <v>-</v>
      </c>
      <c r="I164" s="98"/>
    </row>
    <row r="165" spans="2:9" x14ac:dyDescent="0.3">
      <c r="B165" s="76"/>
      <c r="C165" s="79">
        <f>IF(B165=0,, IFERROR(INDEX(Database!$C$4:$C$200,MATCH($B165,Database!$B$4:$B$200,0),MATCH(C$6,Database!$C$3:$C$3,0)),0))</f>
        <v>0</v>
      </c>
      <c r="D165" s="95"/>
      <c r="E165" s="95"/>
      <c r="F165" s="79" t="str">
        <f>IF(B165=0,"-", IFERROR(INDEX(Database!$D$4:$D$200,MATCH($B165,Database!$B$4:$B$200,0),MATCH(F$6,Database!$D$3:$D$3,0)),0))</f>
        <v>-</v>
      </c>
      <c r="G165" s="83" t="str">
        <f>IF(B165=0,"-", IFERROR(INDEX(Database!$E$4:$E$200,MATCH($B165,Database!$B$4:$B$200,0),MATCH(G$6,Database!$E$3:$E$3,0)),"No data"))</f>
        <v>-</v>
      </c>
      <c r="H165" s="86" t="str">
        <f t="shared" si="2"/>
        <v>-</v>
      </c>
      <c r="I165" s="98"/>
    </row>
    <row r="166" spans="2:9" x14ac:dyDescent="0.3">
      <c r="B166" s="76"/>
      <c r="C166" s="79">
        <f>IF(B166=0,, IFERROR(INDEX(Database!$C$4:$C$200,MATCH($B166,Database!$B$4:$B$200,0),MATCH(C$6,Database!$C$3:$C$3,0)),0))</f>
        <v>0</v>
      </c>
      <c r="D166" s="95"/>
      <c r="E166" s="95"/>
      <c r="F166" s="79" t="str">
        <f>IF(B166=0,"-", IFERROR(INDEX(Database!$D$4:$D$200,MATCH($B166,Database!$B$4:$B$200,0),MATCH(F$6,Database!$D$3:$D$3,0)),0))</f>
        <v>-</v>
      </c>
      <c r="G166" s="83" t="str">
        <f>IF(B166=0,"-", IFERROR(INDEX(Database!$E$4:$E$200,MATCH($B166,Database!$B$4:$B$200,0),MATCH(G$6,Database!$E$3:$E$3,0)),"No data"))</f>
        <v>-</v>
      </c>
      <c r="H166" s="86" t="str">
        <f t="shared" si="2"/>
        <v>-</v>
      </c>
      <c r="I166" s="98"/>
    </row>
    <row r="167" spans="2:9" x14ac:dyDescent="0.3">
      <c r="B167" s="76"/>
      <c r="C167" s="79">
        <f>IF(B167=0,, IFERROR(INDEX(Database!$C$4:$C$200,MATCH($B167,Database!$B$4:$B$200,0),MATCH(C$6,Database!$C$3:$C$3,0)),0))</f>
        <v>0</v>
      </c>
      <c r="D167" s="95"/>
      <c r="E167" s="95"/>
      <c r="F167" s="79" t="str">
        <f>IF(B167=0,"-", IFERROR(INDEX(Database!$D$4:$D$200,MATCH($B167,Database!$B$4:$B$200,0),MATCH(F$6,Database!$D$3:$D$3,0)),0))</f>
        <v>-</v>
      </c>
      <c r="G167" s="83" t="str">
        <f>IF(B167=0,"-", IFERROR(INDEX(Database!$E$4:$E$200,MATCH($B167,Database!$B$4:$B$200,0),MATCH(G$6,Database!$E$3:$E$3,0)),"No data"))</f>
        <v>-</v>
      </c>
      <c r="H167" s="86" t="str">
        <f t="shared" si="2"/>
        <v>-</v>
      </c>
      <c r="I167" s="98"/>
    </row>
    <row r="168" spans="2:9" x14ac:dyDescent="0.3">
      <c r="B168" s="76"/>
      <c r="C168" s="79">
        <f>IF(B168=0,, IFERROR(INDEX(Database!$C$4:$C$200,MATCH($B168,Database!$B$4:$B$200,0),MATCH(C$6,Database!$C$3:$C$3,0)),0))</f>
        <v>0</v>
      </c>
      <c r="D168" s="95"/>
      <c r="E168" s="95"/>
      <c r="F168" s="79" t="str">
        <f>IF(B168=0,"-", IFERROR(INDEX(Database!$D$4:$D$200,MATCH($B168,Database!$B$4:$B$200,0),MATCH(F$6,Database!$D$3:$D$3,0)),0))</f>
        <v>-</v>
      </c>
      <c r="G168" s="83" t="str">
        <f>IF(B168=0,"-", IFERROR(INDEX(Database!$E$4:$E$200,MATCH($B168,Database!$B$4:$B$200,0),MATCH(G$6,Database!$E$3:$E$3,0)),"No data"))</f>
        <v>-</v>
      </c>
      <c r="H168" s="86" t="str">
        <f t="shared" si="2"/>
        <v>-</v>
      </c>
      <c r="I168" s="98"/>
    </row>
    <row r="169" spans="2:9" x14ac:dyDescent="0.3">
      <c r="B169" s="76"/>
      <c r="C169" s="79">
        <f>IF(B169=0,, IFERROR(INDEX(Database!$C$4:$C$200,MATCH($B169,Database!$B$4:$B$200,0),MATCH(C$6,Database!$C$3:$C$3,0)),0))</f>
        <v>0</v>
      </c>
      <c r="D169" s="95"/>
      <c r="E169" s="95"/>
      <c r="F169" s="79" t="str">
        <f>IF(B169=0,"-", IFERROR(INDEX(Database!$D$4:$D$200,MATCH($B169,Database!$B$4:$B$200,0),MATCH(F$6,Database!$D$3:$D$3,0)),0))</f>
        <v>-</v>
      </c>
      <c r="G169" s="83" t="str">
        <f>IF(B169=0,"-", IFERROR(INDEX(Database!$E$4:$E$200,MATCH($B169,Database!$B$4:$B$200,0),MATCH(G$6,Database!$E$3:$E$3,0)),"No data"))</f>
        <v>-</v>
      </c>
      <c r="H169" s="86" t="str">
        <f t="shared" si="2"/>
        <v>-</v>
      </c>
      <c r="I169" s="98"/>
    </row>
    <row r="170" spans="2:9" x14ac:dyDescent="0.3">
      <c r="B170" s="76"/>
      <c r="C170" s="79">
        <f>IF(B170=0,, IFERROR(INDEX(Database!$C$4:$C$200,MATCH($B170,Database!$B$4:$B$200,0),MATCH(C$6,Database!$C$3:$C$3,0)),0))</f>
        <v>0</v>
      </c>
      <c r="D170" s="95"/>
      <c r="E170" s="95"/>
      <c r="F170" s="79" t="str">
        <f>IF(B170=0,"-", IFERROR(INDEX(Database!$D$4:$D$200,MATCH($B170,Database!$B$4:$B$200,0),MATCH(F$6,Database!$D$3:$D$3,0)),0))</f>
        <v>-</v>
      </c>
      <c r="G170" s="83" t="str">
        <f>IF(B170=0,"-", IFERROR(INDEX(Database!$E$4:$E$200,MATCH($B170,Database!$B$4:$B$200,0),MATCH(G$6,Database!$E$3:$E$3,0)),"No data"))</f>
        <v>-</v>
      </c>
      <c r="H170" s="86" t="str">
        <f t="shared" si="2"/>
        <v>-</v>
      </c>
      <c r="I170" s="98"/>
    </row>
    <row r="171" spans="2:9" x14ac:dyDescent="0.3">
      <c r="B171" s="76"/>
      <c r="C171" s="79">
        <f>IF(B171=0,, IFERROR(INDEX(Database!$C$4:$C$200,MATCH($B171,Database!$B$4:$B$200,0),MATCH(C$6,Database!$C$3:$C$3,0)),0))</f>
        <v>0</v>
      </c>
      <c r="D171" s="95"/>
      <c r="E171" s="95"/>
      <c r="F171" s="79" t="str">
        <f>IF(B171=0,"-", IFERROR(INDEX(Database!$D$4:$D$200,MATCH($B171,Database!$B$4:$B$200,0),MATCH(F$6,Database!$D$3:$D$3,0)),0))</f>
        <v>-</v>
      </c>
      <c r="G171" s="83" t="str">
        <f>IF(B171=0,"-", IFERROR(INDEX(Database!$E$4:$E$200,MATCH($B171,Database!$B$4:$B$200,0),MATCH(G$6,Database!$E$3:$E$3,0)),"No data"))</f>
        <v>-</v>
      </c>
      <c r="H171" s="86" t="str">
        <f t="shared" si="2"/>
        <v>-</v>
      </c>
      <c r="I171" s="98"/>
    </row>
    <row r="172" spans="2:9" x14ac:dyDescent="0.3">
      <c r="B172" s="76"/>
      <c r="C172" s="79">
        <f>IF(B172=0,, IFERROR(INDEX(Database!$C$4:$C$200,MATCH($B172,Database!$B$4:$B$200,0),MATCH(C$6,Database!$C$3:$C$3,0)),0))</f>
        <v>0</v>
      </c>
      <c r="D172" s="95"/>
      <c r="E172" s="95"/>
      <c r="F172" s="79" t="str">
        <f>IF(B172=0,"-", IFERROR(INDEX(Database!$D$4:$D$200,MATCH($B172,Database!$B$4:$B$200,0),MATCH(F$6,Database!$D$3:$D$3,0)),0))</f>
        <v>-</v>
      </c>
      <c r="G172" s="83" t="str">
        <f>IF(B172=0,"-", IFERROR(INDEX(Database!$E$4:$E$200,MATCH($B172,Database!$B$4:$B$200,0),MATCH(G$6,Database!$E$3:$E$3,0)),"No data"))</f>
        <v>-</v>
      </c>
      <c r="H172" s="86" t="str">
        <f t="shared" si="2"/>
        <v>-</v>
      </c>
      <c r="I172" s="98"/>
    </row>
    <row r="173" spans="2:9" x14ac:dyDescent="0.3">
      <c r="B173" s="76"/>
      <c r="C173" s="80">
        <f>IFERROR(INDEX(Database!$C$4:$C$200,MATCH($B173,Database!$B$4:$B$200,0),MATCH(C$6,Database!$C$3:$C$3,0)),0)</f>
        <v>0</v>
      </c>
      <c r="D173" s="95"/>
      <c r="E173" s="95"/>
      <c r="F173" s="79" t="str">
        <f>IF(B173=0,"-", IFERROR(INDEX(Database!$D$4:$D$200,MATCH($B173,Database!$B$4:$B$200,0),MATCH(F$6,Database!$D$3:$D$3,0)),0))</f>
        <v>-</v>
      </c>
      <c r="G173" s="83" t="str">
        <f>IF(B173=0,"-", IFERROR(INDEX(Database!$E$4:$E$200,MATCH($B173,Database!$B$4:$B$200,0),MATCH(G$6,Database!$E$3:$E$3,0)),"No data"))</f>
        <v>-</v>
      </c>
      <c r="H173" s="86" t="str">
        <f t="shared" si="2"/>
        <v>-</v>
      </c>
      <c r="I173" s="98"/>
    </row>
    <row r="174" spans="2:9" x14ac:dyDescent="0.3">
      <c r="B174" s="76"/>
      <c r="C174" s="80">
        <f>IFERROR(INDEX(Database!$C$4:$C$200,MATCH($B174,Database!$B$4:$B$200,0),MATCH(C$6,Database!$C$3:$C$3,0)),0)</f>
        <v>0</v>
      </c>
      <c r="D174" s="95"/>
      <c r="E174" s="95"/>
      <c r="F174" s="79" t="str">
        <f>IF(B174=0,"-", IFERROR(INDEX(Database!$D$4:$D$200,MATCH($B174,Database!$B$4:$B$200,0),MATCH(F$6,Database!$D$3:$D$3,0)),0))</f>
        <v>-</v>
      </c>
      <c r="G174" s="83" t="str">
        <f>IF(B174=0,"-", IFERROR(INDEX(Database!$E$4:$E$200,MATCH($B174,Database!$B$4:$B$200,0),MATCH(G$6,Database!$E$3:$E$3,0)),"No data"))</f>
        <v>-</v>
      </c>
      <c r="H174" s="86" t="str">
        <f t="shared" si="2"/>
        <v>-</v>
      </c>
      <c r="I174" s="98"/>
    </row>
    <row r="175" spans="2:9" x14ac:dyDescent="0.3">
      <c r="B175" s="76"/>
      <c r="C175" s="80">
        <f>IFERROR(INDEX(Database!$C$4:$C$200,MATCH($B175,Database!$B$4:$B$200,0),MATCH(C$6,Database!$C$3:$C$3,0)),0)</f>
        <v>0</v>
      </c>
      <c r="D175" s="95"/>
      <c r="E175" s="95"/>
      <c r="F175" s="79" t="str">
        <f>IF(B175=0,"-", IFERROR(INDEX(Database!$D$4:$D$200,MATCH($B175,Database!$B$4:$B$200,0),MATCH(F$6,Database!$D$3:$D$3,0)),0))</f>
        <v>-</v>
      </c>
      <c r="G175" s="83" t="str">
        <f>IF(B175=0,"-", IFERROR(INDEX(Database!$E$4:$E$200,MATCH($B175,Database!$B$4:$B$200,0),MATCH(G$6,Database!$E$3:$E$3,0)),"No data"))</f>
        <v>-</v>
      </c>
      <c r="H175" s="86" t="str">
        <f t="shared" si="2"/>
        <v>-</v>
      </c>
      <c r="I175" s="98"/>
    </row>
    <row r="176" spans="2:9" x14ac:dyDescent="0.3">
      <c r="B176" s="76"/>
      <c r="C176" s="80">
        <f>IFERROR(INDEX(Database!$C$4:$C$200,MATCH($B176,Database!$B$4:$B$200,0),MATCH(C$6,Database!$C$3:$C$3,0)),0)</f>
        <v>0</v>
      </c>
      <c r="D176" s="95"/>
      <c r="E176" s="95"/>
      <c r="F176" s="79" t="str">
        <f>IF(B176=0,"-", IFERROR(INDEX(Database!$D$4:$D$200,MATCH($B176,Database!$B$4:$B$200,0),MATCH(F$6,Database!$D$3:$D$3,0)),0))</f>
        <v>-</v>
      </c>
      <c r="G176" s="83" t="str">
        <f>IF(B176=0,"-", IFERROR(INDEX(Database!$E$4:$E$200,MATCH($B176,Database!$B$4:$B$200,0),MATCH(G$6,Database!$E$3:$E$3,0)),"No data"))</f>
        <v>-</v>
      </c>
      <c r="H176" s="86" t="str">
        <f t="shared" si="2"/>
        <v>-</v>
      </c>
      <c r="I176" s="98"/>
    </row>
    <row r="177" spans="2:9" x14ac:dyDescent="0.3">
      <c r="B177" s="76"/>
      <c r="C177" s="80">
        <f>IFERROR(INDEX(Database!$C$4:$C$200,MATCH($B177,Database!$B$4:$B$200,0),MATCH(C$6,Database!$C$3:$C$3,0)),0)</f>
        <v>0</v>
      </c>
      <c r="D177" s="95"/>
      <c r="E177" s="95"/>
      <c r="F177" s="79" t="str">
        <f>IF(B177=0,"-", IFERROR(INDEX(Database!$D$4:$D$200,MATCH($B177,Database!$B$4:$B$200,0),MATCH(F$6,Database!$D$3:$D$3,0)),0))</f>
        <v>-</v>
      </c>
      <c r="G177" s="83" t="str">
        <f>IF(B177=0,"-", IFERROR(INDEX(Database!$E$4:$E$200,MATCH($B177,Database!$B$4:$B$200,0),MATCH(G$6,Database!$E$3:$E$3,0)),"No data"))</f>
        <v>-</v>
      </c>
      <c r="H177" s="86" t="str">
        <f t="shared" si="2"/>
        <v>-</v>
      </c>
      <c r="I177" s="98"/>
    </row>
    <row r="178" spans="2:9" x14ac:dyDescent="0.3">
      <c r="B178" s="76"/>
      <c r="C178" s="80">
        <f>IFERROR(INDEX(Database!$C$4:$C$200,MATCH($B178,Database!$B$4:$B$200,0),MATCH(C$6,Database!$C$3:$C$3,0)),0)</f>
        <v>0</v>
      </c>
      <c r="D178" s="95"/>
      <c r="E178" s="95"/>
      <c r="F178" s="79" t="str">
        <f>IF(B178=0,"-", IFERROR(INDEX(Database!$D$4:$D$200,MATCH($B178,Database!$B$4:$B$200,0),MATCH(F$6,Database!$D$3:$D$3,0)),0))</f>
        <v>-</v>
      </c>
      <c r="G178" s="83" t="str">
        <f>IF(B178=0,"-", IFERROR(INDEX(Database!$E$4:$E$200,MATCH($B178,Database!$B$4:$B$200,0),MATCH(G$6,Database!$E$3:$E$3,0)),"No data"))</f>
        <v>-</v>
      </c>
      <c r="H178" s="86" t="str">
        <f t="shared" si="2"/>
        <v>-</v>
      </c>
      <c r="I178" s="98"/>
    </row>
    <row r="179" spans="2:9" x14ac:dyDescent="0.3">
      <c r="B179" s="76"/>
      <c r="C179" s="80">
        <f>IFERROR(INDEX(Database!$C$4:$C$200,MATCH($B179,Database!$B$4:$B$200,0),MATCH(C$6,Database!$C$3:$C$3,0)),0)</f>
        <v>0</v>
      </c>
      <c r="D179" s="95"/>
      <c r="E179" s="95"/>
      <c r="F179" s="79" t="str">
        <f>IF(B179=0,"-", IFERROR(INDEX(Database!$D$4:$D$200,MATCH($B179,Database!$B$4:$B$200,0),MATCH(F$6,Database!$D$3:$D$3,0)),0))</f>
        <v>-</v>
      </c>
      <c r="G179" s="83" t="str">
        <f>IF(B179=0,"-", IFERROR(INDEX(Database!$E$4:$E$200,MATCH($B179,Database!$B$4:$B$200,0),MATCH(G$6,Database!$E$3:$E$3,0)),"No data"))</f>
        <v>-</v>
      </c>
      <c r="H179" s="86" t="str">
        <f t="shared" si="2"/>
        <v>-</v>
      </c>
      <c r="I179" s="98"/>
    </row>
    <row r="180" spans="2:9" x14ac:dyDescent="0.3">
      <c r="B180" s="76"/>
      <c r="C180" s="80">
        <f>IFERROR(INDEX(Database!$C$4:$C$200,MATCH($B180,Database!$B$4:$B$200,0),MATCH(C$6,Database!$C$3:$C$3,0)),0)</f>
        <v>0</v>
      </c>
      <c r="D180" s="95"/>
      <c r="E180" s="95"/>
      <c r="F180" s="79" t="str">
        <f>IF(B180=0,"-", IFERROR(INDEX(Database!$D$4:$D$200,MATCH($B180,Database!$B$4:$B$200,0),MATCH(F$6,Database!$D$3:$D$3,0)),0))</f>
        <v>-</v>
      </c>
      <c r="G180" s="83" t="str">
        <f>IF(B180=0,"-", IFERROR(INDEX(Database!$E$4:$E$200,MATCH($B180,Database!$B$4:$B$200,0),MATCH(G$6,Database!$E$3:$E$3,0)),"No data"))</f>
        <v>-</v>
      </c>
      <c r="H180" s="86" t="str">
        <f t="shared" si="2"/>
        <v>-</v>
      </c>
      <c r="I180" s="98"/>
    </row>
    <row r="181" spans="2:9" x14ac:dyDescent="0.3">
      <c r="B181" s="76"/>
      <c r="C181" s="80">
        <f>IFERROR(INDEX(Database!$C$4:$C$200,MATCH($B181,Database!$B$4:$B$200,0),MATCH(C$6,Database!$C$3:$C$3,0)),0)</f>
        <v>0</v>
      </c>
      <c r="D181" s="95"/>
      <c r="E181" s="95"/>
      <c r="F181" s="79" t="str">
        <f>IF(B181=0,"-", IFERROR(INDEX(Database!$D$4:$D$200,MATCH($B181,Database!$B$4:$B$200,0),MATCH(F$6,Database!$D$3:$D$3,0)),0))</f>
        <v>-</v>
      </c>
      <c r="G181" s="83" t="str">
        <f>IF(B181=0,"-", IFERROR(INDEX(Database!$E$4:$E$200,MATCH($B181,Database!$B$4:$B$200,0),MATCH(G$6,Database!$E$3:$E$3,0)),"No data"))</f>
        <v>-</v>
      </c>
      <c r="H181" s="86" t="str">
        <f t="shared" si="2"/>
        <v>-</v>
      </c>
      <c r="I181" s="98"/>
    </row>
    <row r="182" spans="2:9" x14ac:dyDescent="0.3">
      <c r="B182" s="76"/>
      <c r="C182" s="80">
        <f>IFERROR(INDEX(Database!$C$4:$C$200,MATCH($B182,Database!$B$4:$B$200,0),MATCH(C$6,Database!$C$3:$C$3,0)),0)</f>
        <v>0</v>
      </c>
      <c r="D182" s="95"/>
      <c r="E182" s="95"/>
      <c r="F182" s="79" t="str">
        <f>IF(B182=0,"-", IFERROR(INDEX(Database!$D$4:$D$200,MATCH($B182,Database!$B$4:$B$200,0),MATCH(F$6,Database!$D$3:$D$3,0)),0))</f>
        <v>-</v>
      </c>
      <c r="G182" s="83" t="str">
        <f>IF(B182=0,"-", IFERROR(INDEX(Database!$E$4:$E$200,MATCH($B182,Database!$B$4:$B$200,0),MATCH(G$6,Database!$E$3:$E$3,0)),"No data"))</f>
        <v>-</v>
      </c>
      <c r="H182" s="86" t="str">
        <f t="shared" si="2"/>
        <v>-</v>
      </c>
      <c r="I182" s="98"/>
    </row>
    <row r="183" spans="2:9" x14ac:dyDescent="0.3">
      <c r="B183" s="76"/>
      <c r="C183" s="80">
        <f>IFERROR(INDEX(Database!$C$4:$C$200,MATCH($B183,Database!$B$4:$B$200,0),MATCH(C$6,Database!$C$3:$C$3,0)),0)</f>
        <v>0</v>
      </c>
      <c r="D183" s="95"/>
      <c r="E183" s="95"/>
      <c r="F183" s="79" t="str">
        <f>IF(B183=0,"-", IFERROR(INDEX(Database!$D$4:$D$200,MATCH($B183,Database!$B$4:$B$200,0),MATCH(F$6,Database!$D$3:$D$3,0)),0))</f>
        <v>-</v>
      </c>
      <c r="G183" s="83" t="str">
        <f>IF(B183=0,"-", IFERROR(INDEX(Database!$E$4:$E$200,MATCH($B183,Database!$B$4:$B$200,0),MATCH(G$6,Database!$E$3:$E$3,0)),"No data"))</f>
        <v>-</v>
      </c>
      <c r="H183" s="86" t="str">
        <f t="shared" si="2"/>
        <v>-</v>
      </c>
      <c r="I183" s="98"/>
    </row>
    <row r="184" spans="2:9" x14ac:dyDescent="0.3">
      <c r="B184" s="76"/>
      <c r="C184" s="80">
        <f>IFERROR(INDEX(Database!$C$4:$C$200,MATCH($B184,Database!$B$4:$B$200,0),MATCH(C$6,Database!$C$3:$C$3,0)),0)</f>
        <v>0</v>
      </c>
      <c r="D184" s="95"/>
      <c r="E184" s="95"/>
      <c r="F184" s="79" t="str">
        <f>IF(B184=0,"-", IFERROR(INDEX(Database!$D$4:$D$200,MATCH($B184,Database!$B$4:$B$200,0),MATCH(F$6,Database!$D$3:$D$3,0)),0))</f>
        <v>-</v>
      </c>
      <c r="G184" s="83" t="str">
        <f>IF(B184=0,"-", IFERROR(INDEX(Database!$E$4:$E$200,MATCH($B184,Database!$B$4:$B$200,0),MATCH(G$6,Database!$E$3:$E$3,0)),"No data"))</f>
        <v>-</v>
      </c>
      <c r="H184" s="86" t="str">
        <f t="shared" si="2"/>
        <v>-</v>
      </c>
      <c r="I184" s="98"/>
    </row>
    <row r="185" spans="2:9" x14ac:dyDescent="0.3">
      <c r="B185" s="76"/>
      <c r="C185" s="80">
        <f>IFERROR(INDEX(Database!$C$4:$C$200,MATCH($B185,Database!$B$4:$B$200,0),MATCH(C$6,Database!$C$3:$C$3,0)),0)</f>
        <v>0</v>
      </c>
      <c r="D185" s="95"/>
      <c r="E185" s="95"/>
      <c r="F185" s="79" t="str">
        <f>IF(B185=0,"-", IFERROR(INDEX(Database!$D$4:$D$200,MATCH($B185,Database!$B$4:$B$200,0),MATCH(F$6,Database!$D$3:$D$3,0)),0))</f>
        <v>-</v>
      </c>
      <c r="G185" s="83" t="str">
        <f>IF(B185=0,"-", IFERROR(INDEX(Database!$E$4:$E$200,MATCH($B185,Database!$B$4:$B$200,0),MATCH(G$6,Database!$E$3:$E$3,0)),"No data"))</f>
        <v>-</v>
      </c>
      <c r="H185" s="86" t="str">
        <f t="shared" si="2"/>
        <v>-</v>
      </c>
      <c r="I185" s="98"/>
    </row>
    <row r="186" spans="2:9" x14ac:dyDescent="0.3">
      <c r="B186" s="76"/>
      <c r="C186" s="80">
        <f>IFERROR(INDEX(Database!$C$4:$C$200,MATCH($B186,Database!$B$4:$B$200,0),MATCH(C$6,Database!$C$3:$C$3,0)),0)</f>
        <v>0</v>
      </c>
      <c r="D186" s="95"/>
      <c r="E186" s="95"/>
      <c r="F186" s="79" t="str">
        <f>IF(B186=0,"-", IFERROR(INDEX(Database!$D$4:$D$200,MATCH($B186,Database!$B$4:$B$200,0),MATCH(F$6,Database!$D$3:$D$3,0)),0))</f>
        <v>-</v>
      </c>
      <c r="G186" s="83" t="str">
        <f>IF(B186=0,"-", IFERROR(INDEX(Database!$E$4:$E$200,MATCH($B186,Database!$B$4:$B$200,0),MATCH(G$6,Database!$E$3:$E$3,0)),"No data"))</f>
        <v>-</v>
      </c>
      <c r="H186" s="86" t="str">
        <f t="shared" si="2"/>
        <v>-</v>
      </c>
      <c r="I186" s="98"/>
    </row>
    <row r="187" spans="2:9" x14ac:dyDescent="0.3">
      <c r="B187" s="76"/>
      <c r="C187" s="80">
        <f>IFERROR(INDEX(Database!$C$4:$C$200,MATCH($B187,Database!$B$4:$B$200,0),MATCH(C$6,Database!$C$3:$C$3,0)),0)</f>
        <v>0</v>
      </c>
      <c r="D187" s="95"/>
      <c r="E187" s="95"/>
      <c r="F187" s="79" t="str">
        <f>IF(B187=0,"-", IFERROR(INDEX(Database!$D$4:$D$200,MATCH($B187,Database!$B$4:$B$200,0),MATCH(F$6,Database!$D$3:$D$3,0)),0))</f>
        <v>-</v>
      </c>
      <c r="G187" s="83" t="str">
        <f>IF(B187=0,"-", IFERROR(INDEX(Database!$E$4:$E$200,MATCH($B187,Database!$B$4:$B$200,0),MATCH(G$6,Database!$E$3:$E$3,0)),"No data"))</f>
        <v>-</v>
      </c>
      <c r="H187" s="86" t="str">
        <f t="shared" si="2"/>
        <v>-</v>
      </c>
      <c r="I187" s="98"/>
    </row>
    <row r="188" spans="2:9" x14ac:dyDescent="0.3">
      <c r="B188" s="76"/>
      <c r="C188" s="80">
        <f>IFERROR(INDEX(Database!$C$4:$C$200,MATCH($B188,Database!$B$4:$B$200,0),MATCH(C$6,Database!$C$3:$C$3,0)),0)</f>
        <v>0</v>
      </c>
      <c r="D188" s="95"/>
      <c r="E188" s="95"/>
      <c r="F188" s="79" t="str">
        <f>IF(B188=0,"-", IFERROR(INDEX(Database!$D$4:$D$200,MATCH($B188,Database!$B$4:$B$200,0),MATCH(F$6,Database!$D$3:$D$3,0)),0))</f>
        <v>-</v>
      </c>
      <c r="G188" s="83" t="str">
        <f>IF(B188=0,"-", IFERROR(INDEX(Database!$E$4:$E$200,MATCH($B188,Database!$B$4:$B$200,0),MATCH(G$6,Database!$E$3:$E$3,0)),"No data"))</f>
        <v>-</v>
      </c>
      <c r="H188" s="86" t="str">
        <f t="shared" si="2"/>
        <v>-</v>
      </c>
      <c r="I188" s="98"/>
    </row>
    <row r="189" spans="2:9" x14ac:dyDescent="0.3">
      <c r="B189" s="76"/>
      <c r="C189" s="80">
        <f>IFERROR(INDEX(Database!$C$4:$C$200,MATCH($B189,Database!$B$4:$B$200,0),MATCH(C$6,Database!$C$3:$C$3,0)),0)</f>
        <v>0</v>
      </c>
      <c r="D189" s="95"/>
      <c r="E189" s="95"/>
      <c r="F189" s="79" t="str">
        <f>IF(B189=0,"-", IFERROR(INDEX(Database!$D$4:$D$200,MATCH($B189,Database!$B$4:$B$200,0),MATCH(F$6,Database!$D$3:$D$3,0)),0))</f>
        <v>-</v>
      </c>
      <c r="G189" s="83" t="str">
        <f>IF(B189=0,"-", IFERROR(INDEX(Database!$E$4:$E$200,MATCH($B189,Database!$B$4:$B$200,0),MATCH(G$6,Database!$E$3:$E$3,0)),"No data"))</f>
        <v>-</v>
      </c>
      <c r="H189" s="86" t="str">
        <f t="shared" si="2"/>
        <v>-</v>
      </c>
      <c r="I189" s="98"/>
    </row>
    <row r="190" spans="2:9" x14ac:dyDescent="0.3">
      <c r="B190" s="76"/>
      <c r="C190" s="80">
        <f>IFERROR(INDEX(Database!$C$4:$C$200,MATCH($B190,Database!$B$4:$B$200,0),MATCH(C$6,Database!$C$3:$C$3,0)),0)</f>
        <v>0</v>
      </c>
      <c r="D190" s="95"/>
      <c r="E190" s="95"/>
      <c r="F190" s="79" t="str">
        <f>IF(B190=0,"-", IFERROR(INDEX(Database!$D$4:$D$200,MATCH($B190,Database!$B$4:$B$200,0),MATCH(F$6,Database!$D$3:$D$3,0)),0))</f>
        <v>-</v>
      </c>
      <c r="G190" s="83" t="str">
        <f>IF(B190=0,"-", IFERROR(INDEX(Database!$E$4:$E$200,MATCH($B190,Database!$B$4:$B$200,0),MATCH(G$6,Database!$E$3:$E$3,0)),"No data"))</f>
        <v>-</v>
      </c>
      <c r="H190" s="86" t="str">
        <f t="shared" si="2"/>
        <v>-</v>
      </c>
      <c r="I190" s="98"/>
    </row>
    <row r="191" spans="2:9" x14ac:dyDescent="0.3">
      <c r="B191" s="76"/>
      <c r="C191" s="80">
        <f>IFERROR(INDEX(Database!$C$4:$C$200,MATCH($B191,Database!$B$4:$B$200,0),MATCH(C$6,Database!$C$3:$C$3,0)),0)</f>
        <v>0</v>
      </c>
      <c r="D191" s="95"/>
      <c r="E191" s="95"/>
      <c r="F191" s="79" t="str">
        <f>IF(B191=0,"-", IFERROR(INDEX(Database!$D$4:$D$200,MATCH($B191,Database!$B$4:$B$200,0),MATCH(F$6,Database!$D$3:$D$3,0)),0))</f>
        <v>-</v>
      </c>
      <c r="G191" s="83" t="str">
        <f>IF(B191=0,"-", IFERROR(INDEX(Database!$E$4:$E$200,MATCH($B191,Database!$B$4:$B$200,0),MATCH(G$6,Database!$E$3:$E$3,0)),"No data"))</f>
        <v>-</v>
      </c>
      <c r="H191" s="86" t="str">
        <f t="shared" si="2"/>
        <v>-</v>
      </c>
      <c r="I191" s="98"/>
    </row>
    <row r="192" spans="2:9" x14ac:dyDescent="0.3">
      <c r="B192" s="76"/>
      <c r="C192" s="80">
        <f>IFERROR(INDEX(Database!$C$4:$C$200,MATCH($B192,Database!$B$4:$B$200,0),MATCH(C$6,Database!$C$3:$C$3,0)),0)</f>
        <v>0</v>
      </c>
      <c r="D192" s="95"/>
      <c r="E192" s="95"/>
      <c r="F192" s="79" t="str">
        <f>IF(B192=0,"-", IFERROR(INDEX(Database!$D$4:$D$200,MATCH($B192,Database!$B$4:$B$200,0),MATCH(F$6,Database!$D$3:$D$3,0)),0))</f>
        <v>-</v>
      </c>
      <c r="G192" s="83" t="str">
        <f>IF(B192=0,"-", IFERROR(INDEX(Database!$E$4:$E$200,MATCH($B192,Database!$B$4:$B$200,0),MATCH(G$6,Database!$E$3:$E$3,0)),"No data"))</f>
        <v>-</v>
      </c>
      <c r="H192" s="86" t="str">
        <f t="shared" si="2"/>
        <v>-</v>
      </c>
      <c r="I192" s="98"/>
    </row>
    <row r="193" spans="2:9" x14ac:dyDescent="0.3">
      <c r="B193" s="76"/>
      <c r="C193" s="80">
        <f>IFERROR(INDEX(Database!$C$4:$C$200,MATCH($B193,Database!$B$4:$B$200,0),MATCH(C$6,Database!$C$3:$C$3,0)),0)</f>
        <v>0</v>
      </c>
      <c r="D193" s="95"/>
      <c r="E193" s="95"/>
      <c r="F193" s="79" t="str">
        <f>IF(B193=0,"-", IFERROR(INDEX(Database!$D$4:$D$200,MATCH($B193,Database!$B$4:$B$200,0),MATCH(F$6,Database!$D$3:$D$3,0)),0))</f>
        <v>-</v>
      </c>
      <c r="G193" s="83" t="str">
        <f>IF(B193=0,"-", IFERROR(INDEX(Database!$E$4:$E$200,MATCH($B193,Database!$B$4:$B$200,0),MATCH(G$6,Database!$E$3:$E$3,0)),"No data"))</f>
        <v>-</v>
      </c>
      <c r="H193" s="86" t="str">
        <f t="shared" si="2"/>
        <v>-</v>
      </c>
      <c r="I193" s="98"/>
    </row>
    <row r="194" spans="2:9" x14ac:dyDescent="0.3">
      <c r="B194" s="76"/>
      <c r="C194" s="80">
        <f>IFERROR(INDEX(Database!$C$4:$C$200,MATCH($B194,Database!$B$4:$B$200,0),MATCH(C$6,Database!$C$3:$C$3,0)),0)</f>
        <v>0</v>
      </c>
      <c r="D194" s="95"/>
      <c r="E194" s="95"/>
      <c r="F194" s="79" t="str">
        <f>IF(B194=0,"-", IFERROR(INDEX(Database!$D$4:$D$200,MATCH($B194,Database!$B$4:$B$200,0),MATCH(F$6,Database!$D$3:$D$3,0)),0))</f>
        <v>-</v>
      </c>
      <c r="G194" s="83" t="str">
        <f>IF(B194=0,"-", IFERROR(INDEX(Database!$E$4:$E$200,MATCH($B194,Database!$B$4:$B$200,0),MATCH(G$6,Database!$E$3:$E$3,0)),"No data"))</f>
        <v>-</v>
      </c>
      <c r="H194" s="86" t="str">
        <f t="shared" si="2"/>
        <v>-</v>
      </c>
      <c r="I194" s="98"/>
    </row>
    <row r="195" spans="2:9" x14ac:dyDescent="0.3">
      <c r="B195" s="76"/>
      <c r="C195" s="80">
        <f>IFERROR(INDEX(Database!$C$4:$C$200,MATCH($B195,Database!$B$4:$B$200,0),MATCH(C$6,Database!$C$3:$C$3,0)),0)</f>
        <v>0</v>
      </c>
      <c r="D195" s="95"/>
      <c r="E195" s="95"/>
      <c r="F195" s="79" t="str">
        <f>IF(B195=0,"-", IFERROR(INDEX(Database!$D$4:$D$200,MATCH($B195,Database!$B$4:$B$200,0),MATCH(F$6,Database!$D$3:$D$3,0)),0))</f>
        <v>-</v>
      </c>
      <c r="G195" s="83" t="str">
        <f>IF(B195=0,"-", IFERROR(INDEX(Database!$E$4:$E$200,MATCH($B195,Database!$B$4:$B$200,0),MATCH(G$6,Database!$E$3:$E$3,0)),"No data"))</f>
        <v>-</v>
      </c>
      <c r="H195" s="86" t="str">
        <f t="shared" si="2"/>
        <v>-</v>
      </c>
      <c r="I195" s="98"/>
    </row>
    <row r="196" spans="2:9" x14ac:dyDescent="0.3">
      <c r="B196" s="76"/>
      <c r="C196" s="80">
        <f>IFERROR(INDEX(Database!$C$4:$C$200,MATCH($B196,Database!$B$4:$B$200,0),MATCH(C$6,Database!$C$3:$C$3,0)),0)</f>
        <v>0</v>
      </c>
      <c r="D196" s="95"/>
      <c r="E196" s="95"/>
      <c r="F196" s="79" t="str">
        <f>IF(B196=0,"-", IFERROR(INDEX(Database!$D$4:$D$200,MATCH($B196,Database!$B$4:$B$200,0),MATCH(F$6,Database!$D$3:$D$3,0)),0))</f>
        <v>-</v>
      </c>
      <c r="G196" s="83" t="str">
        <f>IF(B196=0,"-", IFERROR(INDEX(Database!$E$4:$E$200,MATCH($B196,Database!$B$4:$B$200,0),MATCH(G$6,Database!$E$3:$E$3,0)),"No data"))</f>
        <v>-</v>
      </c>
      <c r="H196" s="86" t="str">
        <f t="shared" si="2"/>
        <v>-</v>
      </c>
      <c r="I196" s="98"/>
    </row>
    <row r="197" spans="2:9" x14ac:dyDescent="0.3">
      <c r="B197" s="76"/>
      <c r="C197" s="80">
        <f>IFERROR(INDEX(Database!$C$4:$C$200,MATCH($B197,Database!$B$4:$B$200,0),MATCH(C$6,Database!$C$3:$C$3,0)),0)</f>
        <v>0</v>
      </c>
      <c r="D197" s="95"/>
      <c r="E197" s="95"/>
      <c r="F197" s="79" t="str">
        <f>IF(B197=0,"-", IFERROR(INDEX(Database!$D$4:$D$200,MATCH($B197,Database!$B$4:$B$200,0),MATCH(F$6,Database!$D$3:$D$3,0)),0))</f>
        <v>-</v>
      </c>
      <c r="G197" s="83" t="str">
        <f>IF(B197=0,"-", IFERROR(INDEX(Database!$E$4:$E$200,MATCH($B197,Database!$B$4:$B$200,0),MATCH(G$6,Database!$E$3:$E$3,0)),"No data"))</f>
        <v>-</v>
      </c>
      <c r="H197" s="86" t="str">
        <f t="shared" si="2"/>
        <v>-</v>
      </c>
      <c r="I197" s="98"/>
    </row>
    <row r="198" spans="2:9" x14ac:dyDescent="0.3">
      <c r="B198" s="76"/>
      <c r="C198" s="80">
        <f>IFERROR(INDEX(Database!$C$4:$C$200,MATCH($B198,Database!$B$4:$B$200,0),MATCH(C$6,Database!$C$3:$C$3,0)),0)</f>
        <v>0</v>
      </c>
      <c r="D198" s="95"/>
      <c r="E198" s="95"/>
      <c r="F198" s="79" t="str">
        <f>IF(B198=0,"-", IFERROR(INDEX(Database!$D$4:$D$200,MATCH($B198,Database!$B$4:$B$200,0),MATCH(F$6,Database!$D$3:$D$3,0)),0))</f>
        <v>-</v>
      </c>
      <c r="G198" s="83" t="str">
        <f>IF(B198=0,"-", IFERROR(INDEX(Database!$E$4:$E$200,MATCH($B198,Database!$B$4:$B$200,0),MATCH(G$6,Database!$E$3:$E$3,0)),"No data"))</f>
        <v>-</v>
      </c>
      <c r="H198" s="86" t="str">
        <f t="shared" si="2"/>
        <v>-</v>
      </c>
      <c r="I198" s="98"/>
    </row>
    <row r="199" spans="2:9" x14ac:dyDescent="0.3">
      <c r="B199" s="76"/>
      <c r="C199" s="80">
        <f>IFERROR(INDEX(Database!$C$4:$C$200,MATCH($B199,Database!$B$4:$B$200,0),MATCH(C$6,Database!$C$3:$C$3,0)),0)</f>
        <v>0</v>
      </c>
      <c r="D199" s="95"/>
      <c r="E199" s="95"/>
      <c r="F199" s="79" t="str">
        <f>IF(B199=0,"-", IFERROR(INDEX(Database!$D$4:$D$200,MATCH($B199,Database!$B$4:$B$200,0),MATCH(F$6,Database!$D$3:$D$3,0)),0))</f>
        <v>-</v>
      </c>
      <c r="G199" s="83" t="str">
        <f>IF(B199=0,"-", IFERROR(INDEX(Database!$E$4:$E$200,MATCH($B199,Database!$B$4:$B$200,0),MATCH(G$6,Database!$E$3:$E$3,0)),"No data"))</f>
        <v>-</v>
      </c>
      <c r="H199" s="86" t="str">
        <f t="shared" si="2"/>
        <v>-</v>
      </c>
      <c r="I199" s="98"/>
    </row>
    <row r="200" spans="2:9" x14ac:dyDescent="0.3">
      <c r="B200" s="76"/>
      <c r="C200" s="80">
        <f>IFERROR(INDEX(Database!$C$4:$C$200,MATCH($B200,Database!$B$4:$B$200,0),MATCH(C$6,Database!$C$3:$C$3,0)),0)</f>
        <v>0</v>
      </c>
      <c r="D200" s="95"/>
      <c r="E200" s="95"/>
      <c r="F200" s="79" t="str">
        <f>IF(B200=0,"-", IFERROR(INDEX(Database!$D$4:$D$200,MATCH($B200,Database!$B$4:$B$200,0),MATCH(F$6,Database!$D$3:$D$3,0)),0))</f>
        <v>-</v>
      </c>
      <c r="G200" s="83" t="str">
        <f>IF(B200=0,"-", IFERROR(INDEX(Database!$E$4:$E$200,MATCH($B200,Database!$B$4:$B$200,0),MATCH(G$6,Database!$E$3:$E$3,0)),"No data"))</f>
        <v>-</v>
      </c>
      <c r="H200" s="86" t="str">
        <f t="shared" ref="H200:H245" si="3">IFERROR(E200*G200, "-")</f>
        <v>-</v>
      </c>
      <c r="I200" s="98"/>
    </row>
    <row r="201" spans="2:9" x14ac:dyDescent="0.3">
      <c r="B201" s="76"/>
      <c r="C201" s="80">
        <f>IFERROR(INDEX(Database!$C$4:$C$200,MATCH($B201,Database!$B$4:$B$200,0),MATCH(C$6,Database!$C$3:$C$3,0)),0)</f>
        <v>0</v>
      </c>
      <c r="D201" s="95"/>
      <c r="E201" s="95"/>
      <c r="F201" s="79" t="str">
        <f>IF(B201=0,"-", IFERROR(INDEX(Database!$D$4:$D$200,MATCH($B201,Database!$B$4:$B$200,0),MATCH(F$6,Database!$D$3:$D$3,0)),0))</f>
        <v>-</v>
      </c>
      <c r="G201" s="83" t="str">
        <f>IF(B201=0,"-", IFERROR(INDEX(Database!$E$4:$E$200,MATCH($B201,Database!$B$4:$B$200,0),MATCH(G$6,Database!$E$3:$E$3,0)),"No data"))</f>
        <v>-</v>
      </c>
      <c r="H201" s="86" t="str">
        <f t="shared" si="3"/>
        <v>-</v>
      </c>
      <c r="I201" s="98"/>
    </row>
    <row r="202" spans="2:9" x14ac:dyDescent="0.3">
      <c r="B202" s="76"/>
      <c r="C202" s="80">
        <f>IFERROR(INDEX(Database!$C$4:$C$200,MATCH($B202,Database!$B$4:$B$200,0),MATCH(C$6,Database!$C$3:$C$3,0)),0)</f>
        <v>0</v>
      </c>
      <c r="D202" s="95"/>
      <c r="E202" s="95"/>
      <c r="F202" s="79" t="str">
        <f>IF(B202=0,"-", IFERROR(INDEX(Database!$D$4:$D$200,MATCH($B202,Database!$B$4:$B$200,0),MATCH(F$6,Database!$D$3:$D$3,0)),0))</f>
        <v>-</v>
      </c>
      <c r="G202" s="83" t="str">
        <f>IF(B202=0,"-", IFERROR(INDEX(Database!$E$4:$E$200,MATCH($B202,Database!$B$4:$B$200,0),MATCH(G$6,Database!$E$3:$E$3,0)),"No data"))</f>
        <v>-</v>
      </c>
      <c r="H202" s="86" t="str">
        <f t="shared" si="3"/>
        <v>-</v>
      </c>
      <c r="I202" s="98"/>
    </row>
    <row r="203" spans="2:9" x14ac:dyDescent="0.3">
      <c r="B203" s="76"/>
      <c r="C203" s="80">
        <f>IFERROR(INDEX(Database!$C$4:$C$200,MATCH($B203,Database!$B$4:$B$200,0),MATCH(C$6,Database!$C$3:$C$3,0)),0)</f>
        <v>0</v>
      </c>
      <c r="D203" s="95"/>
      <c r="E203" s="95"/>
      <c r="F203" s="79" t="str">
        <f>IF(B203=0,"-", IFERROR(INDEX(Database!$D$4:$D$200,MATCH($B203,Database!$B$4:$B$200,0),MATCH(F$6,Database!$D$3:$D$3,0)),0))</f>
        <v>-</v>
      </c>
      <c r="G203" s="83" t="str">
        <f>IF(B203=0,"-", IFERROR(INDEX(Database!$E$4:$E$200,MATCH($B203,Database!$B$4:$B$200,0),MATCH(G$6,Database!$E$3:$E$3,0)),"No data"))</f>
        <v>-</v>
      </c>
      <c r="H203" s="86" t="str">
        <f t="shared" si="3"/>
        <v>-</v>
      </c>
      <c r="I203" s="98"/>
    </row>
    <row r="204" spans="2:9" x14ac:dyDescent="0.3">
      <c r="B204" s="76"/>
      <c r="C204" s="80">
        <f>IFERROR(INDEX(Database!$C$4:$C$200,MATCH($B204,Database!$B$4:$B$200,0),MATCH(C$6,Database!$C$3:$C$3,0)),0)</f>
        <v>0</v>
      </c>
      <c r="D204" s="95"/>
      <c r="E204" s="95"/>
      <c r="F204" s="79" t="str">
        <f>IF(B204=0,"-", IFERROR(INDEX(Database!$D$4:$D$200,MATCH($B204,Database!$B$4:$B$200,0),MATCH(F$6,Database!$D$3:$D$3,0)),0))</f>
        <v>-</v>
      </c>
      <c r="G204" s="83" t="str">
        <f>IF(B204=0,"-", IFERROR(INDEX(Database!$E$4:$E$200,MATCH($B204,Database!$B$4:$B$200,0),MATCH(G$6,Database!$E$3:$E$3,0)),"No data"))</f>
        <v>-</v>
      </c>
      <c r="H204" s="86" t="str">
        <f t="shared" si="3"/>
        <v>-</v>
      </c>
      <c r="I204" s="98"/>
    </row>
    <row r="205" spans="2:9" x14ac:dyDescent="0.3">
      <c r="B205" s="76"/>
      <c r="C205" s="80">
        <f>IFERROR(INDEX(Database!$C$4:$C$200,MATCH($B205,Database!$B$4:$B$200,0),MATCH(C$6,Database!$C$3:$C$3,0)),0)</f>
        <v>0</v>
      </c>
      <c r="D205" s="95"/>
      <c r="E205" s="95"/>
      <c r="F205" s="79" t="str">
        <f>IF(B205=0,"-", IFERROR(INDEX(Database!$D$4:$D$200,MATCH($B205,Database!$B$4:$B$200,0),MATCH(F$6,Database!$D$3:$D$3,0)),0))</f>
        <v>-</v>
      </c>
      <c r="G205" s="83" t="str">
        <f>IF(B205=0,"-", IFERROR(INDEX(Database!$E$4:$E$200,MATCH($B205,Database!$B$4:$B$200,0),MATCH(G$6,Database!$E$3:$E$3,0)),"No data"))</f>
        <v>-</v>
      </c>
      <c r="H205" s="86" t="str">
        <f t="shared" si="3"/>
        <v>-</v>
      </c>
      <c r="I205" s="98"/>
    </row>
    <row r="206" spans="2:9" x14ac:dyDescent="0.3">
      <c r="B206" s="76"/>
      <c r="C206" s="80">
        <f>IFERROR(INDEX(Database!$C$4:$C$200,MATCH($B206,Database!$B$4:$B$200,0),MATCH(C$6,Database!$C$3:$C$3,0)),0)</f>
        <v>0</v>
      </c>
      <c r="D206" s="95"/>
      <c r="E206" s="95"/>
      <c r="F206" s="79" t="str">
        <f>IF(B206=0,"-", IFERROR(INDEX(Database!$D$4:$D$200,MATCH($B206,Database!$B$4:$B$200,0),MATCH(F$6,Database!$D$3:$D$3,0)),0))</f>
        <v>-</v>
      </c>
      <c r="G206" s="83" t="str">
        <f>IF(B206=0,"-", IFERROR(INDEX(Database!$E$4:$E$200,MATCH($B206,Database!$B$4:$B$200,0),MATCH(G$6,Database!$E$3:$E$3,0)),"No data"))</f>
        <v>-</v>
      </c>
      <c r="H206" s="86" t="str">
        <f t="shared" si="3"/>
        <v>-</v>
      </c>
      <c r="I206" s="98"/>
    </row>
    <row r="207" spans="2:9" x14ac:dyDescent="0.3">
      <c r="B207" s="76"/>
      <c r="C207" s="80">
        <f>IFERROR(INDEX(Database!$C$4:$C$200,MATCH($B207,Database!$B$4:$B$200,0),MATCH(C$6,Database!$C$3:$C$3,0)),0)</f>
        <v>0</v>
      </c>
      <c r="D207" s="95"/>
      <c r="E207" s="95"/>
      <c r="F207" s="79" t="str">
        <f>IF(B207=0,"-", IFERROR(INDEX(Database!$D$4:$D$200,MATCH($B207,Database!$B$4:$B$200,0),MATCH(F$6,Database!$D$3:$D$3,0)),0))</f>
        <v>-</v>
      </c>
      <c r="G207" s="83" t="str">
        <f>IF(B207=0,"-", IFERROR(INDEX(Database!$E$4:$E$200,MATCH($B207,Database!$B$4:$B$200,0),MATCH(G$6,Database!$E$3:$E$3,0)),"No data"))</f>
        <v>-</v>
      </c>
      <c r="H207" s="86" t="str">
        <f t="shared" si="3"/>
        <v>-</v>
      </c>
      <c r="I207" s="98"/>
    </row>
    <row r="208" spans="2:9" x14ac:dyDescent="0.3">
      <c r="B208" s="76"/>
      <c r="C208" s="80">
        <f>IFERROR(INDEX(Database!$C$4:$C$200,MATCH($B208,Database!$B$4:$B$200,0),MATCH(C$6,Database!$C$3:$C$3,0)),0)</f>
        <v>0</v>
      </c>
      <c r="D208" s="95"/>
      <c r="E208" s="95"/>
      <c r="F208" s="79" t="str">
        <f>IF(B208=0,"-", IFERROR(INDEX(Database!$D$4:$D$200,MATCH($B208,Database!$B$4:$B$200,0),MATCH(F$6,Database!$D$3:$D$3,0)),0))</f>
        <v>-</v>
      </c>
      <c r="G208" s="83" t="str">
        <f>IF(B208=0,"-", IFERROR(INDEX(Database!$E$4:$E$200,MATCH($B208,Database!$B$4:$B$200,0),MATCH(G$6,Database!$E$3:$E$3,0)),"No data"))</f>
        <v>-</v>
      </c>
      <c r="H208" s="86" t="str">
        <f t="shared" si="3"/>
        <v>-</v>
      </c>
      <c r="I208" s="98"/>
    </row>
    <row r="209" spans="2:9" x14ac:dyDescent="0.3">
      <c r="B209" s="76"/>
      <c r="C209" s="80">
        <f>IFERROR(INDEX(Database!$C$4:$C$200,MATCH($B209,Database!$B$4:$B$200,0),MATCH(C$6,Database!$C$3:$C$3,0)),0)</f>
        <v>0</v>
      </c>
      <c r="D209" s="95"/>
      <c r="E209" s="95"/>
      <c r="F209" s="79" t="str">
        <f>IF(B209=0,"-", IFERROR(INDEX(Database!$D$4:$D$200,MATCH($B209,Database!$B$4:$B$200,0),MATCH(F$6,Database!$D$3:$D$3,0)),0))</f>
        <v>-</v>
      </c>
      <c r="G209" s="83" t="str">
        <f>IF(B209=0,"-", IFERROR(INDEX(Database!$E$4:$E$200,MATCH($B209,Database!$B$4:$B$200,0),MATCH(G$6,Database!$E$3:$E$3,0)),"No data"))</f>
        <v>-</v>
      </c>
      <c r="H209" s="86" t="str">
        <f t="shared" si="3"/>
        <v>-</v>
      </c>
      <c r="I209" s="98"/>
    </row>
    <row r="210" spans="2:9" x14ac:dyDescent="0.3">
      <c r="B210" s="76"/>
      <c r="C210" s="80">
        <f>IFERROR(INDEX(Database!$C$4:$C$200,MATCH($B210,Database!$B$4:$B$200,0),MATCH(C$6,Database!$C$3:$C$3,0)),0)</f>
        <v>0</v>
      </c>
      <c r="D210" s="95"/>
      <c r="E210" s="95"/>
      <c r="F210" s="79" t="str">
        <f>IF(B210=0,"-", IFERROR(INDEX(Database!$D$4:$D$200,MATCH($B210,Database!$B$4:$B$200,0),MATCH(F$6,Database!$D$3:$D$3,0)),0))</f>
        <v>-</v>
      </c>
      <c r="G210" s="83" t="str">
        <f>IF(B210=0,"-", IFERROR(INDEX(Database!$E$4:$E$200,MATCH($B210,Database!$B$4:$B$200,0),MATCH(G$6,Database!$E$3:$E$3,0)),"No data"))</f>
        <v>-</v>
      </c>
      <c r="H210" s="86" t="str">
        <f t="shared" si="3"/>
        <v>-</v>
      </c>
      <c r="I210" s="98"/>
    </row>
    <row r="211" spans="2:9" x14ac:dyDescent="0.3">
      <c r="B211" s="76"/>
      <c r="C211" s="80">
        <f>IFERROR(INDEX(Database!$C$4:$C$200,MATCH($B211,Database!$B$4:$B$200,0),MATCH(C$6,Database!$C$3:$C$3,0)),0)</f>
        <v>0</v>
      </c>
      <c r="D211" s="95"/>
      <c r="E211" s="95"/>
      <c r="F211" s="79" t="str">
        <f>IF(B211=0,"-", IFERROR(INDEX(Database!$D$4:$D$200,MATCH($B211,Database!$B$4:$B$200,0),MATCH(F$6,Database!$D$3:$D$3,0)),0))</f>
        <v>-</v>
      </c>
      <c r="G211" s="83" t="str">
        <f>IF(B211=0,"-", IFERROR(INDEX(Database!$E$4:$E$200,MATCH($B211,Database!$B$4:$B$200,0),MATCH(G$6,Database!$E$3:$E$3,0)),"No data"))</f>
        <v>-</v>
      </c>
      <c r="H211" s="86" t="str">
        <f t="shared" si="3"/>
        <v>-</v>
      </c>
      <c r="I211" s="98"/>
    </row>
    <row r="212" spans="2:9" x14ac:dyDescent="0.3">
      <c r="B212" s="76"/>
      <c r="C212" s="80">
        <f>IFERROR(INDEX(Database!$C$4:$C$200,MATCH($B212,Database!$B$4:$B$200,0),MATCH(C$6,Database!$C$3:$C$3,0)),0)</f>
        <v>0</v>
      </c>
      <c r="D212" s="95"/>
      <c r="E212" s="95"/>
      <c r="F212" s="79" t="str">
        <f>IF(B212=0,"-", IFERROR(INDEX(Database!$D$4:$D$200,MATCH($B212,Database!$B$4:$B$200,0),MATCH(F$6,Database!$D$3:$D$3,0)),0))</f>
        <v>-</v>
      </c>
      <c r="G212" s="83" t="str">
        <f>IF(B212=0,"-", IFERROR(INDEX(Database!$E$4:$E$200,MATCH($B212,Database!$B$4:$B$200,0),MATCH(G$6,Database!$E$3:$E$3,0)),"No data"))</f>
        <v>-</v>
      </c>
      <c r="H212" s="86" t="str">
        <f t="shared" si="3"/>
        <v>-</v>
      </c>
      <c r="I212" s="98"/>
    </row>
    <row r="213" spans="2:9" x14ac:dyDescent="0.3">
      <c r="B213" s="76"/>
      <c r="C213" s="80">
        <f>IFERROR(INDEX(Database!$C$4:$C$200,MATCH($B213,Database!$B$4:$B$200,0),MATCH(C$6,Database!$C$3:$C$3,0)),0)</f>
        <v>0</v>
      </c>
      <c r="D213" s="95"/>
      <c r="E213" s="95"/>
      <c r="F213" s="79" t="str">
        <f>IF(B213=0,"-", IFERROR(INDEX(Database!$D$4:$D$200,MATCH($B213,Database!$B$4:$B$200,0),MATCH(F$6,Database!$D$3:$D$3,0)),0))</f>
        <v>-</v>
      </c>
      <c r="G213" s="83" t="str">
        <f>IF(B213=0,"-", IFERROR(INDEX(Database!$E$4:$E$200,MATCH($B213,Database!$B$4:$B$200,0),MATCH(G$6,Database!$E$3:$E$3,0)),"No data"))</f>
        <v>-</v>
      </c>
      <c r="H213" s="86" t="str">
        <f t="shared" si="3"/>
        <v>-</v>
      </c>
      <c r="I213" s="98"/>
    </row>
    <row r="214" spans="2:9" x14ac:dyDescent="0.3">
      <c r="B214" s="76"/>
      <c r="C214" s="80">
        <f>IFERROR(INDEX(Database!$C$4:$C$200,MATCH($B214,Database!$B$4:$B$200,0),MATCH(C$6,Database!$C$3:$C$3,0)),0)</f>
        <v>0</v>
      </c>
      <c r="D214" s="95"/>
      <c r="E214" s="95"/>
      <c r="F214" s="79" t="str">
        <f>IF(B214=0,"-", IFERROR(INDEX(Database!$D$4:$D$200,MATCH($B214,Database!$B$4:$B$200,0),MATCH(F$6,Database!$D$3:$D$3,0)),0))</f>
        <v>-</v>
      </c>
      <c r="G214" s="83" t="str">
        <f>IF(B214=0,"-", IFERROR(INDEX(Database!$E$4:$E$200,MATCH($B214,Database!$B$4:$B$200,0),MATCH(G$6,Database!$E$3:$E$3,0)),"No data"))</f>
        <v>-</v>
      </c>
      <c r="H214" s="86" t="str">
        <f t="shared" si="3"/>
        <v>-</v>
      </c>
      <c r="I214" s="98"/>
    </row>
    <row r="215" spans="2:9" x14ac:dyDescent="0.3">
      <c r="B215" s="76"/>
      <c r="C215" s="80">
        <f>IFERROR(INDEX(Database!$C$4:$C$200,MATCH($B215,Database!$B$4:$B$200,0),MATCH(C$6,Database!$C$3:$C$3,0)),0)</f>
        <v>0</v>
      </c>
      <c r="D215" s="95"/>
      <c r="E215" s="95"/>
      <c r="F215" s="79" t="str">
        <f>IF(B215=0,"-", IFERROR(INDEX(Database!$D$4:$D$200,MATCH($B215,Database!$B$4:$B$200,0),MATCH(F$6,Database!$D$3:$D$3,0)),0))</f>
        <v>-</v>
      </c>
      <c r="G215" s="83" t="str">
        <f>IF(B215=0,"-", IFERROR(INDEX(Database!$E$4:$E$200,MATCH($B215,Database!$B$4:$B$200,0),MATCH(G$6,Database!$E$3:$E$3,0)),"No data"))</f>
        <v>-</v>
      </c>
      <c r="H215" s="86" t="str">
        <f t="shared" si="3"/>
        <v>-</v>
      </c>
      <c r="I215" s="98"/>
    </row>
    <row r="216" spans="2:9" x14ac:dyDescent="0.3">
      <c r="B216" s="76"/>
      <c r="C216" s="80">
        <f>IFERROR(INDEX(Database!$C$4:$C$200,MATCH($B216,Database!$B$4:$B$200,0),MATCH(C$6,Database!$C$3:$C$3,0)),0)</f>
        <v>0</v>
      </c>
      <c r="D216" s="95"/>
      <c r="E216" s="95"/>
      <c r="F216" s="79" t="str">
        <f>IF(B216=0,"-", IFERROR(INDEX(Database!$D$4:$D$200,MATCH($B216,Database!$B$4:$B$200,0),MATCH(F$6,Database!$D$3:$D$3,0)),0))</f>
        <v>-</v>
      </c>
      <c r="G216" s="83" t="str">
        <f>IF(B216=0,"-", IFERROR(INDEX(Database!$E$4:$E$200,MATCH($B216,Database!$B$4:$B$200,0),MATCH(G$6,Database!$E$3:$E$3,0)),"No data"))</f>
        <v>-</v>
      </c>
      <c r="H216" s="86" t="str">
        <f t="shared" si="3"/>
        <v>-</v>
      </c>
      <c r="I216" s="98"/>
    </row>
    <row r="217" spans="2:9" x14ac:dyDescent="0.3">
      <c r="B217" s="76"/>
      <c r="C217" s="80">
        <f>IFERROR(INDEX(Database!$C$4:$C$200,MATCH($B217,Database!$B$4:$B$200,0),MATCH(C$6,Database!$C$3:$C$3,0)),0)</f>
        <v>0</v>
      </c>
      <c r="D217" s="95"/>
      <c r="E217" s="95"/>
      <c r="F217" s="79" t="str">
        <f>IF(B217=0,"-", IFERROR(INDEX(Database!$D$4:$D$200,MATCH($B217,Database!$B$4:$B$200,0),MATCH(F$6,Database!$D$3:$D$3,0)),0))</f>
        <v>-</v>
      </c>
      <c r="G217" s="83" t="str">
        <f>IF(B217=0,"-", IFERROR(INDEX(Database!$E$4:$E$200,MATCH($B217,Database!$B$4:$B$200,0),MATCH(G$6,Database!$E$3:$E$3,0)),"No data"))</f>
        <v>-</v>
      </c>
      <c r="H217" s="86" t="str">
        <f t="shared" si="3"/>
        <v>-</v>
      </c>
      <c r="I217" s="98"/>
    </row>
    <row r="218" spans="2:9" x14ac:dyDescent="0.3">
      <c r="B218" s="76"/>
      <c r="C218" s="80">
        <f>IFERROR(INDEX(Database!$C$4:$C$200,MATCH($B218,Database!$B$4:$B$200,0),MATCH(C$6,Database!$C$3:$C$3,0)),0)</f>
        <v>0</v>
      </c>
      <c r="D218" s="95"/>
      <c r="E218" s="95"/>
      <c r="F218" s="79" t="str">
        <f>IF(B218=0,"-", IFERROR(INDEX(Database!$D$4:$D$200,MATCH($B218,Database!$B$4:$B$200,0),MATCH(F$6,Database!$D$3:$D$3,0)),0))</f>
        <v>-</v>
      </c>
      <c r="G218" s="83" t="str">
        <f>IF(B218=0,"-", IFERROR(INDEX(Database!$E$4:$E$200,MATCH($B218,Database!$B$4:$B$200,0),MATCH(G$6,Database!$E$3:$E$3,0)),"No data"))</f>
        <v>-</v>
      </c>
      <c r="H218" s="86" t="str">
        <f t="shared" si="3"/>
        <v>-</v>
      </c>
      <c r="I218" s="98"/>
    </row>
    <row r="219" spans="2:9" x14ac:dyDescent="0.3">
      <c r="B219" s="76"/>
      <c r="C219" s="80">
        <f>IFERROR(INDEX(Database!$C$4:$C$200,MATCH($B219,Database!$B$4:$B$200,0),MATCH(C$6,Database!$C$3:$C$3,0)),0)</f>
        <v>0</v>
      </c>
      <c r="D219" s="95"/>
      <c r="E219" s="95"/>
      <c r="F219" s="79" t="str">
        <f>IF(B219=0,"-", IFERROR(INDEX(Database!$D$4:$D$200,MATCH($B219,Database!$B$4:$B$200,0),MATCH(F$6,Database!$D$3:$D$3,0)),0))</f>
        <v>-</v>
      </c>
      <c r="G219" s="83" t="str">
        <f>IF(B219=0,"-", IFERROR(INDEX(Database!$E$4:$E$200,MATCH($B219,Database!$B$4:$B$200,0),MATCH(G$6,Database!$E$3:$E$3,0)),"No data"))</f>
        <v>-</v>
      </c>
      <c r="H219" s="86" t="str">
        <f t="shared" si="3"/>
        <v>-</v>
      </c>
      <c r="I219" s="98"/>
    </row>
    <row r="220" spans="2:9" x14ac:dyDescent="0.3">
      <c r="B220" s="76"/>
      <c r="C220" s="80">
        <f>IFERROR(INDEX(Database!$C$4:$C$200,MATCH($B220,Database!$B$4:$B$200,0),MATCH(C$6,Database!$C$3:$C$3,0)),0)</f>
        <v>0</v>
      </c>
      <c r="D220" s="95"/>
      <c r="E220" s="95"/>
      <c r="F220" s="79" t="str">
        <f>IF(B220=0,"-", IFERROR(INDEX(Database!$D$4:$D$200,MATCH($B220,Database!$B$4:$B$200,0),MATCH(F$6,Database!$D$3:$D$3,0)),0))</f>
        <v>-</v>
      </c>
      <c r="G220" s="83" t="str">
        <f>IF(B220=0,"-", IFERROR(INDEX(Database!$E$4:$E$200,MATCH($B220,Database!$B$4:$B$200,0),MATCH(G$6,Database!$E$3:$E$3,0)),"No data"))</f>
        <v>-</v>
      </c>
      <c r="H220" s="86" t="str">
        <f t="shared" si="3"/>
        <v>-</v>
      </c>
      <c r="I220" s="98"/>
    </row>
    <row r="221" spans="2:9" x14ac:dyDescent="0.3">
      <c r="B221" s="76"/>
      <c r="C221" s="80">
        <f>IFERROR(INDEX(Database!$C$4:$C$200,MATCH($B221,Database!$B$4:$B$200,0),MATCH(C$6,Database!$C$3:$C$3,0)),0)</f>
        <v>0</v>
      </c>
      <c r="D221" s="95"/>
      <c r="E221" s="95"/>
      <c r="F221" s="79" t="str">
        <f>IF(B221=0,"-", IFERROR(INDEX(Database!$D$4:$D$200,MATCH($B221,Database!$B$4:$B$200,0),MATCH(F$6,Database!$D$3:$D$3,0)),0))</f>
        <v>-</v>
      </c>
      <c r="G221" s="83" t="str">
        <f>IF(B221=0,"-", IFERROR(INDEX(Database!$E$4:$E$200,MATCH($B221,Database!$B$4:$B$200,0),MATCH(G$6,Database!$E$3:$E$3,0)),"No data"))</f>
        <v>-</v>
      </c>
      <c r="H221" s="86" t="str">
        <f t="shared" si="3"/>
        <v>-</v>
      </c>
      <c r="I221" s="98"/>
    </row>
    <row r="222" spans="2:9" x14ac:dyDescent="0.3">
      <c r="B222" s="76"/>
      <c r="C222" s="80">
        <f>IFERROR(INDEX(Database!$C$4:$C$200,MATCH($B222,Database!$B$4:$B$200,0),MATCH(C$6,Database!$C$3:$C$3,0)),0)</f>
        <v>0</v>
      </c>
      <c r="D222" s="95"/>
      <c r="E222" s="95"/>
      <c r="F222" s="79" t="str">
        <f>IF(B222=0,"-", IFERROR(INDEX(Database!$D$4:$D$200,MATCH($B222,Database!$B$4:$B$200,0),MATCH(F$6,Database!$D$3:$D$3,0)),0))</f>
        <v>-</v>
      </c>
      <c r="G222" s="83" t="str">
        <f>IF(B222=0,"-", IFERROR(INDEX(Database!$E$4:$E$200,MATCH($B222,Database!$B$4:$B$200,0),MATCH(G$6,Database!$E$3:$E$3,0)),"No data"))</f>
        <v>-</v>
      </c>
      <c r="H222" s="86" t="str">
        <f t="shared" si="3"/>
        <v>-</v>
      </c>
      <c r="I222" s="98"/>
    </row>
    <row r="223" spans="2:9" x14ac:dyDescent="0.3">
      <c r="B223" s="76"/>
      <c r="C223" s="80">
        <f>IFERROR(INDEX(Database!$C$4:$C$200,MATCH($B223,Database!$B$4:$B$200,0),MATCH(C$6,Database!$C$3:$C$3,0)),0)</f>
        <v>0</v>
      </c>
      <c r="D223" s="95"/>
      <c r="E223" s="95"/>
      <c r="F223" s="79" t="str">
        <f>IF(B223=0,"-", IFERROR(INDEX(Database!$D$4:$D$200,MATCH($B223,Database!$B$4:$B$200,0),MATCH(F$6,Database!$D$3:$D$3,0)),0))</f>
        <v>-</v>
      </c>
      <c r="G223" s="83" t="str">
        <f>IF(B223=0,"-", IFERROR(INDEX(Database!$E$4:$E$200,MATCH($B223,Database!$B$4:$B$200,0),MATCH(G$6,Database!$E$3:$E$3,0)),"No data"))</f>
        <v>-</v>
      </c>
      <c r="H223" s="86" t="str">
        <f t="shared" si="3"/>
        <v>-</v>
      </c>
      <c r="I223" s="98"/>
    </row>
    <row r="224" spans="2:9" x14ac:dyDescent="0.3">
      <c r="B224" s="76"/>
      <c r="C224" s="80">
        <f>IFERROR(INDEX(Database!$C$4:$C$200,MATCH($B224,Database!$B$4:$B$200,0),MATCH(C$6,Database!$C$3:$C$3,0)),0)</f>
        <v>0</v>
      </c>
      <c r="D224" s="95"/>
      <c r="E224" s="95"/>
      <c r="F224" s="79" t="str">
        <f>IF(B224=0,"-", IFERROR(INDEX(Database!$D$4:$D$200,MATCH($B224,Database!$B$4:$B$200,0),MATCH(F$6,Database!$D$3:$D$3,0)),0))</f>
        <v>-</v>
      </c>
      <c r="G224" s="83" t="str">
        <f>IF(B224=0,"-", IFERROR(INDEX(Database!$E$4:$E$200,MATCH($B224,Database!$B$4:$B$200,0),MATCH(G$6,Database!$E$3:$E$3,0)),"No data"))</f>
        <v>-</v>
      </c>
      <c r="H224" s="86" t="str">
        <f t="shared" si="3"/>
        <v>-</v>
      </c>
      <c r="I224" s="98"/>
    </row>
    <row r="225" spans="2:9" x14ac:dyDescent="0.3">
      <c r="B225" s="76"/>
      <c r="C225" s="80">
        <f>IFERROR(INDEX(Database!$C$4:$C$200,MATCH($B225,Database!$B$4:$B$200,0),MATCH(C$6,Database!$C$3:$C$3,0)),0)</f>
        <v>0</v>
      </c>
      <c r="D225" s="95"/>
      <c r="E225" s="95"/>
      <c r="F225" s="79" t="str">
        <f>IF(B225=0,"-", IFERROR(INDEX(Database!$D$4:$D$200,MATCH($B225,Database!$B$4:$B$200,0),MATCH(F$6,Database!$D$3:$D$3,0)),0))</f>
        <v>-</v>
      </c>
      <c r="G225" s="83" t="str">
        <f>IF(B225=0,"-", IFERROR(INDEX(Database!$E$4:$E$200,MATCH($B225,Database!$B$4:$B$200,0),MATCH(G$6,Database!$E$3:$E$3,0)),"No data"))</f>
        <v>-</v>
      </c>
      <c r="H225" s="86" t="str">
        <f t="shared" si="3"/>
        <v>-</v>
      </c>
      <c r="I225" s="98"/>
    </row>
    <row r="226" spans="2:9" x14ac:dyDescent="0.3">
      <c r="B226" s="76"/>
      <c r="C226" s="80">
        <f>IFERROR(INDEX(Database!$C$4:$C$200,MATCH($B226,Database!$B$4:$B$200,0),MATCH(C$6,Database!$C$3:$C$3,0)),0)</f>
        <v>0</v>
      </c>
      <c r="D226" s="95"/>
      <c r="E226" s="95"/>
      <c r="F226" s="79" t="str">
        <f>IF(B226=0,"-", IFERROR(INDEX(Database!$D$4:$D$200,MATCH($B226,Database!$B$4:$B$200,0),MATCH(F$6,Database!$D$3:$D$3,0)),0))</f>
        <v>-</v>
      </c>
      <c r="G226" s="83" t="str">
        <f>IF(B226=0,"-", IFERROR(INDEX(Database!$E$4:$E$200,MATCH($B226,Database!$B$4:$B$200,0),MATCH(G$6,Database!$E$3:$E$3,0)),"No data"))</f>
        <v>-</v>
      </c>
      <c r="H226" s="86" t="str">
        <f t="shared" si="3"/>
        <v>-</v>
      </c>
      <c r="I226" s="98"/>
    </row>
    <row r="227" spans="2:9" x14ac:dyDescent="0.3">
      <c r="B227" s="76"/>
      <c r="C227" s="80">
        <f>IFERROR(INDEX(Database!$C$4:$C$200,MATCH($B227,Database!$B$4:$B$200,0),MATCH(C$6,Database!$C$3:$C$3,0)),0)</f>
        <v>0</v>
      </c>
      <c r="D227" s="95"/>
      <c r="E227" s="95"/>
      <c r="F227" s="79" t="str">
        <f>IF(B227=0,"-", IFERROR(INDEX(Database!$D$4:$D$200,MATCH($B227,Database!$B$4:$B$200,0),MATCH(F$6,Database!$D$3:$D$3,0)),0))</f>
        <v>-</v>
      </c>
      <c r="G227" s="83" t="str">
        <f>IF(B227=0,"-", IFERROR(INDEX(Database!$E$4:$E$200,MATCH($B227,Database!$B$4:$B$200,0),MATCH(G$6,Database!$E$3:$E$3,0)),"No data"))</f>
        <v>-</v>
      </c>
      <c r="H227" s="86" t="str">
        <f t="shared" si="3"/>
        <v>-</v>
      </c>
      <c r="I227" s="98"/>
    </row>
    <row r="228" spans="2:9" x14ac:dyDescent="0.3">
      <c r="B228" s="76"/>
      <c r="C228" s="80">
        <f>IFERROR(INDEX(Database!$C$4:$C$200,MATCH($B228,Database!$B$4:$B$200,0),MATCH(C$6,Database!$C$3:$C$3,0)),0)</f>
        <v>0</v>
      </c>
      <c r="D228" s="95"/>
      <c r="E228" s="95"/>
      <c r="F228" s="79" t="str">
        <f>IF(B228=0,"-", IFERROR(INDEX(Database!$D$4:$D$200,MATCH($B228,Database!$B$4:$B$200,0),MATCH(F$6,Database!$D$3:$D$3,0)),0))</f>
        <v>-</v>
      </c>
      <c r="G228" s="83" t="str">
        <f>IF(B228=0,"-", IFERROR(INDEX(Database!$E$4:$E$200,MATCH($B228,Database!$B$4:$B$200,0),MATCH(G$6,Database!$E$3:$E$3,0)),"No data"))</f>
        <v>-</v>
      </c>
      <c r="H228" s="86" t="str">
        <f t="shared" si="3"/>
        <v>-</v>
      </c>
      <c r="I228" s="98"/>
    </row>
    <row r="229" spans="2:9" x14ac:dyDescent="0.3">
      <c r="B229" s="76"/>
      <c r="C229" s="80">
        <f>IFERROR(INDEX(Database!$C$4:$C$200,MATCH($B229,Database!$B$4:$B$200,0),MATCH(C$6,Database!$C$3:$C$3,0)),0)</f>
        <v>0</v>
      </c>
      <c r="D229" s="95"/>
      <c r="E229" s="95"/>
      <c r="F229" s="79" t="str">
        <f>IF(B229=0,"-", IFERROR(INDEX(Database!$D$4:$D$200,MATCH($B229,Database!$B$4:$B$200,0),MATCH(F$6,Database!$D$3:$D$3,0)),0))</f>
        <v>-</v>
      </c>
      <c r="G229" s="83" t="str">
        <f>IF(B229=0,"-", IFERROR(INDEX(Database!$E$4:$E$200,MATCH($B229,Database!$B$4:$B$200,0),MATCH(G$6,Database!$E$3:$E$3,0)),"No data"))</f>
        <v>-</v>
      </c>
      <c r="H229" s="86" t="str">
        <f t="shared" si="3"/>
        <v>-</v>
      </c>
      <c r="I229" s="98"/>
    </row>
    <row r="230" spans="2:9" x14ac:dyDescent="0.3">
      <c r="B230" s="76"/>
      <c r="C230" s="80">
        <f>IFERROR(INDEX(Database!$C$4:$C$200,MATCH($B230,Database!$B$4:$B$200,0),MATCH(C$6,Database!$C$3:$C$3,0)),0)</f>
        <v>0</v>
      </c>
      <c r="D230" s="95"/>
      <c r="E230" s="95"/>
      <c r="F230" s="79" t="str">
        <f>IF(B230=0,"-", IFERROR(INDEX(Database!$D$4:$D$200,MATCH($B230,Database!$B$4:$B$200,0),MATCH(F$6,Database!$D$3:$D$3,0)),0))</f>
        <v>-</v>
      </c>
      <c r="G230" s="83" t="str">
        <f>IF(B230=0,"-", IFERROR(INDEX(Database!$E$4:$E$200,MATCH($B230,Database!$B$4:$B$200,0),MATCH(G$6,Database!$E$3:$E$3,0)),"No data"))</f>
        <v>-</v>
      </c>
      <c r="H230" s="86" t="str">
        <f t="shared" si="3"/>
        <v>-</v>
      </c>
      <c r="I230" s="98"/>
    </row>
    <row r="231" spans="2:9" x14ac:dyDescent="0.3">
      <c r="B231" s="76"/>
      <c r="C231" s="80">
        <f>IFERROR(INDEX(Database!$C$4:$C$200,MATCH($B231,Database!$B$4:$B$200,0),MATCH(C$6,Database!$C$3:$C$3,0)),0)</f>
        <v>0</v>
      </c>
      <c r="D231" s="95"/>
      <c r="E231" s="95"/>
      <c r="F231" s="79" t="str">
        <f>IF(B231=0,"-", IFERROR(INDEX(Database!$D$4:$D$200,MATCH($B231,Database!$B$4:$B$200,0),MATCH(F$6,Database!$D$3:$D$3,0)),0))</f>
        <v>-</v>
      </c>
      <c r="G231" s="83" t="str">
        <f>IF(B231=0,"-", IFERROR(INDEX(Database!$E$4:$E$200,MATCH($B231,Database!$B$4:$B$200,0),MATCH(G$6,Database!$E$3:$E$3,0)),"No data"))</f>
        <v>-</v>
      </c>
      <c r="H231" s="86" t="str">
        <f t="shared" si="3"/>
        <v>-</v>
      </c>
      <c r="I231" s="98"/>
    </row>
    <row r="232" spans="2:9" x14ac:dyDescent="0.3">
      <c r="B232" s="76"/>
      <c r="C232" s="80">
        <f>IFERROR(INDEX(Database!$C$4:$C$200,MATCH($B232,Database!$B$4:$B$200,0),MATCH(C$6,Database!$C$3:$C$3,0)),0)</f>
        <v>0</v>
      </c>
      <c r="D232" s="95"/>
      <c r="E232" s="95"/>
      <c r="F232" s="79" t="str">
        <f>IF(B232=0,"-", IFERROR(INDEX(Database!$D$4:$D$200,MATCH($B232,Database!$B$4:$B$200,0),MATCH(F$6,Database!$D$3:$D$3,0)),0))</f>
        <v>-</v>
      </c>
      <c r="G232" s="83" t="str">
        <f>IF(B232=0,"-", IFERROR(INDEX(Database!$E$4:$E$200,MATCH($B232,Database!$B$4:$B$200,0),MATCH(G$6,Database!$E$3:$E$3,0)),"No data"))</f>
        <v>-</v>
      </c>
      <c r="H232" s="86" t="str">
        <f t="shared" si="3"/>
        <v>-</v>
      </c>
      <c r="I232" s="98"/>
    </row>
    <row r="233" spans="2:9" x14ac:dyDescent="0.3">
      <c r="B233" s="76"/>
      <c r="C233" s="80">
        <f>IFERROR(INDEX(Database!$C$4:$C$200,MATCH($B233,Database!$B$4:$B$200,0),MATCH(C$6,Database!$C$3:$C$3,0)),0)</f>
        <v>0</v>
      </c>
      <c r="D233" s="95"/>
      <c r="E233" s="95"/>
      <c r="F233" s="79" t="str">
        <f>IF(B233=0,"-", IFERROR(INDEX(Database!$D$4:$D$200,MATCH($B233,Database!$B$4:$B$200,0),MATCH(F$6,Database!$D$3:$D$3,0)),0))</f>
        <v>-</v>
      </c>
      <c r="G233" s="83" t="str">
        <f>IF(B233=0,"-", IFERROR(INDEX(Database!$E$4:$E$200,MATCH($B233,Database!$B$4:$B$200,0),MATCH(G$6,Database!$E$3:$E$3,0)),"No data"))</f>
        <v>-</v>
      </c>
      <c r="H233" s="86" t="str">
        <f t="shared" si="3"/>
        <v>-</v>
      </c>
      <c r="I233" s="98"/>
    </row>
    <row r="234" spans="2:9" x14ac:dyDescent="0.3">
      <c r="B234" s="76"/>
      <c r="C234" s="80">
        <f>IFERROR(INDEX(Database!$C$4:$C$200,MATCH($B234,Database!$B$4:$B$200,0),MATCH(C$6,Database!$C$3:$C$3,0)),0)</f>
        <v>0</v>
      </c>
      <c r="D234" s="95"/>
      <c r="E234" s="95"/>
      <c r="F234" s="79" t="str">
        <f>IF(B234=0,"-", IFERROR(INDEX(Database!$D$4:$D$200,MATCH($B234,Database!$B$4:$B$200,0),MATCH(F$6,Database!$D$3:$D$3,0)),0))</f>
        <v>-</v>
      </c>
      <c r="G234" s="83" t="str">
        <f>IF(B234=0,"-", IFERROR(INDEX(Database!$E$4:$E$200,MATCH($B234,Database!$B$4:$B$200,0),MATCH(G$6,Database!$E$3:$E$3,0)),"No data"))</f>
        <v>-</v>
      </c>
      <c r="H234" s="86" t="str">
        <f t="shared" si="3"/>
        <v>-</v>
      </c>
      <c r="I234" s="32"/>
    </row>
    <row r="235" spans="2:9" x14ac:dyDescent="0.3">
      <c r="B235" s="76"/>
      <c r="C235" s="80">
        <f>IFERROR(INDEX(Database!$C$4:$C$200,MATCH($B235,Database!$B$4:$B$200,0),MATCH(C$6,Database!$C$3:$C$3,0)),0)</f>
        <v>0</v>
      </c>
      <c r="D235" s="95"/>
      <c r="E235" s="95"/>
      <c r="F235" s="79" t="str">
        <f>IF(B235=0,"-", IFERROR(INDEX(Database!$D$4:$D$200,MATCH($B235,Database!$B$4:$B$200,0),MATCH(F$6,Database!$D$3:$D$3,0)),0))</f>
        <v>-</v>
      </c>
      <c r="G235" s="83" t="str">
        <f>IF(B235=0,"-", IFERROR(INDEX(Database!$E$4:$E$200,MATCH($B235,Database!$B$4:$B$200,0),MATCH(G$6,Database!$E$3:$E$3,0)),"No data"))</f>
        <v>-</v>
      </c>
      <c r="H235" s="86" t="str">
        <f t="shared" si="3"/>
        <v>-</v>
      </c>
      <c r="I235" s="32"/>
    </row>
    <row r="236" spans="2:9" x14ac:dyDescent="0.3">
      <c r="B236" s="76"/>
      <c r="C236" s="80">
        <f>IFERROR(INDEX(Database!$C$4:$C$200,MATCH($B236,Database!$B$4:$B$200,0),MATCH(C$6,Database!$C$3:$C$3,0)),0)</f>
        <v>0</v>
      </c>
      <c r="D236" s="95"/>
      <c r="E236" s="95"/>
      <c r="F236" s="79" t="str">
        <f>IF(B236=0,"-", IFERROR(INDEX(Database!$D$4:$D$200,MATCH($B236,Database!$B$4:$B$200,0),MATCH(F$6,Database!$D$3:$D$3,0)),0))</f>
        <v>-</v>
      </c>
      <c r="G236" s="83" t="str">
        <f>IF(B236=0,"-", IFERROR(INDEX(Database!$E$4:$E$200,MATCH($B236,Database!$B$4:$B$200,0),MATCH(G$6,Database!$E$3:$E$3,0)),"No data"))</f>
        <v>-</v>
      </c>
      <c r="H236" s="86" t="str">
        <f t="shared" si="3"/>
        <v>-</v>
      </c>
      <c r="I236" s="32"/>
    </row>
    <row r="237" spans="2:9" x14ac:dyDescent="0.3">
      <c r="B237" s="76"/>
      <c r="C237" s="80">
        <f>IFERROR(INDEX(Database!$C$4:$C$200,MATCH($B237,Database!$B$4:$B$200,0),MATCH(C$6,Database!$C$3:$C$3,0)),0)</f>
        <v>0</v>
      </c>
      <c r="D237" s="95"/>
      <c r="E237" s="95"/>
      <c r="F237" s="79" t="str">
        <f>IF(B237=0,"-", IFERROR(INDEX(Database!$D$4:$D$200,MATCH($B237,Database!$B$4:$B$200,0),MATCH(F$6,Database!$D$3:$D$3,0)),0))</f>
        <v>-</v>
      </c>
      <c r="G237" s="83" t="str">
        <f>IF(B237=0,"-", IFERROR(INDEX(Database!$E$4:$E$200,MATCH($B237,Database!$B$4:$B$200,0),MATCH(G$6,Database!$E$3:$E$3,0)),"No data"))</f>
        <v>-</v>
      </c>
      <c r="H237" s="86" t="str">
        <f t="shared" si="3"/>
        <v>-</v>
      </c>
      <c r="I237" s="32"/>
    </row>
    <row r="238" spans="2:9" x14ac:dyDescent="0.3">
      <c r="B238" s="76"/>
      <c r="C238" s="80">
        <f>IFERROR(INDEX(Database!$C$4:$C$200,MATCH($B238,Database!$B$4:$B$200,0),MATCH(C$6,Database!$C$3:$C$3,0)),0)</f>
        <v>0</v>
      </c>
      <c r="D238" s="95"/>
      <c r="E238" s="95"/>
      <c r="F238" s="79" t="str">
        <f>IF(B238=0,"-", IFERROR(INDEX(Database!$D$4:$D$200,MATCH($B238,Database!$B$4:$B$200,0),MATCH(F$6,Database!$D$3:$D$3,0)),0))</f>
        <v>-</v>
      </c>
      <c r="G238" s="83" t="str">
        <f>IF(B238=0,"-", IFERROR(INDEX(Database!$E$4:$E$200,MATCH($B238,Database!$B$4:$B$200,0),MATCH(G$6,Database!$E$3:$E$3,0)),"No data"))</f>
        <v>-</v>
      </c>
      <c r="H238" s="86" t="str">
        <f t="shared" si="3"/>
        <v>-</v>
      </c>
      <c r="I238" s="32"/>
    </row>
    <row r="239" spans="2:9" x14ac:dyDescent="0.3">
      <c r="B239" s="76"/>
      <c r="C239" s="80">
        <f>IFERROR(INDEX(Database!$C$4:$C$200,MATCH($B239,Database!$B$4:$B$200,0),MATCH(C$6,Database!$C$3:$C$3,0)),0)</f>
        <v>0</v>
      </c>
      <c r="D239" s="95"/>
      <c r="E239" s="95"/>
      <c r="F239" s="79" t="str">
        <f>IF(B239=0,"-", IFERROR(INDEX(Database!$D$4:$D$200,MATCH($B239,Database!$B$4:$B$200,0),MATCH(F$6,Database!$D$3:$D$3,0)),0))</f>
        <v>-</v>
      </c>
      <c r="G239" s="83" t="str">
        <f>IF(B239=0,"-", IFERROR(INDEX(Database!$E$4:$E$200,MATCH($B239,Database!$B$4:$B$200,0),MATCH(G$6,Database!$E$3:$E$3,0)),"No data"))</f>
        <v>-</v>
      </c>
      <c r="H239" s="86" t="str">
        <f t="shared" si="3"/>
        <v>-</v>
      </c>
      <c r="I239" s="32"/>
    </row>
    <row r="240" spans="2:9" x14ac:dyDescent="0.3">
      <c r="B240" s="76"/>
      <c r="C240" s="80">
        <f>IFERROR(INDEX(Database!$C$4:$C$200,MATCH($B240,Database!$B$4:$B$200,0),MATCH(C$6,Database!$C$3:$C$3,0)),0)</f>
        <v>0</v>
      </c>
      <c r="D240" s="95"/>
      <c r="E240" s="95"/>
      <c r="F240" s="79" t="str">
        <f>IF(B240=0,"-", IFERROR(INDEX(Database!$D$4:$D$200,MATCH($B240,Database!$B$4:$B$200,0),MATCH(F$6,Database!$D$3:$D$3,0)),0))</f>
        <v>-</v>
      </c>
      <c r="G240" s="83" t="str">
        <f>IF(B240=0,"-", IFERROR(INDEX(Database!$E$4:$E$200,MATCH($B240,Database!$B$4:$B$200,0),MATCH(G$6,Database!$E$3:$E$3,0)),"No data"))</f>
        <v>-</v>
      </c>
      <c r="H240" s="86" t="str">
        <f t="shared" si="3"/>
        <v>-</v>
      </c>
      <c r="I240" s="32"/>
    </row>
    <row r="241" spans="2:9" x14ac:dyDescent="0.3">
      <c r="B241" s="76"/>
      <c r="C241" s="80">
        <f>IFERROR(INDEX(Database!$C$4:$C$200,MATCH($B241,Database!$B$4:$B$200,0),MATCH(C$6,Database!$C$3:$C$3,0)),0)</f>
        <v>0</v>
      </c>
      <c r="D241" s="95"/>
      <c r="E241" s="95"/>
      <c r="F241" s="79" t="str">
        <f>IF(B241=0,"-", IFERROR(INDEX(Database!$D$4:$D$200,MATCH($B241,Database!$B$4:$B$200,0),MATCH(F$6,Database!$D$3:$D$3,0)),0))</f>
        <v>-</v>
      </c>
      <c r="G241" s="83" t="str">
        <f>IF(B241=0,"-", IFERROR(INDEX(Database!$E$4:$E$200,MATCH($B241,Database!$B$4:$B$200,0),MATCH(G$6,Database!$E$3:$E$3,0)),"No data"))</f>
        <v>-</v>
      </c>
      <c r="H241" s="86" t="str">
        <f t="shared" si="3"/>
        <v>-</v>
      </c>
      <c r="I241" s="32"/>
    </row>
    <row r="242" spans="2:9" x14ac:dyDescent="0.3">
      <c r="B242" s="76"/>
      <c r="C242" s="80">
        <f>IFERROR(INDEX(Database!$C$4:$C$200,MATCH($B242,Database!$B$4:$B$200,0),MATCH(C$6,Database!$C$3:$C$3,0)),0)</f>
        <v>0</v>
      </c>
      <c r="D242" s="95"/>
      <c r="E242" s="95"/>
      <c r="F242" s="79" t="str">
        <f>IF(B242=0,"-", IFERROR(INDEX(Database!$D$4:$D$200,MATCH($B242,Database!$B$4:$B$200,0),MATCH(F$6,Database!$D$3:$D$3,0)),0))</f>
        <v>-</v>
      </c>
      <c r="G242" s="83" t="str">
        <f>IF(B242=0,"-", IFERROR(INDEX(Database!$E$4:$E$200,MATCH($B242,Database!$B$4:$B$200,0),MATCH(G$6,Database!$E$3:$E$3,0)),"No data"))</f>
        <v>-</v>
      </c>
      <c r="H242" s="86" t="str">
        <f t="shared" si="3"/>
        <v>-</v>
      </c>
      <c r="I242" s="32"/>
    </row>
    <row r="243" spans="2:9" x14ac:dyDescent="0.3">
      <c r="B243" s="76"/>
      <c r="C243" s="80">
        <f>IFERROR(INDEX(Database!$C$4:$C$200,MATCH($B243,Database!$B$4:$B$200,0),MATCH(C$6,Database!$C$3:$C$3,0)),0)</f>
        <v>0</v>
      </c>
      <c r="D243" s="95"/>
      <c r="E243" s="95"/>
      <c r="F243" s="79" t="str">
        <f>IF(B243=0,"-", IFERROR(INDEX(Database!$D$4:$D$200,MATCH($B243,Database!$B$4:$B$200,0),MATCH(F$6,Database!$D$3:$D$3,0)),0))</f>
        <v>-</v>
      </c>
      <c r="G243" s="83" t="str">
        <f>IF(B243=0,"-", IFERROR(INDEX(Database!$E$4:$E$200,MATCH($B243,Database!$B$4:$B$200,0),MATCH(G$6,Database!$E$3:$E$3,0)),"No data"))</f>
        <v>-</v>
      </c>
      <c r="H243" s="86" t="str">
        <f t="shared" si="3"/>
        <v>-</v>
      </c>
      <c r="I243" s="32"/>
    </row>
    <row r="244" spans="2:9" x14ac:dyDescent="0.3">
      <c r="B244" s="76"/>
      <c r="C244" s="80">
        <f>IFERROR(INDEX(Database!$C$4:$C$200,MATCH($B244,Database!$B$4:$B$200,0),MATCH(C$6,Database!$C$3:$C$3,0)),0)</f>
        <v>0</v>
      </c>
      <c r="D244" s="95"/>
      <c r="E244" s="95"/>
      <c r="F244" s="79" t="str">
        <f>IF(B244=0,"-", IFERROR(INDEX(Database!$D$4:$D$200,MATCH($B244,Database!$B$4:$B$200,0),MATCH(F$6,Database!$D$3:$D$3,0)),0))</f>
        <v>-</v>
      </c>
      <c r="G244" s="83" t="str">
        <f>IF(B244=0,"-", IFERROR(INDEX(Database!$E$4:$E$200,MATCH($B244,Database!$B$4:$B$200,0),MATCH(G$6,Database!$E$3:$E$3,0)),"No data"))</f>
        <v>-</v>
      </c>
      <c r="H244" s="86" t="str">
        <f t="shared" si="3"/>
        <v>-</v>
      </c>
      <c r="I244" s="32"/>
    </row>
    <row r="245" spans="2:9" ht="15" thickBot="1" x14ac:dyDescent="0.35">
      <c r="B245" s="132"/>
      <c r="C245" s="133">
        <f>IFERROR(INDEX(Database!$C$4:$C$200,MATCH($B245,Database!$B$4:$B$200,0),MATCH(C$6,Database!$C$3:$C$3,0)),0)</f>
        <v>0</v>
      </c>
      <c r="D245" s="134"/>
      <c r="E245" s="134"/>
      <c r="F245" s="135" t="str">
        <f>IF(B245=0,"-", IFERROR(INDEX(Database!$D$4:$D$200,MATCH($B245,Database!$B$4:$B$200,0),MATCH(F$6,Database!$D$3:$D$3,0)),0))</f>
        <v>-</v>
      </c>
      <c r="G245" s="136" t="str">
        <f>IF(B245=0,"-", IFERROR(INDEX(Database!$E$4:$E$200,MATCH($B245,Database!$B$4:$B$200,0),MATCH(G$6,Database!$E$3:$E$3,0)),"No data"))</f>
        <v>-</v>
      </c>
      <c r="H245" s="137" t="str">
        <f t="shared" si="3"/>
        <v>-</v>
      </c>
      <c r="I245" s="33"/>
    </row>
    <row r="246" spans="2:9" x14ac:dyDescent="0.3">
      <c r="B246" s="126"/>
      <c r="C246" s="127"/>
      <c r="D246" s="128"/>
      <c r="E246" s="128"/>
      <c r="F246" s="127"/>
      <c r="G246" s="129"/>
      <c r="H246" s="130"/>
      <c r="I246" s="131"/>
    </row>
    <row r="247" spans="2:9" x14ac:dyDescent="0.3">
      <c r="B247" s="76"/>
      <c r="C247" s="81"/>
      <c r="D247" s="95"/>
      <c r="E247" s="95"/>
      <c r="F247" s="81"/>
      <c r="G247" s="84"/>
      <c r="H247" s="87"/>
      <c r="I247" s="32"/>
    </row>
    <row r="248" spans="2:9" x14ac:dyDescent="0.3">
      <c r="B248" s="76"/>
      <c r="C248" s="81"/>
      <c r="D248" s="95"/>
      <c r="E248" s="95"/>
      <c r="F248" s="81"/>
      <c r="G248" s="84"/>
      <c r="H248" s="87"/>
      <c r="I248" s="32"/>
    </row>
    <row r="249" spans="2:9" x14ac:dyDescent="0.3">
      <c r="B249" s="76"/>
      <c r="C249" s="81"/>
      <c r="D249" s="95"/>
      <c r="E249" s="95"/>
      <c r="F249" s="81"/>
      <c r="G249" s="84"/>
      <c r="H249" s="87"/>
      <c r="I249" s="32"/>
    </row>
    <row r="250" spans="2:9" x14ac:dyDescent="0.3">
      <c r="B250" s="76"/>
      <c r="C250" s="81"/>
      <c r="D250" s="95"/>
      <c r="E250" s="95"/>
      <c r="F250" s="81"/>
      <c r="G250" s="84"/>
      <c r="H250" s="87"/>
      <c r="I250" s="32"/>
    </row>
    <row r="251" spans="2:9" x14ac:dyDescent="0.3">
      <c r="B251" s="76"/>
      <c r="C251" s="81"/>
      <c r="D251" s="95"/>
      <c r="E251" s="95"/>
      <c r="F251" s="81"/>
      <c r="G251" s="84"/>
      <c r="H251" s="87"/>
      <c r="I251" s="32"/>
    </row>
    <row r="252" spans="2:9" x14ac:dyDescent="0.3">
      <c r="B252" s="76"/>
      <c r="C252" s="81"/>
      <c r="D252" s="95"/>
      <c r="E252" s="95"/>
      <c r="F252" s="81"/>
      <c r="G252" s="84"/>
      <c r="H252" s="87"/>
      <c r="I252" s="32"/>
    </row>
    <row r="253" spans="2:9" x14ac:dyDescent="0.3">
      <c r="B253" s="76"/>
      <c r="C253" s="81"/>
      <c r="D253" s="95"/>
      <c r="E253" s="95"/>
      <c r="F253" s="81"/>
      <c r="G253" s="84"/>
      <c r="H253" s="87"/>
      <c r="I253" s="32"/>
    </row>
    <row r="254" spans="2:9" x14ac:dyDescent="0.3">
      <c r="B254" s="76"/>
      <c r="C254" s="81"/>
      <c r="D254" s="95"/>
      <c r="E254" s="95"/>
      <c r="F254" s="81"/>
      <c r="G254" s="84"/>
      <c r="H254" s="87"/>
      <c r="I254" s="32"/>
    </row>
    <row r="255" spans="2:9" x14ac:dyDescent="0.3">
      <c r="B255" s="76"/>
      <c r="C255" s="81"/>
      <c r="D255" s="95"/>
      <c r="E255" s="95"/>
      <c r="F255" s="81"/>
      <c r="G255" s="84"/>
      <c r="H255" s="87"/>
      <c r="I255" s="32"/>
    </row>
    <row r="256" spans="2:9" x14ac:dyDescent="0.3">
      <c r="B256" s="76"/>
      <c r="C256" s="81"/>
      <c r="D256" s="95"/>
      <c r="E256" s="95"/>
      <c r="F256" s="81"/>
      <c r="G256" s="84"/>
      <c r="H256" s="87"/>
      <c r="I256" s="32"/>
    </row>
    <row r="257" spans="2:9" x14ac:dyDescent="0.3">
      <c r="B257" s="76"/>
      <c r="C257" s="4"/>
      <c r="D257" s="95"/>
      <c r="E257" s="95"/>
      <c r="F257" s="81"/>
      <c r="G257" s="84"/>
      <c r="H257" s="87"/>
      <c r="I257" s="32"/>
    </row>
    <row r="258" spans="2:9" x14ac:dyDescent="0.3">
      <c r="B258" s="76"/>
      <c r="C258" s="4"/>
      <c r="D258" s="95"/>
      <c r="E258" s="95"/>
      <c r="F258" s="81"/>
      <c r="G258" s="84"/>
      <c r="H258" s="87"/>
      <c r="I258" s="32"/>
    </row>
    <row r="259" spans="2:9" x14ac:dyDescent="0.3">
      <c r="B259" s="76"/>
      <c r="C259" s="4"/>
      <c r="D259" s="95"/>
      <c r="E259" s="95"/>
      <c r="F259" s="4"/>
      <c r="G259" s="22"/>
      <c r="H259" s="17"/>
      <c r="I259" s="32"/>
    </row>
    <row r="260" spans="2:9" x14ac:dyDescent="0.3">
      <c r="B260" s="76"/>
      <c r="C260" s="4"/>
      <c r="D260" s="95"/>
      <c r="E260" s="95"/>
      <c r="F260" s="4"/>
      <c r="G260" s="22"/>
      <c r="H260" s="17"/>
      <c r="I260" s="32"/>
    </row>
    <row r="261" spans="2:9" x14ac:dyDescent="0.3">
      <c r="B261" s="76"/>
      <c r="C261" s="4"/>
      <c r="D261" s="95"/>
      <c r="E261" s="95"/>
      <c r="F261" s="4"/>
      <c r="G261" s="22"/>
      <c r="H261" s="17"/>
      <c r="I261" s="32"/>
    </row>
    <row r="262" spans="2:9" x14ac:dyDescent="0.3">
      <c r="B262" s="76"/>
      <c r="C262" s="4"/>
      <c r="D262" s="95"/>
      <c r="E262" s="95"/>
      <c r="F262" s="4"/>
      <c r="G262" s="22"/>
      <c r="H262" s="17"/>
      <c r="I262" s="32"/>
    </row>
    <row r="263" spans="2:9" x14ac:dyDescent="0.3">
      <c r="B263" s="76"/>
      <c r="C263" s="4"/>
      <c r="D263" s="95"/>
      <c r="E263" s="95"/>
      <c r="F263" s="4"/>
      <c r="G263" s="22"/>
      <c r="H263" s="17"/>
      <c r="I263" s="32"/>
    </row>
    <row r="264" spans="2:9" x14ac:dyDescent="0.3">
      <c r="B264" s="76"/>
      <c r="C264" s="4"/>
      <c r="D264" s="95"/>
      <c r="E264" s="95"/>
      <c r="F264" s="4"/>
      <c r="G264" s="22"/>
      <c r="H264" s="17"/>
      <c r="I264" s="32"/>
    </row>
    <row r="265" spans="2:9" x14ac:dyDescent="0.3">
      <c r="B265" s="76"/>
      <c r="C265" s="4"/>
      <c r="D265" s="95"/>
      <c r="E265" s="95"/>
      <c r="F265" s="4"/>
      <c r="G265" s="22"/>
      <c r="H265" s="17"/>
      <c r="I265" s="32"/>
    </row>
    <row r="266" spans="2:9" x14ac:dyDescent="0.3">
      <c r="B266" s="76"/>
      <c r="C266" s="4"/>
      <c r="D266" s="95"/>
      <c r="E266" s="95"/>
      <c r="F266" s="4"/>
      <c r="G266" s="22"/>
      <c r="H266" s="17"/>
      <c r="I266" s="32"/>
    </row>
    <row r="267" spans="2:9" x14ac:dyDescent="0.3">
      <c r="B267" s="76"/>
      <c r="C267" s="4"/>
      <c r="D267" s="95"/>
      <c r="E267" s="95"/>
      <c r="F267" s="4"/>
      <c r="G267" s="22"/>
      <c r="H267" s="17"/>
      <c r="I267" s="32"/>
    </row>
    <row r="268" spans="2:9" x14ac:dyDescent="0.3">
      <c r="B268" s="76"/>
      <c r="C268" s="4"/>
      <c r="D268" s="95"/>
      <c r="E268" s="95"/>
      <c r="F268" s="4"/>
      <c r="G268" s="22"/>
      <c r="H268" s="17"/>
      <c r="I268" s="32"/>
    </row>
    <row r="269" spans="2:9" x14ac:dyDescent="0.3">
      <c r="B269" s="76"/>
      <c r="C269" s="4"/>
      <c r="D269" s="95"/>
      <c r="E269" s="95"/>
      <c r="F269" s="4"/>
      <c r="G269" s="22"/>
      <c r="H269" s="17"/>
      <c r="I269" s="32"/>
    </row>
    <row r="270" spans="2:9" x14ac:dyDescent="0.3">
      <c r="B270" s="76"/>
      <c r="C270" s="4"/>
      <c r="D270" s="95"/>
      <c r="E270" s="95"/>
      <c r="F270" s="4"/>
      <c r="G270" s="22"/>
      <c r="H270" s="17"/>
      <c r="I270" s="32"/>
    </row>
    <row r="271" spans="2:9" x14ac:dyDescent="0.3">
      <c r="B271" s="76"/>
      <c r="C271" s="4"/>
      <c r="D271" s="95"/>
      <c r="E271" s="95"/>
      <c r="F271" s="4"/>
      <c r="G271" s="22"/>
      <c r="H271" s="17"/>
      <c r="I271" s="32"/>
    </row>
    <row r="272" spans="2:9" x14ac:dyDescent="0.3">
      <c r="B272" s="76"/>
      <c r="C272" s="4"/>
      <c r="D272" s="95"/>
      <c r="E272" s="95"/>
      <c r="F272" s="4"/>
      <c r="G272" s="22"/>
      <c r="H272" s="17"/>
      <c r="I272" s="32"/>
    </row>
    <row r="273" spans="2:9" x14ac:dyDescent="0.3">
      <c r="B273" s="76"/>
      <c r="C273" s="4"/>
      <c r="D273" s="95"/>
      <c r="E273" s="95"/>
      <c r="F273" s="4"/>
      <c r="G273" s="22"/>
      <c r="H273" s="17"/>
      <c r="I273" s="32"/>
    </row>
    <row r="274" spans="2:9" x14ac:dyDescent="0.3">
      <c r="B274" s="100"/>
      <c r="C274" s="4"/>
      <c r="D274" s="95"/>
      <c r="E274" s="95"/>
      <c r="F274" s="4"/>
      <c r="G274" s="22"/>
      <c r="H274" s="17"/>
      <c r="I274" s="32"/>
    </row>
    <row r="275" spans="2:9" x14ac:dyDescent="0.3">
      <c r="B275" s="100"/>
      <c r="C275" s="4"/>
      <c r="D275" s="95"/>
      <c r="E275" s="95"/>
      <c r="F275" s="4"/>
      <c r="G275" s="22"/>
      <c r="H275" s="17"/>
      <c r="I275" s="32"/>
    </row>
    <row r="276" spans="2:9" x14ac:dyDescent="0.3">
      <c r="B276" s="100"/>
      <c r="C276" s="4"/>
      <c r="D276" s="95"/>
      <c r="E276" s="95"/>
      <c r="F276" s="4"/>
      <c r="G276" s="22"/>
      <c r="H276" s="17"/>
      <c r="I276" s="32"/>
    </row>
    <row r="277" spans="2:9" x14ac:dyDescent="0.3">
      <c r="B277" s="100"/>
      <c r="C277" s="4"/>
      <c r="D277" s="95"/>
      <c r="E277" s="95"/>
      <c r="F277" s="4"/>
      <c r="G277" s="22"/>
      <c r="H277" s="17"/>
      <c r="I277" s="32"/>
    </row>
    <row r="278" spans="2:9" x14ac:dyDescent="0.3">
      <c r="B278" s="100"/>
      <c r="C278" s="4"/>
      <c r="D278" s="95"/>
      <c r="E278" s="95"/>
      <c r="F278" s="4"/>
      <c r="G278" s="22"/>
      <c r="H278" s="17"/>
      <c r="I278" s="32"/>
    </row>
    <row r="279" spans="2:9" x14ac:dyDescent="0.3">
      <c r="B279" s="100"/>
      <c r="C279" s="4"/>
      <c r="D279" s="95"/>
      <c r="E279" s="95"/>
      <c r="F279" s="4"/>
      <c r="G279" s="22"/>
      <c r="H279" s="17"/>
      <c r="I279" s="32"/>
    </row>
    <row r="280" spans="2:9" x14ac:dyDescent="0.3">
      <c r="B280" s="100"/>
      <c r="C280" s="4"/>
      <c r="D280" s="95"/>
      <c r="E280" s="95"/>
      <c r="F280" s="4"/>
      <c r="G280" s="22"/>
      <c r="H280" s="17"/>
      <c r="I280" s="32"/>
    </row>
    <row r="281" spans="2:9" x14ac:dyDescent="0.3">
      <c r="B281" s="100"/>
      <c r="C281" s="4"/>
      <c r="D281" s="95"/>
      <c r="E281" s="95"/>
      <c r="F281" s="4"/>
      <c r="G281" s="22"/>
      <c r="H281" s="17"/>
      <c r="I281" s="32"/>
    </row>
    <row r="282" spans="2:9" x14ac:dyDescent="0.3">
      <c r="B282" s="100"/>
      <c r="C282" s="4"/>
      <c r="D282" s="29"/>
      <c r="E282" s="29"/>
      <c r="F282" s="4"/>
      <c r="G282" s="22"/>
      <c r="H282" s="17"/>
      <c r="I282" s="32"/>
    </row>
    <row r="283" spans="2:9" x14ac:dyDescent="0.3">
      <c r="B283" s="100"/>
      <c r="C283" s="4"/>
      <c r="D283" s="29"/>
      <c r="E283" s="29"/>
      <c r="F283" s="4"/>
      <c r="G283" s="22"/>
      <c r="H283" s="17"/>
      <c r="I283" s="32"/>
    </row>
    <row r="284" spans="2:9" x14ac:dyDescent="0.3">
      <c r="B284" s="100"/>
      <c r="C284" s="4"/>
      <c r="D284" s="29"/>
      <c r="E284" s="29"/>
      <c r="F284" s="4"/>
      <c r="G284" s="22"/>
      <c r="H284" s="17"/>
      <c r="I284" s="32"/>
    </row>
    <row r="285" spans="2:9" x14ac:dyDescent="0.3">
      <c r="B285" s="100"/>
      <c r="C285" s="4"/>
      <c r="D285" s="29"/>
      <c r="E285" s="29"/>
      <c r="F285" s="4"/>
      <c r="G285" s="22"/>
      <c r="H285" s="17"/>
      <c r="I285" s="32"/>
    </row>
    <row r="286" spans="2:9" x14ac:dyDescent="0.3">
      <c r="B286" s="100"/>
      <c r="C286" s="4"/>
      <c r="D286" s="29"/>
      <c r="E286" s="29"/>
      <c r="F286" s="4"/>
      <c r="G286" s="22"/>
      <c r="H286" s="17"/>
      <c r="I286" s="32"/>
    </row>
    <row r="287" spans="2:9" x14ac:dyDescent="0.3">
      <c r="B287" s="100"/>
      <c r="C287" s="4"/>
      <c r="D287" s="29"/>
      <c r="E287" s="29"/>
      <c r="F287" s="4"/>
      <c r="G287" s="22"/>
      <c r="H287" s="17"/>
      <c r="I287" s="32"/>
    </row>
    <row r="288" spans="2:9" x14ac:dyDescent="0.3">
      <c r="B288" s="100"/>
      <c r="C288" s="4"/>
      <c r="D288" s="29"/>
      <c r="E288" s="29"/>
      <c r="F288" s="4"/>
      <c r="G288" s="22"/>
      <c r="H288" s="17"/>
      <c r="I288" s="32"/>
    </row>
    <row r="289" spans="2:9" x14ac:dyDescent="0.3">
      <c r="B289" s="100"/>
      <c r="C289" s="4"/>
      <c r="D289" s="29"/>
      <c r="E289" s="29"/>
      <c r="F289" s="4"/>
      <c r="G289" s="22"/>
      <c r="H289" s="17"/>
      <c r="I289" s="32"/>
    </row>
    <row r="290" spans="2:9" x14ac:dyDescent="0.3">
      <c r="B290" s="100"/>
      <c r="C290" s="4"/>
      <c r="D290" s="29"/>
      <c r="E290" s="29"/>
      <c r="F290" s="4"/>
      <c r="G290" s="22"/>
      <c r="H290" s="17"/>
      <c r="I290" s="32"/>
    </row>
    <row r="291" spans="2:9" x14ac:dyDescent="0.3">
      <c r="B291" s="100"/>
      <c r="C291" s="4"/>
      <c r="D291" s="29"/>
      <c r="E291" s="29"/>
      <c r="F291" s="4"/>
      <c r="G291" s="22"/>
      <c r="H291" s="17"/>
      <c r="I291" s="32"/>
    </row>
    <row r="292" spans="2:9" x14ac:dyDescent="0.3">
      <c r="B292" s="100"/>
      <c r="C292" s="4"/>
      <c r="D292" s="29"/>
      <c r="E292" s="29"/>
      <c r="F292" s="4"/>
      <c r="G292" s="22"/>
      <c r="H292" s="17"/>
      <c r="I292" s="32"/>
    </row>
    <row r="293" spans="2:9" x14ac:dyDescent="0.3">
      <c r="B293" s="34"/>
      <c r="C293" s="4"/>
      <c r="D293" s="29"/>
      <c r="E293" s="29"/>
      <c r="F293" s="4"/>
      <c r="G293" s="22"/>
      <c r="H293" s="17"/>
      <c r="I293" s="32"/>
    </row>
    <row r="294" spans="2:9" x14ac:dyDescent="0.3">
      <c r="B294" s="34"/>
      <c r="C294" s="4"/>
      <c r="D294" s="29"/>
      <c r="E294" s="29"/>
      <c r="F294" s="4"/>
      <c r="G294" s="22"/>
      <c r="H294" s="17"/>
      <c r="I294" s="32"/>
    </row>
    <row r="295" spans="2:9" x14ac:dyDescent="0.3">
      <c r="B295" s="34"/>
      <c r="C295" s="4"/>
      <c r="D295" s="29"/>
      <c r="E295" s="29"/>
      <c r="F295" s="4"/>
      <c r="G295" s="22"/>
      <c r="H295" s="17"/>
      <c r="I295" s="32"/>
    </row>
    <row r="296" spans="2:9" x14ac:dyDescent="0.3">
      <c r="B296" s="34"/>
      <c r="C296" s="4"/>
      <c r="D296" s="29"/>
      <c r="E296" s="29"/>
      <c r="F296" s="4"/>
      <c r="G296" s="22"/>
      <c r="H296" s="17"/>
      <c r="I296" s="32"/>
    </row>
    <row r="297" spans="2:9" x14ac:dyDescent="0.3">
      <c r="B297" s="34"/>
      <c r="C297" s="4"/>
      <c r="D297" s="29"/>
      <c r="E297" s="29"/>
      <c r="F297" s="4"/>
      <c r="G297" s="22"/>
      <c r="H297" s="17"/>
      <c r="I297" s="32"/>
    </row>
    <row r="298" spans="2:9" x14ac:dyDescent="0.3">
      <c r="B298" s="34"/>
      <c r="C298" s="4"/>
      <c r="D298" s="29"/>
      <c r="E298" s="29"/>
      <c r="F298" s="4"/>
      <c r="G298" s="22"/>
      <c r="H298" s="17"/>
      <c r="I298" s="32"/>
    </row>
    <row r="299" spans="2:9" x14ac:dyDescent="0.3">
      <c r="B299" s="34"/>
      <c r="C299" s="4"/>
      <c r="D299" s="29"/>
      <c r="E299" s="29"/>
      <c r="F299" s="4"/>
      <c r="G299" s="22"/>
      <c r="H299" s="17"/>
      <c r="I299" s="32"/>
    </row>
    <row r="300" spans="2:9" x14ac:dyDescent="0.3">
      <c r="B300" s="34"/>
      <c r="C300" s="4"/>
      <c r="D300" s="29"/>
      <c r="E300" s="29"/>
      <c r="F300" s="4"/>
      <c r="G300" s="22"/>
      <c r="H300" s="17"/>
      <c r="I300" s="32"/>
    </row>
    <row r="301" spans="2:9" x14ac:dyDescent="0.3">
      <c r="B301" s="34"/>
      <c r="C301" s="4"/>
      <c r="D301" s="29"/>
      <c r="E301" s="29"/>
      <c r="F301" s="4"/>
      <c r="G301" s="22"/>
      <c r="H301" s="17"/>
      <c r="I301" s="32"/>
    </row>
    <row r="302" spans="2:9" x14ac:dyDescent="0.3">
      <c r="B302" s="34"/>
      <c r="C302" s="4"/>
      <c r="D302" s="29"/>
      <c r="E302" s="29"/>
      <c r="F302" s="4"/>
      <c r="G302" s="22"/>
      <c r="H302" s="17"/>
      <c r="I302" s="32"/>
    </row>
    <row r="303" spans="2:9" x14ac:dyDescent="0.3">
      <c r="B303" s="34"/>
      <c r="C303" s="4"/>
      <c r="D303" s="29"/>
      <c r="E303" s="29"/>
      <c r="F303" s="4"/>
      <c r="G303" s="22"/>
      <c r="H303" s="17"/>
      <c r="I303" s="32"/>
    </row>
    <row r="304" spans="2:9" x14ac:dyDescent="0.3">
      <c r="B304" s="34"/>
      <c r="C304" s="4"/>
      <c r="D304" s="29"/>
      <c r="E304" s="29"/>
      <c r="F304" s="4"/>
      <c r="G304" s="22"/>
      <c r="H304" s="17"/>
      <c r="I304" s="32"/>
    </row>
    <row r="305" spans="2:9" x14ac:dyDescent="0.3">
      <c r="B305" s="34"/>
      <c r="C305" s="4"/>
      <c r="D305" s="29"/>
      <c r="E305" s="29"/>
      <c r="F305" s="4"/>
      <c r="G305" s="22"/>
      <c r="H305" s="17"/>
      <c r="I305" s="32"/>
    </row>
    <row r="306" spans="2:9" x14ac:dyDescent="0.3">
      <c r="B306" s="34"/>
      <c r="C306" s="4"/>
      <c r="D306" s="29"/>
      <c r="E306" s="29"/>
      <c r="F306" s="4"/>
      <c r="G306" s="22"/>
      <c r="H306" s="17"/>
      <c r="I306" s="32"/>
    </row>
    <row r="307" spans="2:9" x14ac:dyDescent="0.3">
      <c r="B307" s="34"/>
      <c r="C307" s="4"/>
      <c r="D307" s="29"/>
      <c r="E307" s="29"/>
      <c r="F307" s="4"/>
      <c r="G307" s="22"/>
      <c r="H307" s="17"/>
      <c r="I307" s="32"/>
    </row>
    <row r="308" spans="2:9" x14ac:dyDescent="0.3">
      <c r="B308" s="34"/>
      <c r="C308" s="4"/>
      <c r="D308" s="29"/>
      <c r="E308" s="29"/>
      <c r="F308" s="4"/>
      <c r="G308" s="22"/>
      <c r="H308" s="17"/>
      <c r="I308" s="32"/>
    </row>
    <row r="309" spans="2:9" x14ac:dyDescent="0.3">
      <c r="B309" s="34"/>
      <c r="C309" s="4"/>
      <c r="D309" s="29"/>
      <c r="E309" s="29"/>
      <c r="F309" s="4"/>
      <c r="G309" s="22"/>
      <c r="H309" s="17"/>
      <c r="I309" s="32"/>
    </row>
    <row r="310" spans="2:9" x14ac:dyDescent="0.3">
      <c r="B310" s="34"/>
      <c r="C310" s="4"/>
      <c r="D310" s="29"/>
      <c r="E310" s="29"/>
      <c r="F310" s="4"/>
      <c r="G310" s="22"/>
      <c r="H310" s="17"/>
      <c r="I310" s="32"/>
    </row>
    <row r="311" spans="2:9" x14ac:dyDescent="0.3">
      <c r="B311" s="34"/>
      <c r="C311" s="4"/>
      <c r="D311" s="29"/>
      <c r="E311" s="29"/>
      <c r="F311" s="4"/>
      <c r="G311" s="22"/>
      <c r="H311" s="17"/>
      <c r="I311" s="32"/>
    </row>
    <row r="312" spans="2:9" x14ac:dyDescent="0.3">
      <c r="B312" s="34"/>
      <c r="C312" s="4"/>
      <c r="D312" s="29"/>
      <c r="E312" s="29"/>
      <c r="F312" s="4"/>
      <c r="G312" s="22"/>
      <c r="H312" s="17"/>
      <c r="I312" s="32"/>
    </row>
    <row r="313" spans="2:9" x14ac:dyDescent="0.3">
      <c r="B313" s="34"/>
      <c r="C313" s="4"/>
      <c r="D313" s="29"/>
      <c r="E313" s="29"/>
      <c r="F313" s="4"/>
      <c r="G313" s="22"/>
      <c r="H313" s="17"/>
      <c r="I313" s="32"/>
    </row>
    <row r="314" spans="2:9" x14ac:dyDescent="0.3">
      <c r="B314" s="34"/>
      <c r="C314" s="4"/>
      <c r="D314" s="29"/>
      <c r="E314" s="29"/>
      <c r="F314" s="4"/>
      <c r="G314" s="22"/>
      <c r="H314" s="17"/>
      <c r="I314" s="32"/>
    </row>
    <row r="315" spans="2:9" x14ac:dyDescent="0.3">
      <c r="B315" s="34"/>
      <c r="C315" s="4"/>
      <c r="D315" s="29"/>
      <c r="E315" s="29"/>
      <c r="F315" s="4"/>
      <c r="G315" s="22"/>
      <c r="H315" s="17"/>
      <c r="I315" s="32"/>
    </row>
    <row r="316" spans="2:9" x14ac:dyDescent="0.3">
      <c r="B316" s="34"/>
      <c r="C316" s="4"/>
      <c r="D316" s="29"/>
      <c r="E316" s="29"/>
      <c r="F316" s="4"/>
      <c r="G316" s="22"/>
      <c r="H316" s="17"/>
      <c r="I316" s="32"/>
    </row>
    <row r="317" spans="2:9" x14ac:dyDescent="0.3">
      <c r="B317" s="34"/>
      <c r="C317" s="4"/>
      <c r="D317" s="29"/>
      <c r="E317" s="29"/>
      <c r="F317" s="4"/>
      <c r="G317" s="22"/>
      <c r="H317" s="17"/>
      <c r="I317" s="32"/>
    </row>
    <row r="318" spans="2:9" x14ac:dyDescent="0.3">
      <c r="B318" s="34"/>
      <c r="C318" s="4"/>
      <c r="D318" s="29"/>
      <c r="E318" s="29"/>
      <c r="F318" s="4"/>
      <c r="G318" s="22"/>
      <c r="H318" s="17"/>
      <c r="I318" s="32"/>
    </row>
    <row r="319" spans="2:9" x14ac:dyDescent="0.3">
      <c r="B319" s="34"/>
      <c r="C319" s="4"/>
      <c r="D319" s="29"/>
      <c r="E319" s="29"/>
      <c r="F319" s="4"/>
      <c r="G319" s="22"/>
      <c r="H319" s="17"/>
      <c r="I319" s="32"/>
    </row>
    <row r="320" spans="2:9" x14ac:dyDescent="0.3">
      <c r="B320" s="34"/>
      <c r="C320" s="4"/>
      <c r="D320" s="29"/>
      <c r="E320" s="29"/>
      <c r="F320" s="4"/>
      <c r="G320" s="22"/>
      <c r="H320" s="17"/>
      <c r="I320" s="32"/>
    </row>
    <row r="321" spans="2:9" x14ac:dyDescent="0.3">
      <c r="B321" s="34"/>
      <c r="C321" s="4"/>
      <c r="D321" s="29"/>
      <c r="E321" s="29"/>
      <c r="F321" s="4"/>
      <c r="G321" s="22"/>
      <c r="H321" s="17"/>
      <c r="I321" s="32"/>
    </row>
    <row r="322" spans="2:9" x14ac:dyDescent="0.3">
      <c r="B322" s="34"/>
      <c r="C322" s="4"/>
      <c r="D322" s="29"/>
      <c r="E322" s="29"/>
      <c r="F322" s="4"/>
      <c r="G322" s="22"/>
      <c r="H322" s="17"/>
      <c r="I322" s="32"/>
    </row>
    <row r="323" spans="2:9" x14ac:dyDescent="0.3">
      <c r="B323" s="34"/>
      <c r="C323" s="4"/>
      <c r="D323" s="29"/>
      <c r="E323" s="29"/>
      <c r="F323" s="4"/>
      <c r="G323" s="22"/>
      <c r="H323" s="17"/>
      <c r="I323" s="32"/>
    </row>
    <row r="324" spans="2:9" x14ac:dyDescent="0.3">
      <c r="B324" s="34"/>
      <c r="C324" s="4"/>
      <c r="D324" s="29"/>
      <c r="E324" s="29"/>
      <c r="F324" s="4"/>
      <c r="G324" s="22"/>
      <c r="H324" s="17"/>
      <c r="I324" s="32"/>
    </row>
    <row r="325" spans="2:9" x14ac:dyDescent="0.3">
      <c r="B325" s="34"/>
      <c r="C325" s="4"/>
      <c r="D325" s="29"/>
      <c r="E325" s="29"/>
      <c r="F325" s="4"/>
      <c r="G325" s="22"/>
      <c r="H325" s="17"/>
      <c r="I325" s="32"/>
    </row>
    <row r="326" spans="2:9" x14ac:dyDescent="0.3">
      <c r="B326" s="34"/>
      <c r="C326" s="4"/>
      <c r="D326" s="29"/>
      <c r="E326" s="29"/>
      <c r="F326" s="4"/>
      <c r="G326" s="22"/>
      <c r="H326" s="17"/>
      <c r="I326" s="32"/>
    </row>
    <row r="327" spans="2:9" x14ac:dyDescent="0.3">
      <c r="B327" s="34"/>
      <c r="C327" s="4"/>
      <c r="D327" s="29"/>
      <c r="E327" s="29"/>
      <c r="F327" s="4"/>
      <c r="G327" s="22"/>
      <c r="H327" s="17"/>
      <c r="I327" s="32"/>
    </row>
    <row r="328" spans="2:9" x14ac:dyDescent="0.3">
      <c r="B328" s="34"/>
      <c r="C328" s="4"/>
      <c r="D328" s="29"/>
      <c r="E328" s="29"/>
      <c r="F328" s="4"/>
      <c r="G328" s="22"/>
      <c r="H328" s="17"/>
      <c r="I328" s="32"/>
    </row>
    <row r="329" spans="2:9" x14ac:dyDescent="0.3">
      <c r="B329" s="34"/>
      <c r="C329" s="4"/>
      <c r="D329" s="29"/>
      <c r="E329" s="29"/>
      <c r="F329" s="4"/>
      <c r="G329" s="22"/>
      <c r="H329" s="17"/>
      <c r="I329" s="32"/>
    </row>
    <row r="330" spans="2:9" x14ac:dyDescent="0.3">
      <c r="B330" s="34"/>
      <c r="C330" s="4"/>
      <c r="D330" s="29"/>
      <c r="E330" s="29"/>
      <c r="F330" s="4"/>
      <c r="G330" s="22"/>
      <c r="H330" s="17"/>
      <c r="I330" s="32"/>
    </row>
    <row r="331" spans="2:9" x14ac:dyDescent="0.3">
      <c r="B331" s="34"/>
      <c r="C331" s="4"/>
      <c r="D331" s="29"/>
      <c r="E331" s="29"/>
      <c r="F331" s="4"/>
      <c r="G331" s="22"/>
      <c r="H331" s="17"/>
      <c r="I331" s="32"/>
    </row>
    <row r="332" spans="2:9" x14ac:dyDescent="0.3">
      <c r="B332" s="34"/>
      <c r="C332" s="4"/>
      <c r="D332" s="29"/>
      <c r="E332" s="29"/>
      <c r="F332" s="4"/>
      <c r="G332" s="22"/>
      <c r="H332" s="17"/>
      <c r="I332" s="32"/>
    </row>
    <row r="333" spans="2:9" x14ac:dyDescent="0.3">
      <c r="B333" s="34"/>
      <c r="C333" s="4"/>
      <c r="D333" s="29"/>
      <c r="E333" s="29"/>
      <c r="F333" s="4"/>
      <c r="G333" s="22"/>
      <c r="H333" s="17"/>
      <c r="I333" s="32"/>
    </row>
    <row r="334" spans="2:9" x14ac:dyDescent="0.3">
      <c r="B334" s="34"/>
      <c r="C334" s="4"/>
      <c r="D334" s="29"/>
      <c r="E334" s="29"/>
      <c r="F334" s="4"/>
      <c r="G334" s="22"/>
      <c r="H334" s="17"/>
      <c r="I334" s="32"/>
    </row>
    <row r="335" spans="2:9" x14ac:dyDescent="0.3">
      <c r="B335" s="34"/>
      <c r="C335" s="4"/>
      <c r="D335" s="29"/>
      <c r="E335" s="29"/>
      <c r="F335" s="4"/>
      <c r="G335" s="22"/>
      <c r="H335" s="17"/>
      <c r="I335" s="32"/>
    </row>
    <row r="336" spans="2:9" x14ac:dyDescent="0.3">
      <c r="B336" s="34"/>
      <c r="C336" s="4"/>
      <c r="D336" s="29"/>
      <c r="E336" s="29"/>
      <c r="F336" s="4"/>
      <c r="G336" s="22"/>
      <c r="H336" s="17"/>
      <c r="I336" s="32"/>
    </row>
    <row r="337" spans="2:9" x14ac:dyDescent="0.3">
      <c r="B337" s="34"/>
      <c r="C337" s="4"/>
      <c r="D337" s="29"/>
      <c r="E337" s="29"/>
      <c r="F337" s="4"/>
      <c r="G337" s="22"/>
      <c r="H337" s="17"/>
      <c r="I337" s="32"/>
    </row>
    <row r="338" spans="2:9" x14ac:dyDescent="0.3">
      <c r="B338" s="34"/>
      <c r="C338" s="4"/>
      <c r="D338" s="29"/>
      <c r="E338" s="29"/>
      <c r="F338" s="4"/>
      <c r="G338" s="22"/>
      <c r="H338" s="17"/>
      <c r="I338" s="32"/>
    </row>
    <row r="339" spans="2:9" x14ac:dyDescent="0.3">
      <c r="B339" s="34"/>
      <c r="C339" s="4"/>
      <c r="D339" s="29"/>
      <c r="E339" s="29"/>
      <c r="F339" s="4"/>
      <c r="G339" s="22"/>
      <c r="H339" s="17"/>
      <c r="I339" s="32"/>
    </row>
    <row r="340" spans="2:9" x14ac:dyDescent="0.3">
      <c r="B340" s="34"/>
      <c r="C340" s="4"/>
      <c r="D340" s="29"/>
      <c r="E340" s="29"/>
      <c r="F340" s="4"/>
      <c r="G340" s="22"/>
      <c r="H340" s="17"/>
      <c r="I340" s="32"/>
    </row>
    <row r="341" spans="2:9" x14ac:dyDescent="0.3">
      <c r="B341" s="34"/>
      <c r="C341" s="4"/>
      <c r="D341" s="29"/>
      <c r="E341" s="29"/>
      <c r="F341" s="4"/>
      <c r="G341" s="22"/>
      <c r="H341" s="17"/>
      <c r="I341" s="32"/>
    </row>
    <row r="342" spans="2:9" x14ac:dyDescent="0.3">
      <c r="B342" s="34"/>
      <c r="C342" s="4"/>
      <c r="D342" s="29"/>
      <c r="E342" s="29"/>
      <c r="F342" s="4"/>
      <c r="G342" s="22"/>
      <c r="H342" s="17"/>
      <c r="I342" s="32"/>
    </row>
    <row r="343" spans="2:9" x14ac:dyDescent="0.3">
      <c r="B343" s="34"/>
      <c r="C343" s="4"/>
      <c r="D343" s="29"/>
      <c r="E343" s="29"/>
      <c r="F343" s="4"/>
      <c r="G343" s="22"/>
      <c r="H343" s="17"/>
      <c r="I343" s="32"/>
    </row>
    <row r="344" spans="2:9" x14ac:dyDescent="0.3">
      <c r="B344" s="34"/>
      <c r="C344" s="4"/>
      <c r="D344" s="29"/>
      <c r="E344" s="29"/>
      <c r="F344" s="4"/>
      <c r="G344" s="22"/>
      <c r="H344" s="17"/>
      <c r="I344" s="32"/>
    </row>
    <row r="345" spans="2:9" x14ac:dyDescent="0.3">
      <c r="B345" s="34"/>
      <c r="C345" s="4"/>
      <c r="D345" s="29"/>
      <c r="E345" s="29"/>
      <c r="F345" s="4"/>
      <c r="G345" s="22"/>
      <c r="H345" s="17"/>
      <c r="I345" s="32"/>
    </row>
    <row r="346" spans="2:9" x14ac:dyDescent="0.3">
      <c r="B346" s="34"/>
      <c r="C346" s="4"/>
      <c r="D346" s="29"/>
      <c r="E346" s="29"/>
      <c r="F346" s="4"/>
      <c r="G346" s="22"/>
      <c r="H346" s="17"/>
      <c r="I346" s="32"/>
    </row>
    <row r="347" spans="2:9" x14ac:dyDescent="0.3">
      <c r="B347" s="34"/>
      <c r="C347" s="4"/>
      <c r="D347" s="29"/>
      <c r="E347" s="29"/>
      <c r="F347" s="4"/>
      <c r="G347" s="22"/>
      <c r="H347" s="17"/>
      <c r="I347" s="32"/>
    </row>
    <row r="348" spans="2:9" x14ac:dyDescent="0.3">
      <c r="B348" s="34"/>
      <c r="C348" s="4"/>
      <c r="D348" s="29"/>
      <c r="E348" s="29"/>
      <c r="F348" s="4"/>
      <c r="G348" s="22"/>
      <c r="H348" s="17"/>
      <c r="I348" s="32"/>
    </row>
    <row r="349" spans="2:9" x14ac:dyDescent="0.3">
      <c r="B349" s="34"/>
      <c r="C349" s="4"/>
      <c r="D349" s="29"/>
      <c r="E349" s="29"/>
      <c r="F349" s="4"/>
      <c r="G349" s="22"/>
      <c r="H349" s="17"/>
      <c r="I349" s="32"/>
    </row>
    <row r="350" spans="2:9" x14ac:dyDescent="0.3">
      <c r="B350" s="34"/>
      <c r="C350" s="4"/>
      <c r="D350" s="29"/>
      <c r="E350" s="29"/>
      <c r="F350" s="4"/>
      <c r="G350" s="22"/>
      <c r="H350" s="17"/>
      <c r="I350" s="32"/>
    </row>
    <row r="351" spans="2:9" x14ac:dyDescent="0.3">
      <c r="B351" s="34"/>
      <c r="C351" s="4"/>
      <c r="D351" s="29"/>
      <c r="E351" s="29"/>
      <c r="F351" s="4"/>
      <c r="G351" s="22"/>
      <c r="H351" s="17"/>
      <c r="I351" s="32"/>
    </row>
    <row r="352" spans="2:9" x14ac:dyDescent="0.3">
      <c r="B352" s="34"/>
      <c r="C352" s="4"/>
      <c r="D352" s="29"/>
      <c r="E352" s="29"/>
      <c r="F352" s="4"/>
      <c r="G352" s="22"/>
      <c r="H352" s="17"/>
      <c r="I352" s="32"/>
    </row>
    <row r="353" spans="2:9" x14ac:dyDescent="0.3">
      <c r="B353" s="34"/>
      <c r="C353" s="4"/>
      <c r="D353" s="29"/>
      <c r="E353" s="29"/>
      <c r="F353" s="4"/>
      <c r="G353" s="22"/>
      <c r="H353" s="17"/>
      <c r="I353" s="32"/>
    </row>
    <row r="354" spans="2:9" x14ac:dyDescent="0.3">
      <c r="B354" s="34"/>
      <c r="C354" s="4"/>
      <c r="D354" s="29"/>
      <c r="E354" s="29"/>
      <c r="F354" s="4"/>
      <c r="G354" s="22"/>
      <c r="H354" s="17"/>
      <c r="I354" s="32"/>
    </row>
    <row r="355" spans="2:9" x14ac:dyDescent="0.3">
      <c r="B355" s="34"/>
      <c r="C355" s="4"/>
      <c r="D355" s="29"/>
      <c r="E355" s="29"/>
      <c r="F355" s="4"/>
      <c r="G355" s="22"/>
      <c r="H355" s="17"/>
      <c r="I355" s="32"/>
    </row>
    <row r="356" spans="2:9" x14ac:dyDescent="0.3">
      <c r="B356" s="34"/>
      <c r="C356" s="4"/>
      <c r="D356" s="29"/>
      <c r="E356" s="29"/>
      <c r="F356" s="4"/>
      <c r="G356" s="22"/>
      <c r="H356" s="17"/>
      <c r="I356" s="32"/>
    </row>
    <row r="357" spans="2:9" x14ac:dyDescent="0.3">
      <c r="B357" s="34"/>
      <c r="C357" s="4"/>
      <c r="D357" s="29"/>
      <c r="E357" s="29"/>
      <c r="F357" s="4"/>
      <c r="G357" s="22"/>
      <c r="H357" s="17"/>
      <c r="I357" s="32"/>
    </row>
    <row r="358" spans="2:9" ht="15" thickBot="1" x14ac:dyDescent="0.35">
      <c r="B358" s="35"/>
      <c r="C358" s="5"/>
      <c r="D358" s="30"/>
      <c r="E358" s="30"/>
      <c r="F358" s="5"/>
      <c r="G358" s="23"/>
      <c r="H358" s="18"/>
      <c r="I358" s="33"/>
    </row>
  </sheetData>
  <autoFilter ref="B6:I6" xr:uid="{35025AD7-4053-42FB-9964-7ACA1C60915C}"/>
  <mergeCells count="4">
    <mergeCell ref="F2:G2"/>
    <mergeCell ref="H3:H5"/>
    <mergeCell ref="B3:D3"/>
    <mergeCell ref="F5:G5"/>
  </mergeCells>
  <pageMargins left="0.25" right="0.25"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4A4C3-66C1-41C6-B6C1-468F2CB80493}">
  <sheetPr codeName="Sheet3">
    <tabColor theme="8" tint="-0.249977111117893"/>
  </sheetPr>
  <dimension ref="A1:AC749"/>
  <sheetViews>
    <sheetView zoomScaleNormal="100" workbookViewId="0">
      <selection activeCell="E5" sqref="E5"/>
    </sheetView>
  </sheetViews>
  <sheetFormatPr defaultColWidth="11.5546875" defaultRowHeight="14.4" x14ac:dyDescent="0.3"/>
  <cols>
    <col min="1" max="1" width="2.6640625" style="53" customWidth="1"/>
    <col min="2" max="2" width="12.21875" style="26" customWidth="1"/>
    <col min="3" max="3" width="42.6640625" style="2" customWidth="1"/>
    <col min="4" max="4" width="12.21875" style="2" customWidth="1"/>
    <col min="5" max="5" width="15.109375" style="19" customWidth="1"/>
    <col min="6" max="29" width="11.5546875" style="53"/>
  </cols>
  <sheetData>
    <row r="1" spans="1:29" s="53" customFormat="1" ht="4.8" customHeight="1" x14ac:dyDescent="0.3">
      <c r="B1" s="55"/>
      <c r="C1" s="56"/>
      <c r="D1" s="56"/>
      <c r="E1" s="152"/>
    </row>
    <row r="2" spans="1:29" s="53" customFormat="1" ht="38.4" customHeight="1" thickBot="1" x14ac:dyDescent="0.35">
      <c r="B2" s="120" t="s">
        <v>8</v>
      </c>
      <c r="C2" s="110"/>
      <c r="D2" s="150"/>
      <c r="E2" s="151"/>
    </row>
    <row r="3" spans="1:29" s="36" customFormat="1" ht="39.6" customHeight="1" thickBot="1" x14ac:dyDescent="0.35">
      <c r="A3" s="54"/>
      <c r="B3" s="114" t="s">
        <v>0</v>
      </c>
      <c r="C3" s="119" t="s">
        <v>1</v>
      </c>
      <c r="D3" s="115" t="s">
        <v>2</v>
      </c>
      <c r="E3" s="116" t="s">
        <v>5</v>
      </c>
      <c r="F3" s="54"/>
      <c r="G3" s="54"/>
      <c r="H3" s="54"/>
      <c r="I3" s="54"/>
      <c r="J3" s="54"/>
      <c r="K3" s="54"/>
      <c r="L3" s="54"/>
      <c r="M3" s="54"/>
      <c r="N3" s="54"/>
      <c r="O3" s="54"/>
      <c r="P3" s="54"/>
      <c r="Q3" s="54"/>
      <c r="R3" s="54"/>
      <c r="S3" s="54"/>
      <c r="T3" s="54"/>
      <c r="U3" s="54"/>
      <c r="V3" s="54"/>
      <c r="W3" s="54"/>
      <c r="X3" s="54"/>
      <c r="Y3" s="54"/>
      <c r="Z3" s="54"/>
      <c r="AA3" s="54"/>
      <c r="AB3" s="54"/>
      <c r="AC3" s="54"/>
    </row>
    <row r="4" spans="1:29" x14ac:dyDescent="0.3">
      <c r="B4" s="73" t="s">
        <v>35</v>
      </c>
      <c r="C4" s="67" t="s">
        <v>34</v>
      </c>
      <c r="D4" s="67" t="s">
        <v>32</v>
      </c>
      <c r="E4" s="153">
        <v>500</v>
      </c>
    </row>
    <row r="5" spans="1:29" x14ac:dyDescent="0.3">
      <c r="B5" s="74"/>
      <c r="C5" s="68"/>
      <c r="D5" s="68"/>
      <c r="E5" s="154"/>
    </row>
    <row r="6" spans="1:29" x14ac:dyDescent="0.3">
      <c r="B6" s="74"/>
      <c r="C6" s="68"/>
      <c r="D6" s="68"/>
      <c r="E6" s="154"/>
    </row>
    <row r="7" spans="1:29" x14ac:dyDescent="0.3">
      <c r="B7" s="74"/>
      <c r="C7" s="68"/>
      <c r="D7" s="68"/>
      <c r="E7" s="154"/>
    </row>
    <row r="8" spans="1:29" x14ac:dyDescent="0.3">
      <c r="B8" s="74"/>
      <c r="C8" s="68"/>
      <c r="D8" s="68"/>
      <c r="E8" s="154"/>
    </row>
    <row r="9" spans="1:29" x14ac:dyDescent="0.3">
      <c r="B9" s="74"/>
      <c r="C9" s="68"/>
      <c r="D9" s="68"/>
      <c r="E9" s="154"/>
    </row>
    <row r="10" spans="1:29" x14ac:dyDescent="0.3">
      <c r="B10" s="74"/>
      <c r="C10" s="68"/>
      <c r="D10" s="68"/>
      <c r="E10" s="154"/>
    </row>
    <row r="11" spans="1:29" x14ac:dyDescent="0.3">
      <c r="B11" s="74"/>
      <c r="C11" s="68"/>
      <c r="D11" s="68"/>
      <c r="E11" s="154"/>
    </row>
    <row r="12" spans="1:29" x14ac:dyDescent="0.3">
      <c r="B12" s="74"/>
      <c r="C12" s="68"/>
      <c r="D12" s="68"/>
      <c r="E12" s="154"/>
    </row>
    <row r="13" spans="1:29" x14ac:dyDescent="0.3">
      <c r="B13" s="74"/>
      <c r="C13" s="68"/>
      <c r="D13" s="68"/>
      <c r="E13" s="154"/>
    </row>
    <row r="14" spans="1:29" x14ac:dyDescent="0.3">
      <c r="B14" s="74"/>
      <c r="C14" s="68"/>
      <c r="D14" s="68"/>
      <c r="E14" s="154"/>
    </row>
    <row r="15" spans="1:29" x14ac:dyDescent="0.3">
      <c r="B15" s="74"/>
      <c r="C15" s="69"/>
      <c r="D15" s="70"/>
      <c r="E15" s="155"/>
    </row>
    <row r="16" spans="1:29" x14ac:dyDescent="0.3">
      <c r="B16" s="74"/>
      <c r="C16" s="69"/>
      <c r="D16" s="70"/>
      <c r="E16" s="155"/>
    </row>
    <row r="17" spans="2:5" x14ac:dyDescent="0.3">
      <c r="B17" s="74"/>
      <c r="C17" s="69"/>
      <c r="D17" s="70"/>
      <c r="E17" s="155"/>
    </row>
    <row r="18" spans="2:5" x14ac:dyDescent="0.3">
      <c r="B18" s="74"/>
      <c r="C18" s="69"/>
      <c r="D18" s="70"/>
      <c r="E18" s="155"/>
    </row>
    <row r="19" spans="2:5" x14ac:dyDescent="0.3">
      <c r="B19" s="74"/>
      <c r="C19" s="69"/>
      <c r="D19" s="70"/>
      <c r="E19" s="155"/>
    </row>
    <row r="20" spans="2:5" x14ac:dyDescent="0.3">
      <c r="B20" s="74"/>
      <c r="C20" s="69"/>
      <c r="D20" s="70"/>
      <c r="E20" s="155"/>
    </row>
    <row r="21" spans="2:5" x14ac:dyDescent="0.3">
      <c r="B21" s="74"/>
      <c r="C21" s="69"/>
      <c r="D21" s="70"/>
      <c r="E21" s="155"/>
    </row>
    <row r="22" spans="2:5" x14ac:dyDescent="0.3">
      <c r="B22" s="74"/>
      <c r="C22" s="69"/>
      <c r="D22" s="70"/>
      <c r="E22" s="155"/>
    </row>
    <row r="23" spans="2:5" x14ac:dyDescent="0.3">
      <c r="B23" s="75"/>
      <c r="C23" s="70"/>
      <c r="D23" s="70"/>
      <c r="E23" s="155"/>
    </row>
    <row r="24" spans="2:5" x14ac:dyDescent="0.3">
      <c r="B24" s="75"/>
      <c r="C24" s="70"/>
      <c r="D24" s="70"/>
      <c r="E24" s="155"/>
    </row>
    <row r="25" spans="2:5" x14ac:dyDescent="0.3">
      <c r="B25" s="76"/>
      <c r="C25" s="72"/>
      <c r="D25" s="72"/>
      <c r="E25" s="156"/>
    </row>
    <row r="26" spans="2:5" x14ac:dyDescent="0.3">
      <c r="B26" s="76"/>
      <c r="C26" s="72"/>
      <c r="D26" s="72"/>
      <c r="E26" s="156"/>
    </row>
    <row r="27" spans="2:5" x14ac:dyDescent="0.3">
      <c r="B27" s="76"/>
      <c r="C27" s="72"/>
      <c r="D27" s="72"/>
      <c r="E27" s="156"/>
    </row>
    <row r="28" spans="2:5" x14ac:dyDescent="0.3">
      <c r="B28" s="76"/>
      <c r="C28" s="72"/>
      <c r="D28" s="72"/>
      <c r="E28" s="156"/>
    </row>
    <row r="29" spans="2:5" x14ac:dyDescent="0.3">
      <c r="B29" s="76"/>
      <c r="C29" s="72"/>
      <c r="D29" s="72"/>
      <c r="E29" s="156"/>
    </row>
    <row r="30" spans="2:5" x14ac:dyDescent="0.3">
      <c r="B30" s="76"/>
      <c r="C30" s="72"/>
      <c r="D30" s="72"/>
      <c r="E30" s="156"/>
    </row>
    <row r="31" spans="2:5" x14ac:dyDescent="0.3">
      <c r="B31" s="76"/>
      <c r="C31" s="72"/>
      <c r="D31" s="72"/>
      <c r="E31" s="156"/>
    </row>
    <row r="32" spans="2:5" x14ac:dyDescent="0.3">
      <c r="B32" s="76"/>
      <c r="C32" s="72"/>
      <c r="D32" s="72"/>
      <c r="E32" s="156"/>
    </row>
    <row r="33" spans="2:5" x14ac:dyDescent="0.3">
      <c r="B33" s="76"/>
      <c r="C33" s="72"/>
      <c r="D33" s="72"/>
      <c r="E33" s="156"/>
    </row>
    <row r="34" spans="2:5" x14ac:dyDescent="0.3">
      <c r="B34" s="76"/>
      <c r="C34" s="72"/>
      <c r="D34" s="72"/>
      <c r="E34" s="156"/>
    </row>
    <row r="35" spans="2:5" x14ac:dyDescent="0.3">
      <c r="B35" s="76"/>
      <c r="C35" s="72"/>
      <c r="D35" s="72"/>
      <c r="E35" s="156"/>
    </row>
    <row r="36" spans="2:5" x14ac:dyDescent="0.3">
      <c r="B36" s="76"/>
      <c r="C36" s="72"/>
      <c r="D36" s="72"/>
      <c r="E36" s="156"/>
    </row>
    <row r="37" spans="2:5" x14ac:dyDescent="0.3">
      <c r="B37" s="76"/>
      <c r="C37" s="72"/>
      <c r="D37" s="72"/>
      <c r="E37" s="156"/>
    </row>
    <row r="38" spans="2:5" x14ac:dyDescent="0.3">
      <c r="B38" s="76"/>
      <c r="C38" s="72"/>
      <c r="D38" s="72"/>
      <c r="E38" s="156"/>
    </row>
    <row r="39" spans="2:5" x14ac:dyDescent="0.3">
      <c r="B39" s="76"/>
      <c r="C39" s="72"/>
      <c r="D39" s="72"/>
      <c r="E39" s="156"/>
    </row>
    <row r="40" spans="2:5" x14ac:dyDescent="0.3">
      <c r="B40" s="76"/>
      <c r="C40" s="72"/>
      <c r="D40" s="72"/>
      <c r="E40" s="156"/>
    </row>
    <row r="41" spans="2:5" x14ac:dyDescent="0.3">
      <c r="B41" s="76"/>
      <c r="C41" s="72"/>
      <c r="D41" s="72"/>
      <c r="E41" s="156"/>
    </row>
    <row r="42" spans="2:5" x14ac:dyDescent="0.3">
      <c r="B42" s="76"/>
      <c r="C42" s="72"/>
      <c r="D42" s="72"/>
      <c r="E42" s="156"/>
    </row>
    <row r="43" spans="2:5" x14ac:dyDescent="0.3">
      <c r="B43" s="76"/>
      <c r="C43" s="72"/>
      <c r="D43" s="72"/>
      <c r="E43" s="156"/>
    </row>
    <row r="44" spans="2:5" x14ac:dyDescent="0.3">
      <c r="B44" s="76"/>
      <c r="C44" s="72"/>
      <c r="D44" s="72"/>
      <c r="E44" s="156"/>
    </row>
    <row r="45" spans="2:5" x14ac:dyDescent="0.3">
      <c r="B45" s="76"/>
      <c r="C45" s="72"/>
      <c r="D45" s="72"/>
      <c r="E45" s="156"/>
    </row>
    <row r="46" spans="2:5" x14ac:dyDescent="0.3">
      <c r="B46" s="76"/>
      <c r="C46" s="72"/>
      <c r="D46" s="72"/>
      <c r="E46" s="156"/>
    </row>
    <row r="47" spans="2:5" x14ac:dyDescent="0.3">
      <c r="B47" s="76"/>
      <c r="C47" s="72"/>
      <c r="D47" s="72"/>
      <c r="E47" s="156"/>
    </row>
    <row r="48" spans="2:5" x14ac:dyDescent="0.3">
      <c r="B48" s="76"/>
      <c r="C48" s="72"/>
      <c r="D48" s="72"/>
      <c r="E48" s="156"/>
    </row>
    <row r="49" spans="2:5" x14ac:dyDescent="0.3">
      <c r="B49" s="76"/>
      <c r="C49" s="72"/>
      <c r="D49" s="72"/>
      <c r="E49" s="156"/>
    </row>
    <row r="50" spans="2:5" x14ac:dyDescent="0.3">
      <c r="B50" s="76"/>
      <c r="C50" s="72"/>
      <c r="D50" s="72"/>
      <c r="E50" s="156"/>
    </row>
    <row r="51" spans="2:5" x14ac:dyDescent="0.3">
      <c r="B51" s="76"/>
      <c r="C51" s="72"/>
      <c r="D51" s="72"/>
      <c r="E51" s="156"/>
    </row>
    <row r="52" spans="2:5" x14ac:dyDescent="0.3">
      <c r="B52" s="76"/>
      <c r="C52" s="72"/>
      <c r="D52" s="72"/>
      <c r="E52" s="156"/>
    </row>
    <row r="53" spans="2:5" x14ac:dyDescent="0.3">
      <c r="B53" s="76"/>
      <c r="C53" s="72"/>
      <c r="D53" s="72"/>
      <c r="E53" s="156"/>
    </row>
    <row r="54" spans="2:5" x14ac:dyDescent="0.3">
      <c r="B54" s="76"/>
      <c r="C54" s="72"/>
      <c r="D54" s="72"/>
      <c r="E54" s="156"/>
    </row>
    <row r="55" spans="2:5" x14ac:dyDescent="0.3">
      <c r="B55" s="76"/>
      <c r="C55" s="72"/>
      <c r="D55" s="72"/>
      <c r="E55" s="156"/>
    </row>
    <row r="56" spans="2:5" x14ac:dyDescent="0.3">
      <c r="B56" s="76"/>
      <c r="C56" s="72"/>
      <c r="D56" s="72"/>
      <c r="E56" s="156"/>
    </row>
    <row r="57" spans="2:5" x14ac:dyDescent="0.3">
      <c r="B57" s="76"/>
      <c r="C57" s="72"/>
      <c r="D57" s="72"/>
      <c r="E57" s="156"/>
    </row>
    <row r="58" spans="2:5" x14ac:dyDescent="0.3">
      <c r="B58" s="76"/>
      <c r="C58" s="72"/>
      <c r="D58" s="72"/>
      <c r="E58" s="156"/>
    </row>
    <row r="59" spans="2:5" x14ac:dyDescent="0.3">
      <c r="B59" s="76"/>
      <c r="C59" s="72"/>
      <c r="D59" s="72"/>
      <c r="E59" s="156"/>
    </row>
    <row r="60" spans="2:5" x14ac:dyDescent="0.3">
      <c r="B60" s="76"/>
      <c r="C60" s="72"/>
      <c r="D60" s="72"/>
      <c r="E60" s="156"/>
    </row>
    <row r="61" spans="2:5" x14ac:dyDescent="0.3">
      <c r="B61" s="76"/>
      <c r="C61" s="72"/>
      <c r="D61" s="72"/>
      <c r="E61" s="156"/>
    </row>
    <row r="62" spans="2:5" x14ac:dyDescent="0.3">
      <c r="B62" s="76"/>
      <c r="C62" s="72"/>
      <c r="D62" s="72"/>
      <c r="E62" s="156"/>
    </row>
    <row r="63" spans="2:5" x14ac:dyDescent="0.3">
      <c r="B63" s="76"/>
      <c r="C63" s="72"/>
      <c r="D63" s="72"/>
      <c r="E63" s="156"/>
    </row>
    <row r="64" spans="2:5" x14ac:dyDescent="0.3">
      <c r="B64" s="76"/>
      <c r="C64" s="72"/>
      <c r="D64" s="72"/>
      <c r="E64" s="156"/>
    </row>
    <row r="65" spans="2:5" x14ac:dyDescent="0.3">
      <c r="B65" s="76"/>
      <c r="C65" s="72"/>
      <c r="D65" s="72"/>
      <c r="E65" s="156"/>
    </row>
    <row r="66" spans="2:5" x14ac:dyDescent="0.3">
      <c r="B66" s="76"/>
      <c r="C66" s="72"/>
      <c r="D66" s="72"/>
      <c r="E66" s="156"/>
    </row>
    <row r="67" spans="2:5" x14ac:dyDescent="0.3">
      <c r="B67" s="76"/>
      <c r="C67" s="72"/>
      <c r="D67" s="72"/>
      <c r="E67" s="156"/>
    </row>
    <row r="68" spans="2:5" x14ac:dyDescent="0.3">
      <c r="B68" s="76"/>
      <c r="C68" s="72"/>
      <c r="D68" s="72"/>
      <c r="E68" s="156"/>
    </row>
    <row r="69" spans="2:5" x14ac:dyDescent="0.3">
      <c r="B69" s="76"/>
      <c r="C69" s="72"/>
      <c r="D69" s="72"/>
      <c r="E69" s="156"/>
    </row>
    <row r="70" spans="2:5" x14ac:dyDescent="0.3">
      <c r="B70" s="76"/>
      <c r="C70" s="72"/>
      <c r="D70" s="72"/>
      <c r="E70" s="156"/>
    </row>
    <row r="71" spans="2:5" x14ac:dyDescent="0.3">
      <c r="B71" s="76"/>
      <c r="C71" s="72"/>
      <c r="D71" s="72"/>
      <c r="E71" s="156"/>
    </row>
    <row r="72" spans="2:5" x14ac:dyDescent="0.3">
      <c r="B72" s="76"/>
      <c r="C72" s="72"/>
      <c r="D72" s="72"/>
      <c r="E72" s="156"/>
    </row>
    <row r="73" spans="2:5" x14ac:dyDescent="0.3">
      <c r="B73" s="76"/>
      <c r="C73" s="72"/>
      <c r="D73" s="72"/>
      <c r="E73" s="156"/>
    </row>
    <row r="74" spans="2:5" x14ac:dyDescent="0.3">
      <c r="B74" s="76"/>
      <c r="C74" s="72"/>
      <c r="D74" s="72"/>
      <c r="E74" s="156"/>
    </row>
    <row r="75" spans="2:5" x14ac:dyDescent="0.3">
      <c r="B75" s="76"/>
      <c r="C75" s="72"/>
      <c r="D75" s="72"/>
      <c r="E75" s="156"/>
    </row>
    <row r="76" spans="2:5" x14ac:dyDescent="0.3">
      <c r="B76" s="76"/>
      <c r="C76" s="72"/>
      <c r="D76" s="72"/>
      <c r="E76" s="156"/>
    </row>
    <row r="77" spans="2:5" x14ac:dyDescent="0.3">
      <c r="B77" s="76"/>
      <c r="C77" s="72"/>
      <c r="D77" s="72"/>
      <c r="E77" s="156"/>
    </row>
    <row r="78" spans="2:5" x14ac:dyDescent="0.3">
      <c r="B78" s="76"/>
      <c r="C78" s="72"/>
      <c r="D78" s="72"/>
      <c r="E78" s="156"/>
    </row>
    <row r="79" spans="2:5" x14ac:dyDescent="0.3">
      <c r="B79" s="76"/>
      <c r="C79" s="72"/>
      <c r="D79" s="72"/>
      <c r="E79" s="156"/>
    </row>
    <row r="80" spans="2:5" x14ac:dyDescent="0.3">
      <c r="B80" s="76"/>
      <c r="C80" s="72"/>
      <c r="D80" s="72"/>
      <c r="E80" s="156"/>
    </row>
    <row r="81" spans="2:5" x14ac:dyDescent="0.3">
      <c r="B81" s="76"/>
      <c r="C81" s="72"/>
      <c r="D81" s="72"/>
      <c r="E81" s="156"/>
    </row>
    <row r="82" spans="2:5" x14ac:dyDescent="0.3">
      <c r="B82" s="76"/>
      <c r="C82" s="72"/>
      <c r="D82" s="72"/>
      <c r="E82" s="156"/>
    </row>
    <row r="83" spans="2:5" x14ac:dyDescent="0.3">
      <c r="B83" s="76"/>
      <c r="C83" s="72"/>
      <c r="D83" s="72"/>
      <c r="E83" s="156"/>
    </row>
    <row r="84" spans="2:5" x14ac:dyDescent="0.3">
      <c r="B84" s="76"/>
      <c r="C84" s="72"/>
      <c r="D84" s="72"/>
      <c r="E84" s="156"/>
    </row>
    <row r="85" spans="2:5" x14ac:dyDescent="0.3">
      <c r="B85" s="76"/>
      <c r="C85" s="72"/>
      <c r="D85" s="72"/>
      <c r="E85" s="156"/>
    </row>
    <row r="86" spans="2:5" x14ac:dyDescent="0.3">
      <c r="B86" s="76"/>
      <c r="C86" s="72"/>
      <c r="D86" s="72"/>
      <c r="E86" s="156"/>
    </row>
    <row r="87" spans="2:5" x14ac:dyDescent="0.3">
      <c r="B87" s="76"/>
      <c r="C87" s="72"/>
      <c r="D87" s="72"/>
      <c r="E87" s="156"/>
    </row>
    <row r="88" spans="2:5" x14ac:dyDescent="0.3">
      <c r="B88" s="76"/>
      <c r="C88" s="72"/>
      <c r="D88" s="72"/>
      <c r="E88" s="156"/>
    </row>
    <row r="89" spans="2:5" x14ac:dyDescent="0.3">
      <c r="B89" s="76"/>
      <c r="C89" s="72"/>
      <c r="D89" s="72"/>
      <c r="E89" s="156"/>
    </row>
    <row r="90" spans="2:5" x14ac:dyDescent="0.3">
      <c r="B90" s="76"/>
      <c r="C90" s="72"/>
      <c r="D90" s="72"/>
      <c r="E90" s="156"/>
    </row>
    <row r="91" spans="2:5" x14ac:dyDescent="0.3">
      <c r="B91" s="76"/>
      <c r="C91" s="72"/>
      <c r="D91" s="72"/>
      <c r="E91" s="156"/>
    </row>
    <row r="92" spans="2:5" x14ac:dyDescent="0.3">
      <c r="B92" s="76"/>
      <c r="C92" s="72"/>
      <c r="D92" s="72"/>
      <c r="E92" s="156"/>
    </row>
    <row r="93" spans="2:5" x14ac:dyDescent="0.3">
      <c r="B93" s="76"/>
      <c r="C93" s="72"/>
      <c r="D93" s="72"/>
      <c r="E93" s="156"/>
    </row>
    <row r="94" spans="2:5" x14ac:dyDescent="0.3">
      <c r="B94" s="76"/>
      <c r="C94" s="72"/>
      <c r="D94" s="72"/>
      <c r="E94" s="156"/>
    </row>
    <row r="95" spans="2:5" x14ac:dyDescent="0.3">
      <c r="B95" s="76"/>
      <c r="C95" s="72"/>
      <c r="D95" s="72"/>
      <c r="E95" s="156"/>
    </row>
    <row r="96" spans="2:5" x14ac:dyDescent="0.3">
      <c r="B96" s="76"/>
      <c r="C96" s="72"/>
      <c r="D96" s="72"/>
      <c r="E96" s="156"/>
    </row>
    <row r="97" spans="2:5" x14ac:dyDescent="0.3">
      <c r="B97" s="76"/>
      <c r="C97" s="72"/>
      <c r="D97" s="72"/>
      <c r="E97" s="156"/>
    </row>
    <row r="98" spans="2:5" x14ac:dyDescent="0.3">
      <c r="B98" s="76"/>
      <c r="C98" s="72"/>
      <c r="D98" s="72"/>
      <c r="E98" s="156"/>
    </row>
    <row r="99" spans="2:5" x14ac:dyDescent="0.3">
      <c r="B99" s="76"/>
      <c r="C99" s="72"/>
      <c r="D99" s="72"/>
      <c r="E99" s="156"/>
    </row>
    <row r="100" spans="2:5" x14ac:dyDescent="0.3">
      <c r="B100" s="76"/>
      <c r="C100" s="72"/>
      <c r="D100" s="72"/>
      <c r="E100" s="156"/>
    </row>
    <row r="101" spans="2:5" x14ac:dyDescent="0.3">
      <c r="B101" s="76"/>
      <c r="C101" s="72"/>
      <c r="D101" s="72"/>
      <c r="E101" s="156"/>
    </row>
    <row r="102" spans="2:5" x14ac:dyDescent="0.3">
      <c r="B102" s="76"/>
      <c r="C102" s="72"/>
      <c r="D102" s="72"/>
      <c r="E102" s="156"/>
    </row>
    <row r="103" spans="2:5" x14ac:dyDescent="0.3">
      <c r="B103" s="76"/>
      <c r="C103" s="72"/>
      <c r="D103" s="72"/>
      <c r="E103" s="156"/>
    </row>
    <row r="104" spans="2:5" x14ac:dyDescent="0.3">
      <c r="B104" s="76"/>
      <c r="C104" s="72"/>
      <c r="D104" s="72"/>
      <c r="E104" s="156"/>
    </row>
    <row r="105" spans="2:5" x14ac:dyDescent="0.3">
      <c r="B105" s="76"/>
      <c r="C105" s="72"/>
      <c r="D105" s="72"/>
      <c r="E105" s="156"/>
    </row>
    <row r="106" spans="2:5" x14ac:dyDescent="0.3">
      <c r="B106" s="76"/>
      <c r="C106" s="72"/>
      <c r="D106" s="72"/>
      <c r="E106" s="156"/>
    </row>
    <row r="107" spans="2:5" x14ac:dyDescent="0.3">
      <c r="B107" s="76"/>
      <c r="C107" s="72"/>
      <c r="D107" s="72"/>
      <c r="E107" s="156"/>
    </row>
    <row r="108" spans="2:5" x14ac:dyDescent="0.3">
      <c r="B108" s="76"/>
      <c r="C108" s="72"/>
      <c r="D108" s="72"/>
      <c r="E108" s="156"/>
    </row>
    <row r="109" spans="2:5" x14ac:dyDescent="0.3">
      <c r="B109" s="76"/>
      <c r="C109" s="72"/>
      <c r="D109" s="72"/>
      <c r="E109" s="156"/>
    </row>
    <row r="110" spans="2:5" x14ac:dyDescent="0.3">
      <c r="B110" s="76"/>
      <c r="C110" s="72"/>
      <c r="D110" s="72"/>
      <c r="E110" s="156"/>
    </row>
    <row r="111" spans="2:5" x14ac:dyDescent="0.3">
      <c r="B111" s="45"/>
      <c r="C111" s="44"/>
      <c r="D111" s="72"/>
      <c r="E111" s="156"/>
    </row>
    <row r="112" spans="2:5" x14ac:dyDescent="0.3">
      <c r="B112" s="45"/>
      <c r="C112" s="44"/>
      <c r="D112" s="72"/>
      <c r="E112" s="156"/>
    </row>
    <row r="113" spans="2:5" x14ac:dyDescent="0.3">
      <c r="B113" s="45"/>
      <c r="C113" s="44"/>
      <c r="D113" s="72"/>
      <c r="E113" s="156"/>
    </row>
    <row r="114" spans="2:5" x14ac:dyDescent="0.3">
      <c r="B114" s="45"/>
      <c r="C114" s="44"/>
      <c r="D114" s="72"/>
      <c r="E114" s="156"/>
    </row>
    <row r="115" spans="2:5" x14ac:dyDescent="0.3">
      <c r="B115" s="45"/>
      <c r="C115" s="44"/>
      <c r="D115" s="72"/>
      <c r="E115" s="156"/>
    </row>
    <row r="116" spans="2:5" x14ac:dyDescent="0.3">
      <c r="B116" s="45"/>
      <c r="C116" s="44"/>
      <c r="D116" s="72"/>
      <c r="E116" s="156"/>
    </row>
    <row r="117" spans="2:5" x14ac:dyDescent="0.3">
      <c r="B117" s="45"/>
      <c r="C117" s="44"/>
      <c r="D117" s="72"/>
      <c r="E117" s="156"/>
    </row>
    <row r="118" spans="2:5" x14ac:dyDescent="0.3">
      <c r="B118" s="45"/>
      <c r="C118" s="44"/>
      <c r="D118" s="72"/>
      <c r="E118" s="156"/>
    </row>
    <row r="119" spans="2:5" x14ac:dyDescent="0.3">
      <c r="B119" s="45"/>
      <c r="C119" s="44"/>
      <c r="D119" s="72"/>
      <c r="E119" s="156"/>
    </row>
    <row r="120" spans="2:5" x14ac:dyDescent="0.3">
      <c r="B120" s="45"/>
      <c r="C120" s="44"/>
      <c r="D120" s="72"/>
      <c r="E120" s="156"/>
    </row>
    <row r="121" spans="2:5" x14ac:dyDescent="0.3">
      <c r="B121" s="45"/>
      <c r="C121" s="44"/>
      <c r="D121" s="72"/>
      <c r="E121" s="156"/>
    </row>
    <row r="122" spans="2:5" x14ac:dyDescent="0.3">
      <c r="B122" s="45"/>
      <c r="C122" s="44"/>
      <c r="D122" s="72"/>
      <c r="E122" s="156"/>
    </row>
    <row r="123" spans="2:5" x14ac:dyDescent="0.3">
      <c r="B123" s="45"/>
      <c r="C123" s="44"/>
      <c r="D123" s="72"/>
      <c r="E123" s="156"/>
    </row>
    <row r="124" spans="2:5" x14ac:dyDescent="0.3">
      <c r="B124" s="45"/>
      <c r="C124" s="44"/>
      <c r="D124" s="72"/>
      <c r="E124" s="156"/>
    </row>
    <row r="125" spans="2:5" x14ac:dyDescent="0.3">
      <c r="B125" s="45"/>
      <c r="C125" s="44"/>
      <c r="D125" s="72"/>
      <c r="E125" s="156"/>
    </row>
    <row r="126" spans="2:5" x14ac:dyDescent="0.3">
      <c r="B126" s="45"/>
      <c r="C126" s="44"/>
      <c r="D126" s="72"/>
      <c r="E126" s="156"/>
    </row>
    <row r="127" spans="2:5" x14ac:dyDescent="0.3">
      <c r="B127" s="45"/>
      <c r="C127" s="44"/>
      <c r="D127" s="72"/>
      <c r="E127" s="156"/>
    </row>
    <row r="128" spans="2:5" x14ac:dyDescent="0.3">
      <c r="B128" s="45"/>
      <c r="C128" s="44"/>
      <c r="D128" s="72"/>
      <c r="E128" s="156"/>
    </row>
    <row r="129" spans="2:5" x14ac:dyDescent="0.3">
      <c r="B129" s="45"/>
      <c r="C129" s="44"/>
      <c r="D129" s="72"/>
      <c r="E129" s="156"/>
    </row>
    <row r="130" spans="2:5" x14ac:dyDescent="0.3">
      <c r="B130" s="45"/>
      <c r="C130" s="44"/>
      <c r="D130" s="72"/>
      <c r="E130" s="156"/>
    </row>
    <row r="131" spans="2:5" x14ac:dyDescent="0.3">
      <c r="B131" s="45"/>
      <c r="C131" s="44"/>
      <c r="D131" s="72"/>
      <c r="E131" s="156"/>
    </row>
    <row r="132" spans="2:5" x14ac:dyDescent="0.3">
      <c r="B132" s="45"/>
      <c r="C132" s="44"/>
      <c r="D132" s="72"/>
      <c r="E132" s="156"/>
    </row>
    <row r="133" spans="2:5" x14ac:dyDescent="0.3">
      <c r="B133" s="45"/>
      <c r="C133" s="44"/>
      <c r="D133" s="72"/>
      <c r="E133" s="156"/>
    </row>
    <row r="134" spans="2:5" x14ac:dyDescent="0.3">
      <c r="B134" s="45"/>
      <c r="C134" s="44"/>
      <c r="D134" s="72"/>
      <c r="E134" s="156"/>
    </row>
    <row r="135" spans="2:5" x14ac:dyDescent="0.3">
      <c r="B135" s="45"/>
      <c r="C135" s="44"/>
      <c r="D135" s="72"/>
      <c r="E135" s="156"/>
    </row>
    <row r="136" spans="2:5" x14ac:dyDescent="0.3">
      <c r="B136" s="45"/>
      <c r="C136" s="44"/>
      <c r="D136" s="72"/>
      <c r="E136" s="156"/>
    </row>
    <row r="137" spans="2:5" x14ac:dyDescent="0.3">
      <c r="B137" s="45"/>
      <c r="C137" s="44"/>
      <c r="D137" s="72"/>
      <c r="E137" s="156"/>
    </row>
    <row r="138" spans="2:5" x14ac:dyDescent="0.3">
      <c r="B138" s="45"/>
      <c r="C138" s="44"/>
      <c r="D138" s="72"/>
      <c r="E138" s="156"/>
    </row>
    <row r="139" spans="2:5" x14ac:dyDescent="0.3">
      <c r="B139" s="45"/>
      <c r="C139" s="44"/>
      <c r="D139" s="72"/>
      <c r="E139" s="156"/>
    </row>
    <row r="140" spans="2:5" x14ac:dyDescent="0.3">
      <c r="B140" s="45"/>
      <c r="C140" s="44"/>
      <c r="D140" s="72"/>
      <c r="E140" s="156"/>
    </row>
    <row r="141" spans="2:5" x14ac:dyDescent="0.3">
      <c r="B141" s="45"/>
      <c r="C141" s="44"/>
      <c r="D141" s="72"/>
      <c r="E141" s="156"/>
    </row>
    <row r="142" spans="2:5" x14ac:dyDescent="0.3">
      <c r="B142" s="45"/>
      <c r="C142" s="44"/>
      <c r="D142" s="72"/>
      <c r="E142" s="156"/>
    </row>
    <row r="143" spans="2:5" x14ac:dyDescent="0.3">
      <c r="B143" s="45"/>
      <c r="C143" s="44"/>
      <c r="D143" s="72"/>
      <c r="E143" s="156"/>
    </row>
    <row r="144" spans="2:5" x14ac:dyDescent="0.3">
      <c r="B144" s="45"/>
      <c r="C144" s="44"/>
      <c r="D144" s="72"/>
      <c r="E144" s="156"/>
    </row>
    <row r="145" spans="2:5" x14ac:dyDescent="0.3">
      <c r="B145" s="45"/>
      <c r="C145" s="44"/>
      <c r="D145" s="72"/>
      <c r="E145" s="156"/>
    </row>
    <row r="146" spans="2:5" x14ac:dyDescent="0.3">
      <c r="B146" s="45"/>
      <c r="C146" s="44"/>
      <c r="D146" s="72"/>
      <c r="E146" s="156"/>
    </row>
    <row r="147" spans="2:5" x14ac:dyDescent="0.3">
      <c r="B147" s="45"/>
      <c r="C147" s="44"/>
      <c r="D147" s="72"/>
      <c r="E147" s="156"/>
    </row>
    <row r="148" spans="2:5" x14ac:dyDescent="0.3">
      <c r="B148" s="45"/>
      <c r="C148" s="44"/>
      <c r="D148" s="72"/>
      <c r="E148" s="156"/>
    </row>
    <row r="149" spans="2:5" x14ac:dyDescent="0.3">
      <c r="B149" s="45"/>
      <c r="C149" s="44"/>
      <c r="D149" s="72"/>
      <c r="E149" s="156"/>
    </row>
    <row r="150" spans="2:5" x14ac:dyDescent="0.3">
      <c r="B150" s="45"/>
      <c r="C150" s="44"/>
      <c r="D150" s="72"/>
      <c r="E150" s="156"/>
    </row>
    <row r="151" spans="2:5" x14ac:dyDescent="0.3">
      <c r="B151" s="45"/>
      <c r="C151" s="44"/>
      <c r="D151" s="72"/>
      <c r="E151" s="156"/>
    </row>
    <row r="152" spans="2:5" x14ac:dyDescent="0.3">
      <c r="B152" s="45"/>
      <c r="C152" s="44"/>
      <c r="D152" s="72"/>
      <c r="E152" s="156"/>
    </row>
    <row r="153" spans="2:5" x14ac:dyDescent="0.3">
      <c r="B153" s="45"/>
      <c r="C153" s="44"/>
      <c r="D153" s="72"/>
      <c r="E153" s="156"/>
    </row>
    <row r="154" spans="2:5" x14ac:dyDescent="0.3">
      <c r="B154" s="45"/>
      <c r="C154" s="44"/>
      <c r="D154" s="72"/>
      <c r="E154" s="156"/>
    </row>
    <row r="155" spans="2:5" x14ac:dyDescent="0.3">
      <c r="B155" s="45"/>
      <c r="C155" s="44"/>
      <c r="D155" s="72"/>
      <c r="E155" s="156"/>
    </row>
    <row r="156" spans="2:5" x14ac:dyDescent="0.3">
      <c r="B156" s="45"/>
      <c r="C156" s="44"/>
      <c r="D156" s="72"/>
      <c r="E156" s="156"/>
    </row>
    <row r="157" spans="2:5" x14ac:dyDescent="0.3">
      <c r="B157" s="45"/>
      <c r="C157" s="44"/>
      <c r="D157" s="72"/>
      <c r="E157" s="156"/>
    </row>
    <row r="158" spans="2:5" x14ac:dyDescent="0.3">
      <c r="B158" s="45"/>
      <c r="C158" s="44"/>
      <c r="D158" s="72"/>
      <c r="E158" s="156"/>
    </row>
    <row r="159" spans="2:5" x14ac:dyDescent="0.3">
      <c r="B159" s="45"/>
      <c r="C159" s="44"/>
      <c r="D159" s="72"/>
      <c r="E159" s="156"/>
    </row>
    <row r="160" spans="2:5" x14ac:dyDescent="0.3">
      <c r="B160" s="45"/>
      <c r="C160" s="44"/>
      <c r="D160" s="72"/>
      <c r="E160" s="156"/>
    </row>
    <row r="161" spans="2:5" x14ac:dyDescent="0.3">
      <c r="B161" s="45"/>
      <c r="C161" s="44"/>
      <c r="D161" s="72"/>
      <c r="E161" s="156"/>
    </row>
    <row r="162" spans="2:5" x14ac:dyDescent="0.3">
      <c r="B162" s="45"/>
      <c r="C162" s="44"/>
      <c r="D162" s="72"/>
      <c r="E162" s="156"/>
    </row>
    <row r="163" spans="2:5" x14ac:dyDescent="0.3">
      <c r="B163" s="45"/>
      <c r="C163" s="44"/>
      <c r="D163" s="72"/>
      <c r="E163" s="156"/>
    </row>
    <row r="164" spans="2:5" x14ac:dyDescent="0.3">
      <c r="B164" s="45"/>
      <c r="C164" s="44"/>
      <c r="D164" s="72"/>
      <c r="E164" s="156"/>
    </row>
    <row r="165" spans="2:5" x14ac:dyDescent="0.3">
      <c r="B165" s="45"/>
      <c r="C165" s="44"/>
      <c r="D165" s="72"/>
      <c r="E165" s="156"/>
    </row>
    <row r="166" spans="2:5" x14ac:dyDescent="0.3">
      <c r="B166" s="45"/>
      <c r="C166" s="44"/>
      <c r="D166" s="72"/>
      <c r="E166" s="156"/>
    </row>
    <row r="167" spans="2:5" x14ac:dyDescent="0.3">
      <c r="B167" s="45"/>
      <c r="C167" s="44"/>
      <c r="D167" s="72"/>
      <c r="E167" s="156"/>
    </row>
    <row r="168" spans="2:5" x14ac:dyDescent="0.3">
      <c r="B168" s="45"/>
      <c r="C168" s="44"/>
      <c r="D168" s="72"/>
      <c r="E168" s="156"/>
    </row>
    <row r="169" spans="2:5" x14ac:dyDescent="0.3">
      <c r="B169" s="45"/>
      <c r="C169" s="44"/>
      <c r="D169" s="72"/>
      <c r="E169" s="156"/>
    </row>
    <row r="170" spans="2:5" x14ac:dyDescent="0.3">
      <c r="B170" s="45"/>
      <c r="C170" s="44"/>
      <c r="D170" s="72"/>
      <c r="E170" s="156"/>
    </row>
    <row r="171" spans="2:5" x14ac:dyDescent="0.3">
      <c r="B171" s="45"/>
      <c r="C171" s="44"/>
      <c r="D171" s="72"/>
      <c r="E171" s="156"/>
    </row>
    <row r="172" spans="2:5" x14ac:dyDescent="0.3">
      <c r="B172" s="45"/>
      <c r="C172" s="44"/>
      <c r="D172" s="72"/>
      <c r="E172" s="156"/>
    </row>
    <row r="173" spans="2:5" x14ac:dyDescent="0.3">
      <c r="B173" s="45"/>
      <c r="C173" s="44"/>
      <c r="D173" s="72"/>
      <c r="E173" s="156"/>
    </row>
    <row r="174" spans="2:5" x14ac:dyDescent="0.3">
      <c r="B174" s="45"/>
      <c r="C174" s="44"/>
      <c r="D174" s="72"/>
      <c r="E174" s="156"/>
    </row>
    <row r="175" spans="2:5" x14ac:dyDescent="0.3">
      <c r="B175" s="45"/>
      <c r="C175" s="44"/>
      <c r="D175" s="72"/>
      <c r="E175" s="156"/>
    </row>
    <row r="176" spans="2:5" x14ac:dyDescent="0.3">
      <c r="B176" s="45"/>
      <c r="C176" s="44"/>
      <c r="D176" s="72"/>
      <c r="E176" s="156"/>
    </row>
    <row r="177" spans="2:5" x14ac:dyDescent="0.3">
      <c r="B177" s="45"/>
      <c r="C177" s="44"/>
      <c r="D177" s="72"/>
      <c r="E177" s="156"/>
    </row>
    <row r="178" spans="2:5" x14ac:dyDescent="0.3">
      <c r="B178" s="45"/>
      <c r="C178" s="44"/>
      <c r="D178" s="72"/>
      <c r="E178" s="156"/>
    </row>
    <row r="179" spans="2:5" x14ac:dyDescent="0.3">
      <c r="B179" s="45"/>
      <c r="C179" s="44"/>
      <c r="D179" s="72"/>
      <c r="E179" s="156"/>
    </row>
    <row r="180" spans="2:5" x14ac:dyDescent="0.3">
      <c r="B180" s="45"/>
      <c r="C180" s="44"/>
      <c r="D180" s="72"/>
      <c r="E180" s="156"/>
    </row>
    <row r="181" spans="2:5" x14ac:dyDescent="0.3">
      <c r="B181" s="45"/>
      <c r="C181" s="44"/>
      <c r="D181" s="72"/>
      <c r="E181" s="156"/>
    </row>
    <row r="182" spans="2:5" x14ac:dyDescent="0.3">
      <c r="B182" s="45"/>
      <c r="C182" s="44"/>
      <c r="D182" s="72"/>
      <c r="E182" s="156"/>
    </row>
    <row r="183" spans="2:5" x14ac:dyDescent="0.3">
      <c r="B183" s="45"/>
      <c r="C183" s="44"/>
      <c r="D183" s="72"/>
      <c r="E183" s="156"/>
    </row>
    <row r="184" spans="2:5" x14ac:dyDescent="0.3">
      <c r="B184" s="45"/>
      <c r="C184" s="44"/>
      <c r="D184" s="72"/>
      <c r="E184" s="156"/>
    </row>
    <row r="185" spans="2:5" x14ac:dyDescent="0.3">
      <c r="B185" s="45"/>
      <c r="C185" s="44"/>
      <c r="D185" s="72"/>
      <c r="E185" s="156"/>
    </row>
    <row r="186" spans="2:5" x14ac:dyDescent="0.3">
      <c r="B186" s="45"/>
      <c r="C186" s="44"/>
      <c r="D186" s="72"/>
      <c r="E186" s="156"/>
    </row>
    <row r="187" spans="2:5" x14ac:dyDescent="0.3">
      <c r="B187" s="45"/>
      <c r="C187" s="44"/>
      <c r="D187" s="72"/>
      <c r="E187" s="156"/>
    </row>
    <row r="188" spans="2:5" x14ac:dyDescent="0.3">
      <c r="B188" s="45"/>
      <c r="C188" s="44"/>
      <c r="D188" s="72"/>
      <c r="E188" s="156"/>
    </row>
    <row r="189" spans="2:5" x14ac:dyDescent="0.3">
      <c r="B189" s="45"/>
      <c r="C189" s="44"/>
      <c r="D189" s="72"/>
      <c r="E189" s="156"/>
    </row>
    <row r="190" spans="2:5" x14ac:dyDescent="0.3">
      <c r="B190" s="45"/>
      <c r="C190" s="44"/>
      <c r="D190" s="72"/>
      <c r="E190" s="156"/>
    </row>
    <row r="191" spans="2:5" x14ac:dyDescent="0.3">
      <c r="B191" s="45"/>
      <c r="C191" s="44"/>
      <c r="D191" s="72"/>
      <c r="E191" s="156"/>
    </row>
    <row r="192" spans="2:5" x14ac:dyDescent="0.3">
      <c r="B192" s="45"/>
      <c r="C192" s="44"/>
      <c r="D192" s="72"/>
      <c r="E192" s="156"/>
    </row>
    <row r="193" spans="2:5" x14ac:dyDescent="0.3">
      <c r="B193" s="45"/>
      <c r="C193" s="44"/>
      <c r="D193" s="72"/>
      <c r="E193" s="156"/>
    </row>
    <row r="194" spans="2:5" x14ac:dyDescent="0.3">
      <c r="B194" s="45"/>
      <c r="C194" s="44"/>
      <c r="D194" s="72"/>
      <c r="E194" s="156"/>
    </row>
    <row r="195" spans="2:5" x14ac:dyDescent="0.3">
      <c r="B195" s="45"/>
      <c r="C195" s="44"/>
      <c r="D195" s="72"/>
      <c r="E195" s="156"/>
    </row>
    <row r="196" spans="2:5" x14ac:dyDescent="0.3">
      <c r="B196" s="45"/>
      <c r="C196" s="44"/>
      <c r="D196" s="72"/>
      <c r="E196" s="156"/>
    </row>
    <row r="197" spans="2:5" x14ac:dyDescent="0.3">
      <c r="B197" s="45"/>
      <c r="C197" s="44"/>
      <c r="D197" s="72"/>
      <c r="E197" s="156"/>
    </row>
    <row r="198" spans="2:5" x14ac:dyDescent="0.3">
      <c r="B198" s="45"/>
      <c r="C198" s="44"/>
      <c r="D198" s="72"/>
      <c r="E198" s="156"/>
    </row>
    <row r="199" spans="2:5" x14ac:dyDescent="0.3">
      <c r="B199" s="45"/>
      <c r="C199" s="44"/>
      <c r="D199" s="72"/>
      <c r="E199" s="156"/>
    </row>
    <row r="200" spans="2:5" x14ac:dyDescent="0.3">
      <c r="B200" s="45"/>
      <c r="C200" s="44"/>
      <c r="D200" s="72"/>
      <c r="E200" s="156"/>
    </row>
    <row r="201" spans="2:5" x14ac:dyDescent="0.3">
      <c r="B201" s="45"/>
      <c r="C201" s="44"/>
      <c r="D201" s="72"/>
      <c r="E201" s="156"/>
    </row>
    <row r="202" spans="2:5" x14ac:dyDescent="0.3">
      <c r="B202" s="45"/>
      <c r="C202" s="44"/>
      <c r="D202" s="72"/>
      <c r="E202" s="156"/>
    </row>
    <row r="203" spans="2:5" x14ac:dyDescent="0.3">
      <c r="B203" s="45"/>
      <c r="C203" s="44"/>
      <c r="D203" s="72"/>
      <c r="E203" s="156"/>
    </row>
    <row r="204" spans="2:5" x14ac:dyDescent="0.3">
      <c r="B204" s="45"/>
      <c r="C204" s="44"/>
      <c r="D204" s="72"/>
      <c r="E204" s="156"/>
    </row>
    <row r="205" spans="2:5" x14ac:dyDescent="0.3">
      <c r="B205" s="45"/>
      <c r="C205" s="44"/>
      <c r="D205" s="72"/>
      <c r="E205" s="156"/>
    </row>
    <row r="206" spans="2:5" x14ac:dyDescent="0.3">
      <c r="B206" s="45"/>
      <c r="C206" s="44"/>
      <c r="D206" s="72"/>
      <c r="E206" s="156"/>
    </row>
    <row r="207" spans="2:5" x14ac:dyDescent="0.3">
      <c r="B207" s="45"/>
      <c r="C207" s="44"/>
      <c r="D207" s="72"/>
      <c r="E207" s="156"/>
    </row>
    <row r="208" spans="2:5" x14ac:dyDescent="0.3">
      <c r="B208" s="45"/>
      <c r="C208" s="44"/>
      <c r="D208" s="72"/>
      <c r="E208" s="156"/>
    </row>
    <row r="209" spans="2:5" x14ac:dyDescent="0.3">
      <c r="B209" s="45"/>
      <c r="C209" s="44"/>
      <c r="D209" s="72"/>
      <c r="E209" s="156"/>
    </row>
    <row r="210" spans="2:5" x14ac:dyDescent="0.3">
      <c r="B210" s="45"/>
      <c r="C210" s="44"/>
      <c r="D210" s="72"/>
      <c r="E210" s="156"/>
    </row>
    <row r="211" spans="2:5" x14ac:dyDescent="0.3">
      <c r="B211" s="45"/>
      <c r="C211" s="44"/>
      <c r="D211" s="72"/>
      <c r="E211" s="156"/>
    </row>
    <row r="212" spans="2:5" x14ac:dyDescent="0.3">
      <c r="B212" s="45"/>
      <c r="C212" s="44"/>
      <c r="D212" s="72"/>
      <c r="E212" s="156"/>
    </row>
    <row r="213" spans="2:5" x14ac:dyDescent="0.3">
      <c r="B213" s="45"/>
      <c r="C213" s="44"/>
      <c r="D213" s="72"/>
      <c r="E213" s="156"/>
    </row>
    <row r="214" spans="2:5" x14ac:dyDescent="0.3">
      <c r="B214" s="45"/>
      <c r="C214" s="44"/>
      <c r="D214" s="72"/>
      <c r="E214" s="156"/>
    </row>
    <row r="215" spans="2:5" x14ac:dyDescent="0.3">
      <c r="B215" s="45"/>
      <c r="C215" s="44"/>
      <c r="D215" s="72"/>
      <c r="E215" s="156"/>
    </row>
    <row r="216" spans="2:5" x14ac:dyDescent="0.3">
      <c r="B216" s="45"/>
      <c r="C216" s="44"/>
      <c r="D216" s="72"/>
      <c r="E216" s="156"/>
    </row>
    <row r="217" spans="2:5" x14ac:dyDescent="0.3">
      <c r="B217" s="45"/>
      <c r="C217" s="44"/>
      <c r="D217" s="72"/>
      <c r="E217" s="156"/>
    </row>
    <row r="218" spans="2:5" x14ac:dyDescent="0.3">
      <c r="B218" s="45"/>
      <c r="C218" s="44"/>
      <c r="D218" s="72"/>
      <c r="E218" s="156"/>
    </row>
    <row r="219" spans="2:5" x14ac:dyDescent="0.3">
      <c r="B219" s="45"/>
      <c r="C219" s="44"/>
      <c r="D219" s="72"/>
      <c r="E219" s="156"/>
    </row>
    <row r="220" spans="2:5" x14ac:dyDescent="0.3">
      <c r="B220" s="45"/>
      <c r="C220" s="44"/>
      <c r="D220" s="72"/>
      <c r="E220" s="156"/>
    </row>
    <row r="221" spans="2:5" x14ac:dyDescent="0.3">
      <c r="B221" s="45"/>
      <c r="C221" s="44"/>
      <c r="D221" s="72"/>
      <c r="E221" s="156"/>
    </row>
    <row r="222" spans="2:5" x14ac:dyDescent="0.3">
      <c r="B222" s="45"/>
      <c r="C222" s="44"/>
      <c r="D222" s="72"/>
      <c r="E222" s="156"/>
    </row>
    <row r="223" spans="2:5" x14ac:dyDescent="0.3">
      <c r="B223" s="45"/>
      <c r="C223" s="44"/>
      <c r="D223" s="72"/>
      <c r="E223" s="156"/>
    </row>
    <row r="224" spans="2:5" x14ac:dyDescent="0.3">
      <c r="B224" s="45"/>
      <c r="C224" s="44"/>
      <c r="D224" s="72"/>
      <c r="E224" s="156"/>
    </row>
    <row r="225" spans="2:5" x14ac:dyDescent="0.3">
      <c r="B225" s="45"/>
      <c r="C225" s="44"/>
      <c r="D225" s="72"/>
      <c r="E225" s="156"/>
    </row>
    <row r="226" spans="2:5" x14ac:dyDescent="0.3">
      <c r="B226" s="45"/>
      <c r="C226" s="44"/>
      <c r="D226" s="72"/>
      <c r="E226" s="156"/>
    </row>
    <row r="227" spans="2:5" x14ac:dyDescent="0.3">
      <c r="B227" s="45"/>
      <c r="C227" s="44"/>
      <c r="D227" s="72"/>
      <c r="E227" s="156"/>
    </row>
    <row r="228" spans="2:5" x14ac:dyDescent="0.3">
      <c r="B228" s="45"/>
      <c r="C228" s="44"/>
      <c r="D228" s="72"/>
      <c r="E228" s="156"/>
    </row>
    <row r="229" spans="2:5" x14ac:dyDescent="0.3">
      <c r="B229" s="45"/>
      <c r="C229" s="44"/>
      <c r="D229" s="72"/>
      <c r="E229" s="156"/>
    </row>
    <row r="230" spans="2:5" x14ac:dyDescent="0.3">
      <c r="B230" s="45"/>
      <c r="C230" s="44"/>
      <c r="D230" s="72"/>
      <c r="E230" s="156"/>
    </row>
    <row r="231" spans="2:5" x14ac:dyDescent="0.3">
      <c r="B231" s="45"/>
      <c r="C231" s="44"/>
      <c r="D231" s="72"/>
      <c r="E231" s="156"/>
    </row>
    <row r="232" spans="2:5" x14ac:dyDescent="0.3">
      <c r="B232" s="45"/>
      <c r="C232" s="44"/>
      <c r="D232" s="72"/>
      <c r="E232" s="156"/>
    </row>
    <row r="233" spans="2:5" x14ac:dyDescent="0.3">
      <c r="B233" s="45"/>
      <c r="C233" s="44"/>
      <c r="D233" s="72"/>
      <c r="E233" s="156"/>
    </row>
    <row r="234" spans="2:5" x14ac:dyDescent="0.3">
      <c r="B234" s="45"/>
      <c r="C234" s="44"/>
      <c r="D234" s="72"/>
      <c r="E234" s="156"/>
    </row>
    <row r="235" spans="2:5" x14ac:dyDescent="0.3">
      <c r="B235" s="45"/>
      <c r="C235" s="44"/>
      <c r="D235" s="72"/>
      <c r="E235" s="156"/>
    </row>
    <row r="236" spans="2:5" x14ac:dyDescent="0.3">
      <c r="B236" s="45"/>
      <c r="C236" s="44"/>
      <c r="D236" s="72"/>
      <c r="E236" s="156"/>
    </row>
    <row r="237" spans="2:5" x14ac:dyDescent="0.3">
      <c r="B237" s="45"/>
      <c r="C237" s="44"/>
      <c r="D237" s="72"/>
      <c r="E237" s="156"/>
    </row>
    <row r="238" spans="2:5" x14ac:dyDescent="0.3">
      <c r="B238" s="45"/>
      <c r="C238" s="44"/>
      <c r="D238" s="72"/>
      <c r="E238" s="156"/>
    </row>
    <row r="239" spans="2:5" x14ac:dyDescent="0.3">
      <c r="B239" s="45"/>
      <c r="C239" s="44"/>
      <c r="D239" s="72"/>
      <c r="E239" s="156"/>
    </row>
    <row r="240" spans="2:5" x14ac:dyDescent="0.3">
      <c r="B240" s="45"/>
      <c r="C240" s="44"/>
      <c r="D240" s="72"/>
      <c r="E240" s="156"/>
    </row>
    <row r="241" spans="2:5" x14ac:dyDescent="0.3">
      <c r="B241" s="45"/>
      <c r="C241" s="44"/>
      <c r="D241" s="72"/>
      <c r="E241" s="156"/>
    </row>
    <row r="242" spans="2:5" x14ac:dyDescent="0.3">
      <c r="B242" s="45"/>
      <c r="C242" s="44"/>
      <c r="D242" s="72"/>
      <c r="E242" s="156"/>
    </row>
    <row r="243" spans="2:5" x14ac:dyDescent="0.3">
      <c r="B243" s="45"/>
      <c r="C243" s="44"/>
      <c r="D243" s="72"/>
      <c r="E243" s="156"/>
    </row>
    <row r="244" spans="2:5" x14ac:dyDescent="0.3">
      <c r="B244" s="45"/>
      <c r="C244" s="44"/>
      <c r="D244" s="72"/>
      <c r="E244" s="156"/>
    </row>
    <row r="245" spans="2:5" x14ac:dyDescent="0.3">
      <c r="B245" s="45"/>
      <c r="C245" s="44"/>
      <c r="D245" s="72"/>
      <c r="E245" s="156"/>
    </row>
    <row r="246" spans="2:5" x14ac:dyDescent="0.3">
      <c r="B246" s="45"/>
      <c r="C246" s="44"/>
      <c r="D246" s="72"/>
      <c r="E246" s="156"/>
    </row>
    <row r="247" spans="2:5" x14ac:dyDescent="0.3">
      <c r="B247" s="45"/>
      <c r="C247" s="44"/>
      <c r="D247" s="72"/>
      <c r="E247" s="156"/>
    </row>
    <row r="248" spans="2:5" x14ac:dyDescent="0.3">
      <c r="B248" s="45"/>
      <c r="C248" s="44"/>
      <c r="D248" s="72"/>
      <c r="E248" s="156"/>
    </row>
    <row r="249" spans="2:5" x14ac:dyDescent="0.3">
      <c r="B249" s="45"/>
      <c r="C249" s="44"/>
      <c r="D249" s="72"/>
      <c r="E249" s="156"/>
    </row>
    <row r="250" spans="2:5" x14ac:dyDescent="0.3">
      <c r="B250" s="45"/>
      <c r="C250" s="44"/>
      <c r="D250" s="72"/>
      <c r="E250" s="156"/>
    </row>
    <row r="251" spans="2:5" x14ac:dyDescent="0.3">
      <c r="B251" s="45"/>
      <c r="C251" s="44"/>
      <c r="D251" s="72"/>
      <c r="E251" s="156"/>
    </row>
    <row r="252" spans="2:5" x14ac:dyDescent="0.3">
      <c r="B252" s="45"/>
      <c r="C252" s="44"/>
      <c r="D252" s="72"/>
      <c r="E252" s="156"/>
    </row>
    <row r="253" spans="2:5" x14ac:dyDescent="0.3">
      <c r="B253" s="45"/>
      <c r="C253" s="44"/>
      <c r="D253" s="72"/>
      <c r="E253" s="156"/>
    </row>
    <row r="254" spans="2:5" x14ac:dyDescent="0.3">
      <c r="B254" s="45"/>
      <c r="C254" s="44"/>
      <c r="D254" s="72"/>
      <c r="E254" s="156"/>
    </row>
    <row r="255" spans="2:5" x14ac:dyDescent="0.3">
      <c r="B255" s="45"/>
      <c r="C255" s="44"/>
      <c r="D255" s="72"/>
      <c r="E255" s="156"/>
    </row>
    <row r="256" spans="2:5" x14ac:dyDescent="0.3">
      <c r="B256" s="45"/>
      <c r="C256" s="44"/>
      <c r="D256" s="72"/>
      <c r="E256" s="156"/>
    </row>
    <row r="257" spans="2:5" x14ac:dyDescent="0.3">
      <c r="B257" s="45"/>
      <c r="C257" s="44"/>
      <c r="D257" s="72"/>
      <c r="E257" s="156"/>
    </row>
    <row r="258" spans="2:5" x14ac:dyDescent="0.3">
      <c r="B258" s="45"/>
      <c r="C258" s="44"/>
      <c r="D258" s="72"/>
      <c r="E258" s="156"/>
    </row>
    <row r="259" spans="2:5" x14ac:dyDescent="0.3">
      <c r="B259" s="45"/>
      <c r="C259" s="44"/>
      <c r="D259" s="72"/>
      <c r="E259" s="156"/>
    </row>
    <row r="260" spans="2:5" x14ac:dyDescent="0.3">
      <c r="B260" s="45"/>
      <c r="C260" s="44"/>
      <c r="D260" s="72"/>
      <c r="E260" s="156"/>
    </row>
    <row r="261" spans="2:5" x14ac:dyDescent="0.3">
      <c r="B261" s="45"/>
      <c r="C261" s="44"/>
      <c r="D261" s="72"/>
      <c r="E261" s="156"/>
    </row>
    <row r="262" spans="2:5" x14ac:dyDescent="0.3">
      <c r="B262" s="45"/>
      <c r="C262" s="44"/>
      <c r="D262" s="72"/>
      <c r="E262" s="156"/>
    </row>
    <row r="263" spans="2:5" x14ac:dyDescent="0.3">
      <c r="B263" s="45"/>
      <c r="C263" s="44"/>
      <c r="D263" s="72"/>
      <c r="E263" s="156"/>
    </row>
    <row r="264" spans="2:5" x14ac:dyDescent="0.3">
      <c r="B264" s="45"/>
      <c r="C264" s="44"/>
      <c r="D264" s="72"/>
      <c r="E264" s="156"/>
    </row>
    <row r="265" spans="2:5" x14ac:dyDescent="0.3">
      <c r="B265" s="45"/>
      <c r="C265" s="44"/>
      <c r="D265" s="72"/>
      <c r="E265" s="156"/>
    </row>
    <row r="266" spans="2:5" x14ac:dyDescent="0.3">
      <c r="B266" s="45"/>
      <c r="C266" s="44"/>
      <c r="D266" s="72"/>
      <c r="E266" s="156"/>
    </row>
    <row r="267" spans="2:5" x14ac:dyDescent="0.3">
      <c r="B267" s="45"/>
      <c r="C267" s="44"/>
      <c r="D267" s="72"/>
      <c r="E267" s="156"/>
    </row>
    <row r="268" spans="2:5" x14ac:dyDescent="0.3">
      <c r="B268" s="45"/>
      <c r="C268" s="44"/>
      <c r="D268" s="72"/>
      <c r="E268" s="156"/>
    </row>
    <row r="269" spans="2:5" x14ac:dyDescent="0.3">
      <c r="B269" s="45"/>
      <c r="C269" s="44"/>
      <c r="D269" s="72"/>
      <c r="E269" s="156"/>
    </row>
    <row r="270" spans="2:5" x14ac:dyDescent="0.3">
      <c r="B270" s="45"/>
      <c r="C270" s="44"/>
      <c r="D270" s="72"/>
      <c r="E270" s="156"/>
    </row>
    <row r="271" spans="2:5" x14ac:dyDescent="0.3">
      <c r="B271" s="45"/>
      <c r="C271" s="44"/>
      <c r="D271" s="72"/>
      <c r="E271" s="156"/>
    </row>
    <row r="272" spans="2:5" x14ac:dyDescent="0.3">
      <c r="B272" s="45"/>
      <c r="C272" s="44"/>
      <c r="D272" s="72"/>
      <c r="E272" s="156"/>
    </row>
    <row r="273" spans="2:5" x14ac:dyDescent="0.3">
      <c r="B273" s="45"/>
      <c r="C273" s="44"/>
      <c r="D273" s="72"/>
      <c r="E273" s="156"/>
    </row>
    <row r="274" spans="2:5" x14ac:dyDescent="0.3">
      <c r="B274" s="45"/>
      <c r="C274" s="44"/>
      <c r="D274" s="72"/>
      <c r="E274" s="156"/>
    </row>
    <row r="275" spans="2:5" x14ac:dyDescent="0.3">
      <c r="B275" s="45"/>
      <c r="C275" s="44"/>
      <c r="D275" s="72"/>
      <c r="E275" s="156"/>
    </row>
    <row r="276" spans="2:5" x14ac:dyDescent="0.3">
      <c r="B276" s="45"/>
      <c r="C276" s="44"/>
      <c r="D276" s="72"/>
      <c r="E276" s="156"/>
    </row>
    <row r="277" spans="2:5" x14ac:dyDescent="0.3">
      <c r="B277" s="45"/>
      <c r="C277" s="44"/>
      <c r="D277" s="72"/>
      <c r="E277" s="156"/>
    </row>
    <row r="278" spans="2:5" x14ac:dyDescent="0.3">
      <c r="B278" s="45"/>
      <c r="C278" s="44"/>
      <c r="D278" s="72"/>
      <c r="E278" s="156"/>
    </row>
    <row r="279" spans="2:5" x14ac:dyDescent="0.3">
      <c r="B279" s="45"/>
      <c r="C279" s="44"/>
      <c r="D279" s="72"/>
      <c r="E279" s="156"/>
    </row>
    <row r="280" spans="2:5" x14ac:dyDescent="0.3">
      <c r="B280" s="45"/>
      <c r="C280" s="44"/>
      <c r="D280" s="72"/>
      <c r="E280" s="156"/>
    </row>
    <row r="281" spans="2:5" x14ac:dyDescent="0.3">
      <c r="B281" s="45"/>
      <c r="C281" s="44"/>
      <c r="D281" s="72"/>
      <c r="E281" s="156"/>
    </row>
    <row r="282" spans="2:5" x14ac:dyDescent="0.3">
      <c r="B282" s="45"/>
      <c r="C282" s="44"/>
      <c r="D282" s="72"/>
      <c r="E282" s="156"/>
    </row>
    <row r="283" spans="2:5" x14ac:dyDescent="0.3">
      <c r="B283" s="45"/>
      <c r="C283" s="44"/>
      <c r="D283" s="72"/>
      <c r="E283" s="156"/>
    </row>
    <row r="284" spans="2:5" x14ac:dyDescent="0.3">
      <c r="B284" s="45"/>
      <c r="C284" s="44"/>
      <c r="D284" s="72"/>
      <c r="E284" s="156"/>
    </row>
    <row r="285" spans="2:5" x14ac:dyDescent="0.3">
      <c r="B285" s="45"/>
      <c r="C285" s="44"/>
      <c r="D285" s="72"/>
      <c r="E285" s="156"/>
    </row>
    <row r="286" spans="2:5" x14ac:dyDescent="0.3">
      <c r="B286" s="45"/>
      <c r="C286" s="44"/>
      <c r="D286" s="72"/>
      <c r="E286" s="156"/>
    </row>
    <row r="287" spans="2:5" x14ac:dyDescent="0.3">
      <c r="B287" s="45"/>
      <c r="C287" s="44"/>
      <c r="D287" s="72"/>
      <c r="E287" s="156"/>
    </row>
    <row r="288" spans="2:5" x14ac:dyDescent="0.3">
      <c r="B288" s="45"/>
      <c r="C288" s="44"/>
      <c r="D288" s="72"/>
      <c r="E288" s="156"/>
    </row>
    <row r="289" spans="2:5" x14ac:dyDescent="0.3">
      <c r="B289" s="45"/>
      <c r="C289" s="44"/>
      <c r="D289" s="72"/>
      <c r="E289" s="156"/>
    </row>
    <row r="290" spans="2:5" x14ac:dyDescent="0.3">
      <c r="B290" s="45"/>
      <c r="C290" s="44"/>
      <c r="D290" s="72"/>
      <c r="E290" s="156"/>
    </row>
    <row r="291" spans="2:5" x14ac:dyDescent="0.3">
      <c r="B291" s="45"/>
      <c r="C291" s="44"/>
      <c r="D291" s="72"/>
      <c r="E291" s="156"/>
    </row>
    <row r="292" spans="2:5" x14ac:dyDescent="0.3">
      <c r="B292" s="45"/>
      <c r="C292" s="44"/>
      <c r="D292" s="72"/>
      <c r="E292" s="156"/>
    </row>
    <row r="293" spans="2:5" x14ac:dyDescent="0.3">
      <c r="B293" s="45"/>
      <c r="C293" s="44"/>
      <c r="D293" s="72"/>
      <c r="E293" s="156"/>
    </row>
    <row r="294" spans="2:5" x14ac:dyDescent="0.3">
      <c r="B294" s="45"/>
      <c r="C294" s="44"/>
      <c r="D294" s="72"/>
      <c r="E294" s="156"/>
    </row>
    <row r="295" spans="2:5" x14ac:dyDescent="0.3">
      <c r="B295" s="45"/>
      <c r="C295" s="44"/>
      <c r="D295" s="72"/>
      <c r="E295" s="156"/>
    </row>
    <row r="296" spans="2:5" x14ac:dyDescent="0.3">
      <c r="B296" s="45"/>
      <c r="C296" s="44"/>
      <c r="D296" s="72"/>
      <c r="E296" s="156"/>
    </row>
    <row r="297" spans="2:5" x14ac:dyDescent="0.3">
      <c r="B297" s="45"/>
      <c r="C297" s="44"/>
      <c r="D297" s="72"/>
      <c r="E297" s="156"/>
    </row>
    <row r="298" spans="2:5" x14ac:dyDescent="0.3">
      <c r="B298" s="45"/>
      <c r="C298" s="44"/>
      <c r="D298" s="72"/>
      <c r="E298" s="156"/>
    </row>
    <row r="299" spans="2:5" x14ac:dyDescent="0.3">
      <c r="B299" s="45"/>
      <c r="C299" s="44"/>
      <c r="D299" s="72"/>
      <c r="E299" s="156"/>
    </row>
    <row r="300" spans="2:5" x14ac:dyDescent="0.3">
      <c r="B300" s="45"/>
      <c r="C300" s="44"/>
      <c r="D300" s="72"/>
      <c r="E300" s="156"/>
    </row>
    <row r="301" spans="2:5" x14ac:dyDescent="0.3">
      <c r="B301" s="45"/>
      <c r="C301" s="44"/>
      <c r="D301" s="72"/>
      <c r="E301" s="156"/>
    </row>
    <row r="302" spans="2:5" x14ac:dyDescent="0.3">
      <c r="B302" s="45"/>
      <c r="C302" s="44"/>
      <c r="D302" s="72"/>
      <c r="E302" s="156"/>
    </row>
    <row r="303" spans="2:5" x14ac:dyDescent="0.3">
      <c r="B303" s="45"/>
      <c r="C303" s="44"/>
      <c r="D303" s="72"/>
      <c r="E303" s="156"/>
    </row>
    <row r="304" spans="2:5" x14ac:dyDescent="0.3">
      <c r="B304" s="45"/>
      <c r="C304" s="44"/>
      <c r="D304" s="72"/>
      <c r="E304" s="156"/>
    </row>
    <row r="305" spans="2:5" x14ac:dyDescent="0.3">
      <c r="B305" s="45"/>
      <c r="C305" s="44"/>
      <c r="D305" s="72"/>
      <c r="E305" s="156"/>
    </row>
    <row r="306" spans="2:5" x14ac:dyDescent="0.3">
      <c r="B306" s="45"/>
      <c r="C306" s="44"/>
      <c r="D306" s="72"/>
      <c r="E306" s="156"/>
    </row>
    <row r="307" spans="2:5" x14ac:dyDescent="0.3">
      <c r="B307" s="45"/>
      <c r="C307" s="44"/>
      <c r="D307" s="72"/>
      <c r="E307" s="156"/>
    </row>
    <row r="308" spans="2:5" x14ac:dyDescent="0.3">
      <c r="B308" s="45"/>
      <c r="C308" s="44"/>
      <c r="D308" s="72"/>
      <c r="E308" s="156"/>
    </row>
    <row r="309" spans="2:5" x14ac:dyDescent="0.3">
      <c r="B309" s="45"/>
      <c r="C309" s="44"/>
      <c r="D309" s="72"/>
      <c r="E309" s="156"/>
    </row>
    <row r="310" spans="2:5" x14ac:dyDescent="0.3">
      <c r="B310" s="45"/>
      <c r="C310" s="44"/>
      <c r="D310" s="72"/>
      <c r="E310" s="156"/>
    </row>
    <row r="311" spans="2:5" x14ac:dyDescent="0.3">
      <c r="B311" s="45"/>
      <c r="C311" s="44"/>
      <c r="D311" s="72"/>
      <c r="E311" s="156"/>
    </row>
    <row r="312" spans="2:5" x14ac:dyDescent="0.3">
      <c r="B312" s="45"/>
      <c r="C312" s="44"/>
      <c r="D312" s="72"/>
      <c r="E312" s="156"/>
    </row>
    <row r="313" spans="2:5" x14ac:dyDescent="0.3">
      <c r="B313" s="45"/>
      <c r="C313" s="44"/>
      <c r="D313" s="72"/>
      <c r="E313" s="156"/>
    </row>
    <row r="314" spans="2:5" x14ac:dyDescent="0.3">
      <c r="B314" s="45"/>
      <c r="C314" s="44"/>
      <c r="D314" s="72"/>
      <c r="E314" s="156"/>
    </row>
    <row r="315" spans="2:5" x14ac:dyDescent="0.3">
      <c r="B315" s="45"/>
      <c r="C315" s="44"/>
      <c r="D315" s="72"/>
      <c r="E315" s="156"/>
    </row>
    <row r="316" spans="2:5" x14ac:dyDescent="0.3">
      <c r="B316" s="45"/>
      <c r="C316" s="44"/>
      <c r="D316" s="72"/>
      <c r="E316" s="156"/>
    </row>
    <row r="317" spans="2:5" x14ac:dyDescent="0.3">
      <c r="B317" s="45"/>
      <c r="C317" s="44"/>
      <c r="D317" s="44"/>
      <c r="E317" s="157"/>
    </row>
    <row r="318" spans="2:5" x14ac:dyDescent="0.3">
      <c r="B318" s="45"/>
      <c r="C318" s="44"/>
      <c r="D318" s="44"/>
      <c r="E318" s="157"/>
    </row>
    <row r="319" spans="2:5" x14ac:dyDescent="0.3">
      <c r="B319" s="45"/>
      <c r="C319" s="44"/>
      <c r="D319" s="44"/>
      <c r="E319" s="157"/>
    </row>
    <row r="320" spans="2:5" x14ac:dyDescent="0.3">
      <c r="B320" s="45"/>
      <c r="C320" s="44"/>
      <c r="D320" s="44"/>
      <c r="E320" s="157"/>
    </row>
    <row r="321" spans="2:5" x14ac:dyDescent="0.3">
      <c r="B321" s="45"/>
      <c r="C321" s="44"/>
      <c r="D321" s="44"/>
      <c r="E321" s="157"/>
    </row>
    <row r="322" spans="2:5" x14ac:dyDescent="0.3">
      <c r="B322" s="45"/>
      <c r="C322" s="44"/>
      <c r="D322" s="44"/>
      <c r="E322" s="157"/>
    </row>
    <row r="323" spans="2:5" x14ac:dyDescent="0.3">
      <c r="B323" s="45"/>
      <c r="C323" s="44"/>
      <c r="D323" s="44"/>
      <c r="E323" s="157"/>
    </row>
    <row r="324" spans="2:5" x14ac:dyDescent="0.3">
      <c r="B324" s="45"/>
      <c r="C324" s="44"/>
      <c r="D324" s="44"/>
      <c r="E324" s="157"/>
    </row>
    <row r="325" spans="2:5" x14ac:dyDescent="0.3">
      <c r="B325" s="45"/>
      <c r="C325" s="44"/>
      <c r="D325" s="44"/>
      <c r="E325" s="157"/>
    </row>
    <row r="326" spans="2:5" x14ac:dyDescent="0.3">
      <c r="B326" s="45"/>
      <c r="C326" s="44"/>
      <c r="D326" s="44"/>
      <c r="E326" s="157"/>
    </row>
    <row r="327" spans="2:5" x14ac:dyDescent="0.3">
      <c r="B327" s="45"/>
      <c r="C327" s="44"/>
      <c r="D327" s="44"/>
      <c r="E327" s="157"/>
    </row>
    <row r="328" spans="2:5" x14ac:dyDescent="0.3">
      <c r="B328" s="45"/>
      <c r="C328" s="44"/>
      <c r="D328" s="44"/>
      <c r="E328" s="157"/>
    </row>
    <row r="329" spans="2:5" x14ac:dyDescent="0.3">
      <c r="B329" s="45"/>
      <c r="C329" s="44"/>
      <c r="D329" s="44"/>
      <c r="E329" s="157"/>
    </row>
    <row r="330" spans="2:5" x14ac:dyDescent="0.3">
      <c r="B330" s="45"/>
      <c r="C330" s="44"/>
      <c r="D330" s="44"/>
      <c r="E330" s="157"/>
    </row>
    <row r="331" spans="2:5" x14ac:dyDescent="0.3">
      <c r="B331" s="45"/>
      <c r="C331" s="44"/>
      <c r="D331" s="44"/>
      <c r="E331" s="157"/>
    </row>
    <row r="332" spans="2:5" x14ac:dyDescent="0.3">
      <c r="B332" s="45"/>
      <c r="C332" s="44"/>
      <c r="D332" s="44"/>
      <c r="E332" s="157"/>
    </row>
    <row r="333" spans="2:5" x14ac:dyDescent="0.3">
      <c r="B333" s="45"/>
      <c r="C333" s="44"/>
      <c r="D333" s="44"/>
      <c r="E333" s="157"/>
    </row>
    <row r="334" spans="2:5" x14ac:dyDescent="0.3">
      <c r="B334" s="45"/>
      <c r="C334" s="44"/>
      <c r="D334" s="44"/>
      <c r="E334" s="157"/>
    </row>
    <row r="335" spans="2:5" x14ac:dyDescent="0.3">
      <c r="B335" s="45"/>
      <c r="C335" s="44"/>
      <c r="D335" s="44"/>
      <c r="E335" s="157"/>
    </row>
    <row r="336" spans="2:5" x14ac:dyDescent="0.3">
      <c r="B336" s="45"/>
      <c r="C336" s="44"/>
      <c r="D336" s="44"/>
      <c r="E336" s="157"/>
    </row>
    <row r="337" spans="2:5" x14ac:dyDescent="0.3">
      <c r="B337" s="45"/>
      <c r="C337" s="44"/>
      <c r="D337" s="44"/>
      <c r="E337" s="157"/>
    </row>
    <row r="338" spans="2:5" x14ac:dyDescent="0.3">
      <c r="B338" s="45"/>
      <c r="C338" s="44"/>
      <c r="D338" s="44"/>
      <c r="E338" s="157"/>
    </row>
    <row r="339" spans="2:5" x14ac:dyDescent="0.3">
      <c r="B339" s="45"/>
      <c r="C339" s="44"/>
      <c r="D339" s="44"/>
      <c r="E339" s="157"/>
    </row>
    <row r="340" spans="2:5" x14ac:dyDescent="0.3">
      <c r="B340" s="45"/>
      <c r="C340" s="44"/>
      <c r="D340" s="44"/>
      <c r="E340" s="157"/>
    </row>
    <row r="341" spans="2:5" x14ac:dyDescent="0.3">
      <c r="B341" s="45"/>
      <c r="C341" s="44"/>
      <c r="D341" s="44"/>
      <c r="E341" s="157"/>
    </row>
    <row r="342" spans="2:5" x14ac:dyDescent="0.3">
      <c r="B342" s="45"/>
      <c r="C342" s="44"/>
      <c r="D342" s="44"/>
      <c r="E342" s="157"/>
    </row>
    <row r="343" spans="2:5" x14ac:dyDescent="0.3">
      <c r="B343" s="45"/>
      <c r="C343" s="44"/>
      <c r="D343" s="44"/>
      <c r="E343" s="157"/>
    </row>
    <row r="344" spans="2:5" x14ac:dyDescent="0.3">
      <c r="B344" s="45"/>
      <c r="C344" s="44"/>
      <c r="D344" s="44"/>
      <c r="E344" s="157"/>
    </row>
    <row r="345" spans="2:5" x14ac:dyDescent="0.3">
      <c r="B345" s="45"/>
      <c r="C345" s="44"/>
      <c r="D345" s="44"/>
      <c r="E345" s="157"/>
    </row>
    <row r="346" spans="2:5" x14ac:dyDescent="0.3">
      <c r="B346" s="45"/>
      <c r="C346" s="44"/>
      <c r="D346" s="44"/>
      <c r="E346" s="157"/>
    </row>
    <row r="347" spans="2:5" x14ac:dyDescent="0.3">
      <c r="B347" s="45"/>
      <c r="C347" s="44"/>
      <c r="D347" s="44"/>
      <c r="E347" s="157"/>
    </row>
    <row r="348" spans="2:5" x14ac:dyDescent="0.3">
      <c r="B348" s="45"/>
      <c r="C348" s="44"/>
      <c r="D348" s="44"/>
      <c r="E348" s="157"/>
    </row>
    <row r="349" spans="2:5" x14ac:dyDescent="0.3">
      <c r="B349" s="45"/>
      <c r="C349" s="44"/>
      <c r="D349" s="44"/>
      <c r="E349" s="157"/>
    </row>
    <row r="350" spans="2:5" x14ac:dyDescent="0.3">
      <c r="B350" s="45"/>
      <c r="C350" s="44"/>
      <c r="D350" s="44"/>
      <c r="E350" s="157"/>
    </row>
    <row r="351" spans="2:5" x14ac:dyDescent="0.3">
      <c r="B351" s="45"/>
      <c r="C351" s="44"/>
      <c r="D351" s="44"/>
      <c r="E351" s="157"/>
    </row>
    <row r="352" spans="2:5" x14ac:dyDescent="0.3">
      <c r="B352" s="45"/>
      <c r="C352" s="44"/>
      <c r="D352" s="44"/>
      <c r="E352" s="157"/>
    </row>
    <row r="353" spans="2:5" x14ac:dyDescent="0.3">
      <c r="B353" s="45"/>
      <c r="C353" s="44"/>
      <c r="D353" s="44"/>
      <c r="E353" s="157"/>
    </row>
    <row r="354" spans="2:5" x14ac:dyDescent="0.3">
      <c r="B354" s="45"/>
      <c r="C354" s="44"/>
      <c r="D354" s="44"/>
      <c r="E354" s="157"/>
    </row>
    <row r="355" spans="2:5" x14ac:dyDescent="0.3">
      <c r="B355" s="45"/>
      <c r="C355" s="44"/>
      <c r="D355" s="44"/>
      <c r="E355" s="157"/>
    </row>
    <row r="356" spans="2:5" x14ac:dyDescent="0.3">
      <c r="B356" s="45"/>
      <c r="C356" s="44"/>
      <c r="D356" s="44"/>
      <c r="E356" s="157"/>
    </row>
    <row r="357" spans="2:5" x14ac:dyDescent="0.3">
      <c r="B357" s="45"/>
      <c r="C357" s="44"/>
      <c r="D357" s="44"/>
      <c r="E357" s="157"/>
    </row>
    <row r="358" spans="2:5" x14ac:dyDescent="0.3">
      <c r="B358" s="45"/>
      <c r="C358" s="44"/>
      <c r="D358" s="44"/>
      <c r="E358" s="157"/>
    </row>
    <row r="359" spans="2:5" x14ac:dyDescent="0.3">
      <c r="B359" s="45"/>
      <c r="C359" s="44"/>
      <c r="D359" s="44"/>
      <c r="E359" s="157"/>
    </row>
    <row r="360" spans="2:5" x14ac:dyDescent="0.3">
      <c r="B360" s="45"/>
      <c r="C360" s="44"/>
      <c r="D360" s="44"/>
      <c r="E360" s="157"/>
    </row>
    <row r="361" spans="2:5" x14ac:dyDescent="0.3">
      <c r="B361" s="45"/>
      <c r="C361" s="44"/>
      <c r="D361" s="44"/>
      <c r="E361" s="157"/>
    </row>
    <row r="362" spans="2:5" x14ac:dyDescent="0.3">
      <c r="B362" s="45"/>
      <c r="C362" s="44"/>
      <c r="D362" s="44"/>
      <c r="E362" s="157"/>
    </row>
    <row r="363" spans="2:5" x14ac:dyDescent="0.3">
      <c r="B363" s="45"/>
      <c r="C363" s="44"/>
      <c r="D363" s="44"/>
      <c r="E363" s="157"/>
    </row>
    <row r="364" spans="2:5" x14ac:dyDescent="0.3">
      <c r="B364" s="45"/>
      <c r="C364" s="44"/>
      <c r="D364" s="44"/>
      <c r="E364" s="157"/>
    </row>
    <row r="365" spans="2:5" x14ac:dyDescent="0.3">
      <c r="B365" s="45"/>
      <c r="C365" s="44"/>
      <c r="D365" s="44"/>
      <c r="E365" s="157"/>
    </row>
    <row r="366" spans="2:5" x14ac:dyDescent="0.3">
      <c r="B366" s="45"/>
      <c r="C366" s="44"/>
      <c r="D366" s="44"/>
      <c r="E366" s="157"/>
    </row>
    <row r="367" spans="2:5" x14ac:dyDescent="0.3">
      <c r="B367" s="45"/>
      <c r="C367" s="44"/>
      <c r="D367" s="44"/>
      <c r="E367" s="157"/>
    </row>
    <row r="368" spans="2:5" x14ac:dyDescent="0.3">
      <c r="B368" s="45"/>
      <c r="C368" s="44"/>
      <c r="D368" s="44"/>
      <c r="E368" s="157"/>
    </row>
    <row r="369" spans="2:5" x14ac:dyDescent="0.3">
      <c r="B369" s="45"/>
      <c r="C369" s="44"/>
      <c r="D369" s="44"/>
      <c r="E369" s="157"/>
    </row>
    <row r="370" spans="2:5" x14ac:dyDescent="0.3">
      <c r="B370" s="45"/>
      <c r="C370" s="44"/>
      <c r="D370" s="44"/>
      <c r="E370" s="157"/>
    </row>
    <row r="371" spans="2:5" x14ac:dyDescent="0.3">
      <c r="B371" s="45"/>
      <c r="C371" s="44"/>
      <c r="D371" s="44"/>
      <c r="E371" s="157"/>
    </row>
    <row r="372" spans="2:5" x14ac:dyDescent="0.3">
      <c r="B372" s="45"/>
      <c r="C372" s="44"/>
      <c r="D372" s="44"/>
      <c r="E372" s="157"/>
    </row>
    <row r="373" spans="2:5" x14ac:dyDescent="0.3">
      <c r="B373" s="45"/>
      <c r="C373" s="44"/>
      <c r="D373" s="44"/>
      <c r="E373" s="157"/>
    </row>
    <row r="374" spans="2:5" x14ac:dyDescent="0.3">
      <c r="B374" s="45"/>
      <c r="C374" s="44"/>
      <c r="D374" s="44"/>
      <c r="E374" s="157"/>
    </row>
    <row r="375" spans="2:5" x14ac:dyDescent="0.3">
      <c r="B375" s="45"/>
      <c r="C375" s="44"/>
      <c r="D375" s="44"/>
      <c r="E375" s="157"/>
    </row>
    <row r="376" spans="2:5" x14ac:dyDescent="0.3">
      <c r="B376" s="45"/>
      <c r="C376" s="44"/>
      <c r="D376" s="44"/>
      <c r="E376" s="157"/>
    </row>
    <row r="377" spans="2:5" x14ac:dyDescent="0.3">
      <c r="B377" s="45"/>
      <c r="C377" s="44"/>
      <c r="D377" s="44"/>
      <c r="E377" s="157"/>
    </row>
    <row r="378" spans="2:5" x14ac:dyDescent="0.3">
      <c r="B378" s="45"/>
      <c r="C378" s="44"/>
      <c r="D378" s="44"/>
      <c r="E378" s="157"/>
    </row>
    <row r="379" spans="2:5" x14ac:dyDescent="0.3">
      <c r="B379" s="45"/>
      <c r="C379" s="44"/>
      <c r="D379" s="44"/>
      <c r="E379" s="157"/>
    </row>
    <row r="380" spans="2:5" x14ac:dyDescent="0.3">
      <c r="B380" s="45"/>
      <c r="C380" s="44"/>
      <c r="D380" s="44"/>
      <c r="E380" s="157"/>
    </row>
    <row r="381" spans="2:5" x14ac:dyDescent="0.3">
      <c r="B381" s="45"/>
      <c r="C381" s="44"/>
      <c r="D381" s="44"/>
      <c r="E381" s="157"/>
    </row>
    <row r="382" spans="2:5" x14ac:dyDescent="0.3">
      <c r="B382" s="45"/>
      <c r="C382" s="44"/>
      <c r="D382" s="44"/>
      <c r="E382" s="157"/>
    </row>
    <row r="383" spans="2:5" x14ac:dyDescent="0.3">
      <c r="B383" s="45"/>
      <c r="C383" s="44"/>
      <c r="D383" s="44"/>
      <c r="E383" s="157"/>
    </row>
    <row r="384" spans="2:5" x14ac:dyDescent="0.3">
      <c r="B384" s="45"/>
      <c r="C384" s="44"/>
      <c r="D384" s="44"/>
      <c r="E384" s="157"/>
    </row>
    <row r="385" spans="2:5" x14ac:dyDescent="0.3">
      <c r="B385" s="45"/>
      <c r="C385" s="44"/>
      <c r="D385" s="44"/>
      <c r="E385" s="157"/>
    </row>
    <row r="386" spans="2:5" x14ac:dyDescent="0.3">
      <c r="B386" s="45"/>
      <c r="C386" s="44"/>
      <c r="D386" s="44"/>
      <c r="E386" s="157"/>
    </row>
    <row r="387" spans="2:5" x14ac:dyDescent="0.3">
      <c r="B387" s="45"/>
      <c r="C387" s="44"/>
      <c r="D387" s="44"/>
      <c r="E387" s="157"/>
    </row>
    <row r="388" spans="2:5" x14ac:dyDescent="0.3">
      <c r="B388" s="45"/>
      <c r="C388" s="44"/>
      <c r="D388" s="44"/>
      <c r="E388" s="157"/>
    </row>
    <row r="389" spans="2:5" x14ac:dyDescent="0.3">
      <c r="B389" s="45"/>
      <c r="C389" s="44"/>
      <c r="D389" s="44"/>
      <c r="E389" s="157"/>
    </row>
    <row r="390" spans="2:5" x14ac:dyDescent="0.3">
      <c r="B390" s="45"/>
      <c r="C390" s="44"/>
      <c r="D390" s="44"/>
      <c r="E390" s="157"/>
    </row>
    <row r="391" spans="2:5" x14ac:dyDescent="0.3">
      <c r="B391" s="45"/>
      <c r="C391" s="44"/>
      <c r="D391" s="44"/>
      <c r="E391" s="157"/>
    </row>
    <row r="392" spans="2:5" x14ac:dyDescent="0.3">
      <c r="B392" s="45"/>
      <c r="C392" s="44"/>
      <c r="D392" s="44"/>
      <c r="E392" s="157"/>
    </row>
    <row r="393" spans="2:5" x14ac:dyDescent="0.3">
      <c r="B393" s="45"/>
      <c r="C393" s="44"/>
      <c r="D393" s="44"/>
      <c r="E393" s="157"/>
    </row>
    <row r="394" spans="2:5" x14ac:dyDescent="0.3">
      <c r="B394" s="45"/>
      <c r="C394" s="44"/>
      <c r="D394" s="44"/>
      <c r="E394" s="157"/>
    </row>
    <row r="395" spans="2:5" x14ac:dyDescent="0.3">
      <c r="B395" s="45"/>
      <c r="C395" s="44"/>
      <c r="D395" s="44"/>
      <c r="E395" s="157"/>
    </row>
    <row r="396" spans="2:5" x14ac:dyDescent="0.3">
      <c r="B396" s="45"/>
      <c r="C396" s="44"/>
      <c r="D396" s="44"/>
      <c r="E396" s="157"/>
    </row>
    <row r="397" spans="2:5" x14ac:dyDescent="0.3">
      <c r="B397" s="45"/>
      <c r="C397" s="44"/>
      <c r="D397" s="44"/>
      <c r="E397" s="157"/>
    </row>
    <row r="398" spans="2:5" x14ac:dyDescent="0.3">
      <c r="B398" s="45"/>
      <c r="C398" s="44"/>
      <c r="D398" s="44"/>
      <c r="E398" s="157"/>
    </row>
    <row r="399" spans="2:5" x14ac:dyDescent="0.3">
      <c r="B399" s="45"/>
      <c r="C399" s="44"/>
      <c r="D399" s="44"/>
      <c r="E399" s="157"/>
    </row>
    <row r="400" spans="2:5" x14ac:dyDescent="0.3">
      <c r="B400" s="45"/>
      <c r="C400" s="44"/>
      <c r="D400" s="44"/>
      <c r="E400" s="157"/>
    </row>
    <row r="401" spans="2:5" x14ac:dyDescent="0.3">
      <c r="B401" s="45"/>
      <c r="C401" s="44"/>
      <c r="D401" s="44"/>
      <c r="E401" s="157"/>
    </row>
    <row r="402" spans="2:5" x14ac:dyDescent="0.3">
      <c r="B402" s="45"/>
      <c r="C402" s="44"/>
      <c r="D402" s="44"/>
      <c r="E402" s="157"/>
    </row>
    <row r="403" spans="2:5" x14ac:dyDescent="0.3">
      <c r="B403" s="45"/>
      <c r="C403" s="44"/>
      <c r="D403" s="44"/>
      <c r="E403" s="157"/>
    </row>
    <row r="404" spans="2:5" x14ac:dyDescent="0.3">
      <c r="B404" s="45"/>
      <c r="C404" s="44"/>
      <c r="D404" s="44"/>
      <c r="E404" s="157"/>
    </row>
    <row r="405" spans="2:5" x14ac:dyDescent="0.3">
      <c r="B405" s="45"/>
      <c r="C405" s="44"/>
      <c r="D405" s="44"/>
      <c r="E405" s="157"/>
    </row>
    <row r="406" spans="2:5" x14ac:dyDescent="0.3">
      <c r="B406" s="45"/>
      <c r="C406" s="44"/>
      <c r="D406" s="44"/>
      <c r="E406" s="157"/>
    </row>
    <row r="407" spans="2:5" x14ac:dyDescent="0.3">
      <c r="B407" s="45"/>
      <c r="C407" s="44"/>
      <c r="D407" s="44"/>
      <c r="E407" s="157"/>
    </row>
    <row r="408" spans="2:5" x14ac:dyDescent="0.3">
      <c r="B408" s="45"/>
      <c r="C408" s="44"/>
      <c r="D408" s="44"/>
      <c r="E408" s="157"/>
    </row>
    <row r="409" spans="2:5" x14ac:dyDescent="0.3">
      <c r="B409" s="45"/>
      <c r="C409" s="44"/>
      <c r="D409" s="44"/>
      <c r="E409" s="157"/>
    </row>
    <row r="410" spans="2:5" x14ac:dyDescent="0.3">
      <c r="B410" s="45"/>
      <c r="C410" s="44"/>
      <c r="D410" s="44"/>
      <c r="E410" s="157"/>
    </row>
    <row r="411" spans="2:5" x14ac:dyDescent="0.3">
      <c r="B411" s="45"/>
      <c r="C411" s="44"/>
      <c r="D411" s="44"/>
      <c r="E411" s="157"/>
    </row>
    <row r="412" spans="2:5" x14ac:dyDescent="0.3">
      <c r="B412" s="45"/>
      <c r="C412" s="44"/>
      <c r="D412" s="44"/>
      <c r="E412" s="157"/>
    </row>
    <row r="413" spans="2:5" x14ac:dyDescent="0.3">
      <c r="B413" s="45"/>
      <c r="C413" s="44"/>
      <c r="D413" s="44"/>
      <c r="E413" s="157"/>
    </row>
    <row r="414" spans="2:5" x14ac:dyDescent="0.3">
      <c r="B414" s="45"/>
      <c r="C414" s="44"/>
      <c r="D414" s="44"/>
      <c r="E414" s="157"/>
    </row>
    <row r="415" spans="2:5" x14ac:dyDescent="0.3">
      <c r="B415" s="45"/>
      <c r="C415" s="44"/>
      <c r="D415" s="44"/>
      <c r="E415" s="157"/>
    </row>
    <row r="416" spans="2:5" x14ac:dyDescent="0.3">
      <c r="B416" s="45"/>
      <c r="C416" s="44"/>
      <c r="D416" s="44"/>
      <c r="E416" s="157"/>
    </row>
    <row r="417" spans="2:5" x14ac:dyDescent="0.3">
      <c r="B417" s="45"/>
      <c r="C417" s="44"/>
      <c r="D417" s="44"/>
      <c r="E417" s="157"/>
    </row>
    <row r="418" spans="2:5" x14ac:dyDescent="0.3">
      <c r="B418" s="45"/>
      <c r="C418" s="44"/>
      <c r="D418" s="44"/>
      <c r="E418" s="157"/>
    </row>
    <row r="419" spans="2:5" x14ac:dyDescent="0.3">
      <c r="B419" s="45"/>
      <c r="C419" s="44"/>
      <c r="D419" s="44"/>
      <c r="E419" s="157"/>
    </row>
    <row r="420" spans="2:5" x14ac:dyDescent="0.3">
      <c r="B420" s="45"/>
      <c r="C420" s="44"/>
      <c r="D420" s="44"/>
      <c r="E420" s="157"/>
    </row>
    <row r="421" spans="2:5" x14ac:dyDescent="0.3">
      <c r="B421" s="45"/>
      <c r="C421" s="44"/>
      <c r="D421" s="44"/>
      <c r="E421" s="157"/>
    </row>
    <row r="422" spans="2:5" x14ac:dyDescent="0.3">
      <c r="B422" s="45"/>
      <c r="C422" s="44"/>
      <c r="D422" s="44"/>
      <c r="E422" s="157"/>
    </row>
    <row r="423" spans="2:5" x14ac:dyDescent="0.3">
      <c r="B423" s="45"/>
      <c r="C423" s="44"/>
      <c r="D423" s="44"/>
      <c r="E423" s="157"/>
    </row>
    <row r="424" spans="2:5" x14ac:dyDescent="0.3">
      <c r="B424" s="45"/>
      <c r="C424" s="44"/>
      <c r="D424" s="44"/>
      <c r="E424" s="157"/>
    </row>
    <row r="425" spans="2:5" x14ac:dyDescent="0.3">
      <c r="B425" s="45"/>
      <c r="C425" s="44"/>
      <c r="D425" s="44"/>
      <c r="E425" s="157"/>
    </row>
    <row r="426" spans="2:5" x14ac:dyDescent="0.3">
      <c r="B426" s="45"/>
      <c r="C426" s="44"/>
      <c r="D426" s="44"/>
      <c r="E426" s="157"/>
    </row>
    <row r="427" spans="2:5" x14ac:dyDescent="0.3">
      <c r="B427" s="45"/>
      <c r="C427" s="44"/>
      <c r="D427" s="44"/>
      <c r="E427" s="157"/>
    </row>
    <row r="428" spans="2:5" x14ac:dyDescent="0.3">
      <c r="B428" s="45"/>
      <c r="C428" s="44"/>
      <c r="D428" s="44"/>
      <c r="E428" s="157"/>
    </row>
    <row r="429" spans="2:5" x14ac:dyDescent="0.3">
      <c r="B429" s="45"/>
      <c r="C429" s="44"/>
      <c r="D429" s="44"/>
      <c r="E429" s="157"/>
    </row>
    <row r="430" spans="2:5" x14ac:dyDescent="0.3">
      <c r="B430" s="45"/>
      <c r="C430" s="44"/>
      <c r="D430" s="44"/>
      <c r="E430" s="157"/>
    </row>
    <row r="431" spans="2:5" x14ac:dyDescent="0.3">
      <c r="B431" s="45"/>
      <c r="C431" s="44"/>
      <c r="D431" s="44"/>
      <c r="E431" s="157"/>
    </row>
    <row r="432" spans="2:5" x14ac:dyDescent="0.3">
      <c r="B432" s="45"/>
      <c r="C432" s="44"/>
      <c r="D432" s="44"/>
      <c r="E432" s="157"/>
    </row>
    <row r="433" spans="2:5" x14ac:dyDescent="0.3">
      <c r="B433" s="45"/>
      <c r="C433" s="44"/>
      <c r="D433" s="44"/>
      <c r="E433" s="157"/>
    </row>
    <row r="434" spans="2:5" x14ac:dyDescent="0.3">
      <c r="B434" s="45"/>
      <c r="C434" s="44"/>
      <c r="D434" s="44"/>
      <c r="E434" s="157"/>
    </row>
    <row r="435" spans="2:5" x14ac:dyDescent="0.3">
      <c r="B435" s="45"/>
      <c r="C435" s="44"/>
      <c r="D435" s="44"/>
      <c r="E435" s="157"/>
    </row>
    <row r="436" spans="2:5" x14ac:dyDescent="0.3">
      <c r="B436" s="45"/>
      <c r="C436" s="44"/>
      <c r="D436" s="44"/>
      <c r="E436" s="157"/>
    </row>
    <row r="437" spans="2:5" x14ac:dyDescent="0.3">
      <c r="B437" s="45"/>
      <c r="C437" s="44"/>
      <c r="D437" s="44"/>
      <c r="E437" s="157"/>
    </row>
    <row r="438" spans="2:5" x14ac:dyDescent="0.3">
      <c r="B438" s="45"/>
      <c r="C438" s="44"/>
      <c r="D438" s="44"/>
      <c r="E438" s="157"/>
    </row>
    <row r="439" spans="2:5" x14ac:dyDescent="0.3">
      <c r="B439" s="45"/>
      <c r="C439" s="44"/>
      <c r="D439" s="44"/>
      <c r="E439" s="157"/>
    </row>
    <row r="440" spans="2:5" x14ac:dyDescent="0.3">
      <c r="B440" s="45"/>
      <c r="C440" s="44"/>
      <c r="D440" s="44"/>
      <c r="E440" s="157"/>
    </row>
    <row r="441" spans="2:5" x14ac:dyDescent="0.3">
      <c r="B441" s="45"/>
      <c r="C441" s="44"/>
      <c r="D441" s="44"/>
      <c r="E441" s="157"/>
    </row>
    <row r="442" spans="2:5" x14ac:dyDescent="0.3">
      <c r="B442" s="45"/>
      <c r="C442" s="44"/>
      <c r="D442" s="44"/>
      <c r="E442" s="157"/>
    </row>
    <row r="443" spans="2:5" x14ac:dyDescent="0.3">
      <c r="B443" s="45"/>
      <c r="C443" s="44"/>
      <c r="D443" s="44"/>
      <c r="E443" s="157"/>
    </row>
    <row r="444" spans="2:5" x14ac:dyDescent="0.3">
      <c r="B444" s="45"/>
      <c r="C444" s="44"/>
      <c r="D444" s="44"/>
      <c r="E444" s="157"/>
    </row>
    <row r="445" spans="2:5" x14ac:dyDescent="0.3">
      <c r="B445" s="45"/>
      <c r="C445" s="44"/>
      <c r="D445" s="44"/>
      <c r="E445" s="157"/>
    </row>
    <row r="446" spans="2:5" x14ac:dyDescent="0.3">
      <c r="B446" s="45"/>
      <c r="C446" s="44"/>
      <c r="D446" s="44"/>
      <c r="E446" s="157"/>
    </row>
    <row r="447" spans="2:5" x14ac:dyDescent="0.3">
      <c r="B447" s="45"/>
      <c r="C447" s="44"/>
      <c r="D447" s="44"/>
      <c r="E447" s="157"/>
    </row>
    <row r="448" spans="2:5" x14ac:dyDescent="0.3">
      <c r="B448" s="45"/>
      <c r="C448" s="44"/>
      <c r="D448" s="44"/>
      <c r="E448" s="157"/>
    </row>
    <row r="449" spans="2:5" x14ac:dyDescent="0.3">
      <c r="B449" s="45"/>
      <c r="C449" s="44"/>
      <c r="D449" s="44"/>
      <c r="E449" s="157"/>
    </row>
    <row r="450" spans="2:5" x14ac:dyDescent="0.3">
      <c r="B450" s="45"/>
      <c r="C450" s="44"/>
      <c r="D450" s="44"/>
      <c r="E450" s="157"/>
    </row>
    <row r="451" spans="2:5" x14ac:dyDescent="0.3">
      <c r="B451" s="45"/>
      <c r="C451" s="44"/>
      <c r="D451" s="44"/>
      <c r="E451" s="157"/>
    </row>
    <row r="452" spans="2:5" x14ac:dyDescent="0.3">
      <c r="B452" s="45"/>
      <c r="C452" s="44"/>
      <c r="D452" s="44"/>
      <c r="E452" s="157"/>
    </row>
    <row r="453" spans="2:5" x14ac:dyDescent="0.3">
      <c r="B453" s="45"/>
      <c r="C453" s="44"/>
      <c r="D453" s="44"/>
      <c r="E453" s="157"/>
    </row>
    <row r="454" spans="2:5" x14ac:dyDescent="0.3">
      <c r="B454" s="45"/>
      <c r="C454" s="44"/>
      <c r="D454" s="44"/>
      <c r="E454" s="157"/>
    </row>
    <row r="455" spans="2:5" x14ac:dyDescent="0.3">
      <c r="B455" s="45"/>
      <c r="C455" s="44"/>
      <c r="D455" s="44"/>
      <c r="E455" s="157"/>
    </row>
    <row r="456" spans="2:5" x14ac:dyDescent="0.3">
      <c r="B456" s="45"/>
      <c r="C456" s="44"/>
      <c r="D456" s="44"/>
      <c r="E456" s="157"/>
    </row>
    <row r="457" spans="2:5" x14ac:dyDescent="0.3">
      <c r="B457" s="45"/>
      <c r="C457" s="44"/>
      <c r="D457" s="44"/>
      <c r="E457" s="157"/>
    </row>
    <row r="458" spans="2:5" x14ac:dyDescent="0.3">
      <c r="B458" s="45"/>
      <c r="C458" s="44"/>
      <c r="D458" s="44"/>
      <c r="E458" s="157"/>
    </row>
    <row r="459" spans="2:5" x14ac:dyDescent="0.3">
      <c r="B459" s="45"/>
      <c r="C459" s="44"/>
      <c r="D459" s="44"/>
      <c r="E459" s="157"/>
    </row>
    <row r="460" spans="2:5" x14ac:dyDescent="0.3">
      <c r="B460" s="45"/>
      <c r="C460" s="44"/>
      <c r="D460" s="44"/>
      <c r="E460" s="157"/>
    </row>
    <row r="461" spans="2:5" x14ac:dyDescent="0.3">
      <c r="B461" s="45"/>
      <c r="C461" s="44"/>
      <c r="D461" s="44"/>
      <c r="E461" s="157"/>
    </row>
    <row r="462" spans="2:5" x14ac:dyDescent="0.3">
      <c r="B462" s="45"/>
      <c r="C462" s="44"/>
      <c r="D462" s="44"/>
      <c r="E462" s="157"/>
    </row>
    <row r="463" spans="2:5" x14ac:dyDescent="0.3">
      <c r="B463" s="45"/>
      <c r="C463" s="44"/>
      <c r="D463" s="44"/>
      <c r="E463" s="157"/>
    </row>
    <row r="464" spans="2:5" x14ac:dyDescent="0.3">
      <c r="B464" s="45"/>
      <c r="C464" s="44"/>
      <c r="D464" s="44"/>
      <c r="E464" s="157"/>
    </row>
    <row r="465" spans="2:5" x14ac:dyDescent="0.3">
      <c r="B465" s="45"/>
      <c r="C465" s="44"/>
      <c r="D465" s="44"/>
      <c r="E465" s="157"/>
    </row>
    <row r="466" spans="2:5" x14ac:dyDescent="0.3">
      <c r="B466" s="45"/>
      <c r="C466" s="44"/>
      <c r="D466" s="44"/>
      <c r="E466" s="157"/>
    </row>
    <row r="467" spans="2:5" x14ac:dyDescent="0.3">
      <c r="B467" s="45"/>
      <c r="C467" s="44"/>
      <c r="D467" s="44"/>
      <c r="E467" s="157"/>
    </row>
    <row r="468" spans="2:5" x14ac:dyDescent="0.3">
      <c r="B468" s="45"/>
      <c r="C468" s="44"/>
      <c r="D468" s="44"/>
      <c r="E468" s="157"/>
    </row>
    <row r="469" spans="2:5" x14ac:dyDescent="0.3">
      <c r="B469" s="45"/>
      <c r="C469" s="44"/>
      <c r="D469" s="44"/>
      <c r="E469" s="157"/>
    </row>
    <row r="470" spans="2:5" x14ac:dyDescent="0.3">
      <c r="B470" s="45"/>
      <c r="C470" s="44"/>
      <c r="D470" s="44"/>
      <c r="E470" s="157"/>
    </row>
    <row r="471" spans="2:5" x14ac:dyDescent="0.3">
      <c r="B471" s="45"/>
      <c r="C471" s="44"/>
      <c r="D471" s="44"/>
      <c r="E471" s="157"/>
    </row>
    <row r="472" spans="2:5" x14ac:dyDescent="0.3">
      <c r="B472" s="45"/>
      <c r="C472" s="44"/>
      <c r="D472" s="44"/>
      <c r="E472" s="157"/>
    </row>
    <row r="473" spans="2:5" x14ac:dyDescent="0.3">
      <c r="B473" s="45"/>
      <c r="C473" s="44"/>
      <c r="D473" s="44"/>
      <c r="E473" s="157"/>
    </row>
    <row r="474" spans="2:5" x14ac:dyDescent="0.3">
      <c r="B474" s="45"/>
      <c r="C474" s="44"/>
      <c r="D474" s="44"/>
      <c r="E474" s="157"/>
    </row>
    <row r="475" spans="2:5" x14ac:dyDescent="0.3">
      <c r="B475" s="45"/>
      <c r="C475" s="44"/>
      <c r="D475" s="44"/>
      <c r="E475" s="157"/>
    </row>
    <row r="476" spans="2:5" x14ac:dyDescent="0.3">
      <c r="B476" s="45"/>
      <c r="C476" s="44"/>
      <c r="D476" s="44"/>
      <c r="E476" s="157"/>
    </row>
    <row r="477" spans="2:5" x14ac:dyDescent="0.3">
      <c r="B477" s="45"/>
      <c r="C477" s="44"/>
      <c r="D477" s="44"/>
      <c r="E477" s="157"/>
    </row>
    <row r="478" spans="2:5" x14ac:dyDescent="0.3">
      <c r="B478" s="45"/>
      <c r="C478" s="44"/>
      <c r="D478" s="44"/>
      <c r="E478" s="157"/>
    </row>
    <row r="479" spans="2:5" x14ac:dyDescent="0.3">
      <c r="B479" s="45"/>
      <c r="C479" s="44"/>
      <c r="D479" s="44"/>
      <c r="E479" s="157"/>
    </row>
    <row r="480" spans="2:5" x14ac:dyDescent="0.3">
      <c r="B480" s="45"/>
      <c r="C480" s="44"/>
      <c r="D480" s="44"/>
      <c r="E480" s="157"/>
    </row>
    <row r="481" spans="2:5" x14ac:dyDescent="0.3">
      <c r="B481" s="45"/>
      <c r="C481" s="44"/>
      <c r="D481" s="44"/>
      <c r="E481" s="157"/>
    </row>
    <row r="482" spans="2:5" x14ac:dyDescent="0.3">
      <c r="B482" s="45"/>
      <c r="C482" s="44"/>
      <c r="D482" s="44"/>
      <c r="E482" s="157"/>
    </row>
    <row r="483" spans="2:5" x14ac:dyDescent="0.3">
      <c r="B483" s="45"/>
      <c r="C483" s="44"/>
      <c r="D483" s="44"/>
      <c r="E483" s="157"/>
    </row>
    <row r="484" spans="2:5" x14ac:dyDescent="0.3">
      <c r="B484" s="45"/>
      <c r="C484" s="44"/>
      <c r="D484" s="44"/>
      <c r="E484" s="157"/>
    </row>
    <row r="485" spans="2:5" x14ac:dyDescent="0.3">
      <c r="B485" s="45"/>
      <c r="C485" s="44"/>
      <c r="D485" s="44"/>
      <c r="E485" s="157"/>
    </row>
    <row r="486" spans="2:5" x14ac:dyDescent="0.3">
      <c r="B486" s="45"/>
      <c r="C486" s="44"/>
      <c r="D486" s="44"/>
      <c r="E486" s="157"/>
    </row>
    <row r="487" spans="2:5" x14ac:dyDescent="0.3">
      <c r="B487" s="45"/>
      <c r="C487" s="44"/>
      <c r="D487" s="44"/>
      <c r="E487" s="157"/>
    </row>
    <row r="488" spans="2:5" x14ac:dyDescent="0.3">
      <c r="B488" s="45"/>
      <c r="C488" s="44"/>
      <c r="D488" s="44"/>
      <c r="E488" s="157"/>
    </row>
    <row r="489" spans="2:5" x14ac:dyDescent="0.3">
      <c r="B489" s="45"/>
      <c r="C489" s="44"/>
      <c r="D489" s="44"/>
      <c r="E489" s="157"/>
    </row>
    <row r="490" spans="2:5" x14ac:dyDescent="0.3">
      <c r="B490" s="45"/>
      <c r="C490" s="44"/>
      <c r="D490" s="44"/>
      <c r="E490" s="157"/>
    </row>
    <row r="491" spans="2:5" x14ac:dyDescent="0.3">
      <c r="B491" s="45"/>
      <c r="C491" s="44"/>
      <c r="D491" s="44"/>
      <c r="E491" s="157"/>
    </row>
    <row r="492" spans="2:5" x14ac:dyDescent="0.3">
      <c r="B492" s="45"/>
      <c r="C492" s="44"/>
      <c r="D492" s="44"/>
      <c r="E492" s="157"/>
    </row>
    <row r="493" spans="2:5" x14ac:dyDescent="0.3">
      <c r="B493" s="45"/>
      <c r="C493" s="44"/>
      <c r="D493" s="44"/>
      <c r="E493" s="157"/>
    </row>
    <row r="494" spans="2:5" x14ac:dyDescent="0.3">
      <c r="B494" s="45"/>
      <c r="C494" s="44"/>
      <c r="D494" s="44"/>
      <c r="E494" s="157"/>
    </row>
    <row r="495" spans="2:5" x14ac:dyDescent="0.3">
      <c r="B495" s="45"/>
      <c r="C495" s="44"/>
      <c r="D495" s="44"/>
      <c r="E495" s="157"/>
    </row>
    <row r="496" spans="2:5" x14ac:dyDescent="0.3">
      <c r="B496" s="45"/>
      <c r="C496" s="44"/>
      <c r="D496" s="44"/>
      <c r="E496" s="157"/>
    </row>
    <row r="497" spans="2:5" x14ac:dyDescent="0.3">
      <c r="B497" s="45"/>
      <c r="C497" s="44"/>
      <c r="D497" s="44"/>
      <c r="E497" s="157"/>
    </row>
    <row r="498" spans="2:5" x14ac:dyDescent="0.3">
      <c r="B498" s="45"/>
      <c r="C498" s="44"/>
      <c r="D498" s="44"/>
      <c r="E498" s="157"/>
    </row>
    <row r="499" spans="2:5" x14ac:dyDescent="0.3">
      <c r="B499" s="45"/>
      <c r="C499" s="44"/>
      <c r="D499" s="44"/>
      <c r="E499" s="157"/>
    </row>
    <row r="500" spans="2:5" x14ac:dyDescent="0.3">
      <c r="B500" s="45"/>
      <c r="C500" s="44"/>
      <c r="D500" s="44"/>
      <c r="E500" s="157"/>
    </row>
    <row r="501" spans="2:5" x14ac:dyDescent="0.3">
      <c r="B501" s="45"/>
      <c r="C501" s="44"/>
      <c r="D501" s="44"/>
      <c r="E501" s="157"/>
    </row>
    <row r="502" spans="2:5" x14ac:dyDescent="0.3">
      <c r="B502" s="45"/>
      <c r="C502" s="44"/>
      <c r="D502" s="44"/>
      <c r="E502" s="157"/>
    </row>
    <row r="503" spans="2:5" x14ac:dyDescent="0.3">
      <c r="B503" s="45"/>
      <c r="C503" s="44"/>
      <c r="D503" s="44"/>
      <c r="E503" s="157"/>
    </row>
    <row r="504" spans="2:5" x14ac:dyDescent="0.3">
      <c r="B504" s="45"/>
      <c r="C504" s="44"/>
      <c r="D504" s="44"/>
      <c r="E504" s="157"/>
    </row>
    <row r="505" spans="2:5" x14ac:dyDescent="0.3">
      <c r="B505" s="45"/>
      <c r="C505" s="44"/>
      <c r="D505" s="44"/>
      <c r="E505" s="157"/>
    </row>
    <row r="506" spans="2:5" x14ac:dyDescent="0.3">
      <c r="B506" s="45"/>
      <c r="C506" s="44"/>
      <c r="D506" s="44"/>
      <c r="E506" s="157"/>
    </row>
    <row r="507" spans="2:5" x14ac:dyDescent="0.3">
      <c r="B507" s="45"/>
      <c r="C507" s="44"/>
      <c r="D507" s="44"/>
      <c r="E507" s="157"/>
    </row>
    <row r="508" spans="2:5" x14ac:dyDescent="0.3">
      <c r="B508" s="45"/>
      <c r="C508" s="44"/>
      <c r="D508" s="44"/>
      <c r="E508" s="157"/>
    </row>
    <row r="509" spans="2:5" x14ac:dyDescent="0.3">
      <c r="B509" s="45"/>
      <c r="C509" s="44"/>
      <c r="D509" s="44"/>
      <c r="E509" s="157"/>
    </row>
    <row r="510" spans="2:5" x14ac:dyDescent="0.3">
      <c r="B510" s="45"/>
      <c r="C510" s="44"/>
      <c r="D510" s="44"/>
      <c r="E510" s="157"/>
    </row>
    <row r="511" spans="2:5" x14ac:dyDescent="0.3">
      <c r="B511" s="45"/>
      <c r="C511" s="44"/>
      <c r="D511" s="44"/>
      <c r="E511" s="157"/>
    </row>
    <row r="512" spans="2:5" x14ac:dyDescent="0.3">
      <c r="B512" s="45"/>
      <c r="C512" s="44"/>
      <c r="D512" s="44"/>
      <c r="E512" s="157"/>
    </row>
    <row r="513" spans="2:5" x14ac:dyDescent="0.3">
      <c r="B513" s="45"/>
      <c r="C513" s="44"/>
      <c r="D513" s="44"/>
      <c r="E513" s="157"/>
    </row>
    <row r="514" spans="2:5" x14ac:dyDescent="0.3">
      <c r="B514" s="45"/>
      <c r="C514" s="44"/>
      <c r="D514" s="44"/>
      <c r="E514" s="157"/>
    </row>
    <row r="515" spans="2:5" x14ac:dyDescent="0.3">
      <c r="B515" s="45"/>
      <c r="C515" s="44"/>
      <c r="D515" s="44"/>
      <c r="E515" s="157"/>
    </row>
    <row r="516" spans="2:5" x14ac:dyDescent="0.3">
      <c r="B516" s="45"/>
      <c r="C516" s="44"/>
      <c r="D516" s="44"/>
      <c r="E516" s="157"/>
    </row>
    <row r="517" spans="2:5" x14ac:dyDescent="0.3">
      <c r="B517" s="45"/>
      <c r="C517" s="44"/>
      <c r="D517" s="44"/>
      <c r="E517" s="157"/>
    </row>
    <row r="518" spans="2:5" x14ac:dyDescent="0.3">
      <c r="B518" s="45"/>
      <c r="C518" s="44"/>
      <c r="D518" s="44"/>
      <c r="E518" s="157"/>
    </row>
    <row r="519" spans="2:5" x14ac:dyDescent="0.3">
      <c r="B519" s="45"/>
      <c r="C519" s="44"/>
      <c r="D519" s="44"/>
      <c r="E519" s="157"/>
    </row>
    <row r="520" spans="2:5" x14ac:dyDescent="0.3">
      <c r="B520" s="45"/>
      <c r="C520" s="44"/>
      <c r="D520" s="44"/>
      <c r="E520" s="157"/>
    </row>
    <row r="521" spans="2:5" x14ac:dyDescent="0.3">
      <c r="B521" s="45"/>
      <c r="C521" s="44"/>
      <c r="D521" s="44"/>
      <c r="E521" s="157"/>
    </row>
    <row r="522" spans="2:5" x14ac:dyDescent="0.3">
      <c r="B522" s="45"/>
      <c r="C522" s="44"/>
      <c r="D522" s="44"/>
      <c r="E522" s="157"/>
    </row>
    <row r="523" spans="2:5" x14ac:dyDescent="0.3">
      <c r="B523" s="45"/>
      <c r="C523" s="44"/>
      <c r="D523" s="44"/>
      <c r="E523" s="157"/>
    </row>
    <row r="524" spans="2:5" x14ac:dyDescent="0.3">
      <c r="B524" s="45"/>
      <c r="C524" s="44"/>
      <c r="D524" s="44"/>
      <c r="E524" s="157"/>
    </row>
    <row r="525" spans="2:5" x14ac:dyDescent="0.3">
      <c r="B525" s="45"/>
      <c r="C525" s="44"/>
      <c r="D525" s="44"/>
      <c r="E525" s="157"/>
    </row>
    <row r="526" spans="2:5" x14ac:dyDescent="0.3">
      <c r="B526" s="45"/>
      <c r="C526" s="44"/>
      <c r="D526" s="44"/>
      <c r="E526" s="157"/>
    </row>
    <row r="527" spans="2:5" x14ac:dyDescent="0.3">
      <c r="B527" s="45"/>
      <c r="C527" s="44"/>
      <c r="D527" s="44"/>
      <c r="E527" s="157"/>
    </row>
    <row r="528" spans="2:5" x14ac:dyDescent="0.3">
      <c r="B528" s="45"/>
      <c r="C528" s="44"/>
      <c r="D528" s="44"/>
      <c r="E528" s="157"/>
    </row>
    <row r="529" spans="2:5" x14ac:dyDescent="0.3">
      <c r="B529" s="45"/>
      <c r="C529" s="44"/>
      <c r="D529" s="44"/>
      <c r="E529" s="157"/>
    </row>
    <row r="530" spans="2:5" x14ac:dyDescent="0.3">
      <c r="B530" s="45"/>
      <c r="C530" s="44"/>
      <c r="D530" s="44"/>
      <c r="E530" s="157"/>
    </row>
    <row r="531" spans="2:5" x14ac:dyDescent="0.3">
      <c r="B531" s="45"/>
      <c r="C531" s="44"/>
      <c r="D531" s="44"/>
      <c r="E531" s="157"/>
    </row>
    <row r="532" spans="2:5" x14ac:dyDescent="0.3">
      <c r="B532" s="45"/>
      <c r="C532" s="44"/>
      <c r="D532" s="44"/>
      <c r="E532" s="157"/>
    </row>
    <row r="533" spans="2:5" x14ac:dyDescent="0.3">
      <c r="B533" s="45"/>
      <c r="C533" s="44"/>
      <c r="D533" s="44"/>
      <c r="E533" s="157"/>
    </row>
    <row r="534" spans="2:5" x14ac:dyDescent="0.3">
      <c r="B534" s="45"/>
      <c r="C534" s="44"/>
      <c r="D534" s="44"/>
      <c r="E534" s="157"/>
    </row>
    <row r="535" spans="2:5" x14ac:dyDescent="0.3">
      <c r="B535" s="45"/>
      <c r="C535" s="44"/>
      <c r="D535" s="44"/>
      <c r="E535" s="157"/>
    </row>
    <row r="536" spans="2:5" x14ac:dyDescent="0.3">
      <c r="B536" s="45"/>
      <c r="C536" s="44"/>
      <c r="D536" s="44"/>
      <c r="E536" s="157"/>
    </row>
    <row r="537" spans="2:5" x14ac:dyDescent="0.3">
      <c r="B537" s="45"/>
      <c r="C537" s="44"/>
      <c r="D537" s="44"/>
      <c r="E537" s="157"/>
    </row>
    <row r="538" spans="2:5" x14ac:dyDescent="0.3">
      <c r="B538" s="45"/>
      <c r="C538" s="44"/>
      <c r="D538" s="44"/>
      <c r="E538" s="157"/>
    </row>
    <row r="539" spans="2:5" x14ac:dyDescent="0.3">
      <c r="B539" s="45"/>
      <c r="C539" s="44"/>
      <c r="D539" s="44"/>
      <c r="E539" s="157"/>
    </row>
    <row r="540" spans="2:5" x14ac:dyDescent="0.3">
      <c r="B540" s="45"/>
      <c r="C540" s="44"/>
      <c r="D540" s="44"/>
      <c r="E540" s="157"/>
    </row>
    <row r="541" spans="2:5" x14ac:dyDescent="0.3">
      <c r="B541" s="45"/>
      <c r="C541" s="44"/>
      <c r="D541" s="44"/>
      <c r="E541" s="157"/>
    </row>
    <row r="542" spans="2:5" x14ac:dyDescent="0.3">
      <c r="B542" s="45"/>
      <c r="C542" s="44"/>
      <c r="D542" s="44"/>
      <c r="E542" s="157"/>
    </row>
    <row r="543" spans="2:5" x14ac:dyDescent="0.3">
      <c r="B543" s="45"/>
      <c r="C543" s="44"/>
      <c r="D543" s="44"/>
      <c r="E543" s="157"/>
    </row>
    <row r="544" spans="2:5" x14ac:dyDescent="0.3">
      <c r="B544" s="45"/>
      <c r="C544" s="44"/>
      <c r="D544" s="44"/>
      <c r="E544" s="157"/>
    </row>
    <row r="545" spans="2:5" x14ac:dyDescent="0.3">
      <c r="B545" s="45"/>
      <c r="C545" s="44"/>
      <c r="D545" s="44"/>
      <c r="E545" s="157"/>
    </row>
    <row r="546" spans="2:5" x14ac:dyDescent="0.3">
      <c r="B546" s="45"/>
      <c r="C546" s="44"/>
      <c r="D546" s="44"/>
      <c r="E546" s="157"/>
    </row>
    <row r="547" spans="2:5" x14ac:dyDescent="0.3">
      <c r="B547" s="45"/>
      <c r="C547" s="44"/>
      <c r="D547" s="44"/>
      <c r="E547" s="157"/>
    </row>
    <row r="548" spans="2:5" x14ac:dyDescent="0.3">
      <c r="B548" s="45"/>
      <c r="C548" s="44"/>
      <c r="D548" s="44"/>
      <c r="E548" s="157"/>
    </row>
    <row r="549" spans="2:5" x14ac:dyDescent="0.3">
      <c r="B549" s="45"/>
      <c r="C549" s="44"/>
      <c r="D549" s="44"/>
      <c r="E549" s="157"/>
    </row>
    <row r="550" spans="2:5" x14ac:dyDescent="0.3">
      <c r="B550" s="45"/>
      <c r="C550" s="44"/>
      <c r="D550" s="44"/>
      <c r="E550" s="157"/>
    </row>
    <row r="551" spans="2:5" x14ac:dyDescent="0.3">
      <c r="B551" s="45"/>
      <c r="C551" s="44"/>
      <c r="D551" s="44"/>
      <c r="E551" s="157"/>
    </row>
    <row r="552" spans="2:5" x14ac:dyDescent="0.3">
      <c r="B552" s="45"/>
      <c r="C552" s="44"/>
      <c r="D552" s="44"/>
      <c r="E552" s="157"/>
    </row>
    <row r="553" spans="2:5" x14ac:dyDescent="0.3">
      <c r="B553" s="45"/>
      <c r="C553" s="44"/>
      <c r="D553" s="44"/>
      <c r="E553" s="157"/>
    </row>
    <row r="554" spans="2:5" x14ac:dyDescent="0.3">
      <c r="B554" s="45"/>
      <c r="C554" s="44"/>
      <c r="D554" s="44"/>
      <c r="E554" s="157"/>
    </row>
    <row r="555" spans="2:5" x14ac:dyDescent="0.3">
      <c r="B555" s="45"/>
      <c r="C555" s="44"/>
      <c r="D555" s="44"/>
      <c r="E555" s="157"/>
    </row>
    <row r="556" spans="2:5" x14ac:dyDescent="0.3">
      <c r="B556" s="45"/>
      <c r="C556" s="44"/>
      <c r="D556" s="44"/>
      <c r="E556" s="157"/>
    </row>
    <row r="557" spans="2:5" x14ac:dyDescent="0.3">
      <c r="B557" s="45"/>
      <c r="C557" s="44"/>
      <c r="D557" s="44"/>
      <c r="E557" s="157"/>
    </row>
    <row r="558" spans="2:5" x14ac:dyDescent="0.3">
      <c r="B558" s="45"/>
      <c r="C558" s="44"/>
      <c r="D558" s="44"/>
      <c r="E558" s="157"/>
    </row>
    <row r="559" spans="2:5" x14ac:dyDescent="0.3">
      <c r="B559" s="45"/>
      <c r="C559" s="44"/>
      <c r="D559" s="44"/>
      <c r="E559" s="157"/>
    </row>
    <row r="560" spans="2:5" x14ac:dyDescent="0.3">
      <c r="B560" s="45"/>
      <c r="C560" s="44"/>
      <c r="D560" s="44"/>
      <c r="E560" s="157"/>
    </row>
    <row r="561" spans="2:5" x14ac:dyDescent="0.3">
      <c r="B561" s="45"/>
      <c r="C561" s="44"/>
      <c r="D561" s="44"/>
      <c r="E561" s="157"/>
    </row>
    <row r="562" spans="2:5" x14ac:dyDescent="0.3">
      <c r="B562" s="45"/>
      <c r="C562" s="44"/>
      <c r="D562" s="44"/>
      <c r="E562" s="157"/>
    </row>
    <row r="563" spans="2:5" x14ac:dyDescent="0.3">
      <c r="B563" s="45"/>
      <c r="C563" s="44"/>
      <c r="D563" s="44"/>
      <c r="E563" s="157"/>
    </row>
    <row r="564" spans="2:5" x14ac:dyDescent="0.3">
      <c r="B564" s="45"/>
      <c r="C564" s="44"/>
      <c r="D564" s="44"/>
      <c r="E564" s="157"/>
    </row>
    <row r="565" spans="2:5" x14ac:dyDescent="0.3">
      <c r="B565" s="45"/>
      <c r="C565" s="44"/>
      <c r="D565" s="44"/>
      <c r="E565" s="157"/>
    </row>
    <row r="566" spans="2:5" x14ac:dyDescent="0.3">
      <c r="B566" s="45"/>
      <c r="C566" s="44"/>
      <c r="D566" s="44"/>
      <c r="E566" s="157"/>
    </row>
    <row r="567" spans="2:5" x14ac:dyDescent="0.3">
      <c r="B567" s="45"/>
      <c r="C567" s="44"/>
      <c r="D567" s="44"/>
      <c r="E567" s="157"/>
    </row>
    <row r="568" spans="2:5" x14ac:dyDescent="0.3">
      <c r="B568" s="45"/>
      <c r="C568" s="44"/>
      <c r="D568" s="44"/>
      <c r="E568" s="157"/>
    </row>
    <row r="569" spans="2:5" x14ac:dyDescent="0.3">
      <c r="B569" s="45"/>
      <c r="C569" s="44"/>
      <c r="D569" s="44"/>
      <c r="E569" s="157"/>
    </row>
    <row r="570" spans="2:5" x14ac:dyDescent="0.3">
      <c r="B570" s="45"/>
      <c r="C570" s="44"/>
      <c r="D570" s="44"/>
      <c r="E570" s="157"/>
    </row>
    <row r="571" spans="2:5" x14ac:dyDescent="0.3">
      <c r="B571" s="45"/>
      <c r="C571" s="44"/>
      <c r="D571" s="44"/>
      <c r="E571" s="157"/>
    </row>
    <row r="572" spans="2:5" x14ac:dyDescent="0.3">
      <c r="B572" s="45"/>
      <c r="C572" s="44"/>
      <c r="D572" s="44"/>
      <c r="E572" s="157"/>
    </row>
    <row r="573" spans="2:5" x14ac:dyDescent="0.3">
      <c r="B573" s="45"/>
      <c r="C573" s="44"/>
      <c r="D573" s="44"/>
      <c r="E573" s="157"/>
    </row>
    <row r="574" spans="2:5" x14ac:dyDescent="0.3">
      <c r="B574" s="45"/>
      <c r="C574" s="44"/>
      <c r="D574" s="44"/>
      <c r="E574" s="157"/>
    </row>
    <row r="575" spans="2:5" x14ac:dyDescent="0.3">
      <c r="B575" s="45"/>
      <c r="C575" s="44"/>
      <c r="D575" s="44"/>
      <c r="E575" s="157"/>
    </row>
    <row r="576" spans="2:5" x14ac:dyDescent="0.3">
      <c r="B576" s="45"/>
      <c r="C576" s="44"/>
      <c r="D576" s="44"/>
      <c r="E576" s="157"/>
    </row>
    <row r="577" spans="2:5" x14ac:dyDescent="0.3">
      <c r="B577" s="45"/>
      <c r="C577" s="44"/>
      <c r="D577" s="44"/>
      <c r="E577" s="157"/>
    </row>
    <row r="578" spans="2:5" x14ac:dyDescent="0.3">
      <c r="B578" s="45"/>
      <c r="C578" s="44"/>
      <c r="D578" s="44"/>
      <c r="E578" s="157"/>
    </row>
    <row r="579" spans="2:5" x14ac:dyDescent="0.3">
      <c r="B579" s="45"/>
      <c r="C579" s="44"/>
      <c r="D579" s="44"/>
      <c r="E579" s="157"/>
    </row>
    <row r="580" spans="2:5" x14ac:dyDescent="0.3">
      <c r="B580" s="45"/>
      <c r="C580" s="44"/>
      <c r="D580" s="44"/>
      <c r="E580" s="157"/>
    </row>
    <row r="581" spans="2:5" x14ac:dyDescent="0.3">
      <c r="B581" s="45"/>
      <c r="C581" s="44"/>
      <c r="D581" s="44"/>
      <c r="E581" s="157"/>
    </row>
    <row r="582" spans="2:5" x14ac:dyDescent="0.3">
      <c r="B582" s="45"/>
      <c r="C582" s="44"/>
      <c r="D582" s="44"/>
      <c r="E582" s="157"/>
    </row>
    <row r="583" spans="2:5" x14ac:dyDescent="0.3">
      <c r="B583" s="45"/>
      <c r="C583" s="44"/>
      <c r="D583" s="44"/>
      <c r="E583" s="157"/>
    </row>
    <row r="584" spans="2:5" x14ac:dyDescent="0.3">
      <c r="B584" s="45"/>
      <c r="C584" s="44"/>
      <c r="D584" s="44"/>
      <c r="E584" s="157"/>
    </row>
    <row r="585" spans="2:5" x14ac:dyDescent="0.3">
      <c r="B585" s="45"/>
      <c r="C585" s="44"/>
      <c r="D585" s="44"/>
      <c r="E585" s="157"/>
    </row>
    <row r="586" spans="2:5" x14ac:dyDescent="0.3">
      <c r="B586" s="45"/>
      <c r="C586" s="44"/>
      <c r="D586" s="44"/>
      <c r="E586" s="157"/>
    </row>
    <row r="587" spans="2:5" x14ac:dyDescent="0.3">
      <c r="B587" s="45"/>
      <c r="C587" s="44"/>
      <c r="D587" s="44"/>
      <c r="E587" s="157"/>
    </row>
    <row r="588" spans="2:5" x14ac:dyDescent="0.3">
      <c r="B588" s="45"/>
      <c r="C588" s="44"/>
      <c r="D588" s="44"/>
      <c r="E588" s="157"/>
    </row>
    <row r="589" spans="2:5" x14ac:dyDescent="0.3">
      <c r="B589" s="45"/>
      <c r="C589" s="44"/>
      <c r="D589" s="44"/>
      <c r="E589" s="157"/>
    </row>
    <row r="590" spans="2:5" x14ac:dyDescent="0.3">
      <c r="B590" s="45"/>
      <c r="C590" s="44"/>
      <c r="D590" s="44"/>
      <c r="E590" s="157"/>
    </row>
    <row r="591" spans="2:5" x14ac:dyDescent="0.3">
      <c r="B591" s="45"/>
      <c r="C591" s="44"/>
      <c r="D591" s="44"/>
      <c r="E591" s="157"/>
    </row>
    <row r="592" spans="2:5" x14ac:dyDescent="0.3">
      <c r="B592" s="45"/>
      <c r="C592" s="44"/>
      <c r="D592" s="44"/>
      <c r="E592" s="157"/>
    </row>
    <row r="593" spans="2:5" x14ac:dyDescent="0.3">
      <c r="B593" s="45"/>
      <c r="C593" s="44"/>
      <c r="D593" s="44"/>
      <c r="E593" s="157"/>
    </row>
    <row r="594" spans="2:5" x14ac:dyDescent="0.3">
      <c r="B594" s="45"/>
      <c r="C594" s="44"/>
      <c r="D594" s="44"/>
      <c r="E594" s="157"/>
    </row>
    <row r="595" spans="2:5" x14ac:dyDescent="0.3">
      <c r="B595" s="45"/>
      <c r="C595" s="44"/>
      <c r="D595" s="44"/>
      <c r="E595" s="157"/>
    </row>
    <row r="596" spans="2:5" x14ac:dyDescent="0.3">
      <c r="B596" s="45"/>
      <c r="C596" s="44"/>
      <c r="D596" s="44"/>
      <c r="E596" s="157"/>
    </row>
    <row r="597" spans="2:5" x14ac:dyDescent="0.3">
      <c r="B597" s="45"/>
      <c r="C597" s="44"/>
      <c r="D597" s="44"/>
      <c r="E597" s="157"/>
    </row>
    <row r="598" spans="2:5" x14ac:dyDescent="0.3">
      <c r="B598" s="45"/>
      <c r="C598" s="44"/>
      <c r="D598" s="44"/>
      <c r="E598" s="157"/>
    </row>
    <row r="599" spans="2:5" x14ac:dyDescent="0.3">
      <c r="B599" s="45"/>
      <c r="C599" s="44"/>
      <c r="D599" s="44"/>
      <c r="E599" s="157"/>
    </row>
    <row r="600" spans="2:5" x14ac:dyDescent="0.3">
      <c r="B600" s="45"/>
      <c r="C600" s="44"/>
      <c r="D600" s="44"/>
      <c r="E600" s="157"/>
    </row>
    <row r="601" spans="2:5" x14ac:dyDescent="0.3">
      <c r="B601" s="45"/>
      <c r="C601" s="44"/>
      <c r="D601" s="44"/>
      <c r="E601" s="157"/>
    </row>
    <row r="602" spans="2:5" x14ac:dyDescent="0.3">
      <c r="B602" s="45"/>
      <c r="C602" s="44"/>
      <c r="D602" s="44"/>
      <c r="E602" s="157"/>
    </row>
    <row r="603" spans="2:5" x14ac:dyDescent="0.3">
      <c r="B603" s="45"/>
      <c r="C603" s="44"/>
      <c r="D603" s="44"/>
      <c r="E603" s="157"/>
    </row>
    <row r="604" spans="2:5" x14ac:dyDescent="0.3">
      <c r="B604" s="45"/>
      <c r="C604" s="44"/>
      <c r="D604" s="44"/>
      <c r="E604" s="157"/>
    </row>
    <row r="605" spans="2:5" x14ac:dyDescent="0.3">
      <c r="B605" s="45"/>
      <c r="C605" s="44"/>
      <c r="D605" s="44"/>
      <c r="E605" s="157"/>
    </row>
    <row r="606" spans="2:5" x14ac:dyDescent="0.3">
      <c r="B606" s="45"/>
      <c r="C606" s="44"/>
      <c r="D606" s="44"/>
      <c r="E606" s="157"/>
    </row>
    <row r="607" spans="2:5" x14ac:dyDescent="0.3">
      <c r="B607" s="45"/>
      <c r="C607" s="44"/>
      <c r="D607" s="44"/>
      <c r="E607" s="157"/>
    </row>
    <row r="608" spans="2:5" x14ac:dyDescent="0.3">
      <c r="B608" s="45"/>
      <c r="C608" s="44"/>
      <c r="D608" s="44"/>
      <c r="E608" s="157"/>
    </row>
    <row r="609" spans="2:5" x14ac:dyDescent="0.3">
      <c r="B609" s="45"/>
      <c r="C609" s="44"/>
      <c r="D609" s="44"/>
      <c r="E609" s="157"/>
    </row>
    <row r="610" spans="2:5" x14ac:dyDescent="0.3">
      <c r="B610" s="45"/>
      <c r="C610" s="44"/>
      <c r="D610" s="44"/>
      <c r="E610" s="157"/>
    </row>
    <row r="611" spans="2:5" x14ac:dyDescent="0.3">
      <c r="B611" s="45"/>
      <c r="C611" s="44"/>
      <c r="D611" s="44"/>
      <c r="E611" s="157"/>
    </row>
    <row r="612" spans="2:5" x14ac:dyDescent="0.3">
      <c r="B612" s="45"/>
      <c r="C612" s="44"/>
      <c r="D612" s="44"/>
      <c r="E612" s="157"/>
    </row>
    <row r="613" spans="2:5" x14ac:dyDescent="0.3">
      <c r="B613" s="45"/>
      <c r="C613" s="44"/>
      <c r="D613" s="44"/>
      <c r="E613" s="157"/>
    </row>
    <row r="614" spans="2:5" x14ac:dyDescent="0.3">
      <c r="B614" s="45"/>
      <c r="C614" s="44"/>
      <c r="D614" s="44"/>
      <c r="E614" s="157"/>
    </row>
    <row r="615" spans="2:5" x14ac:dyDescent="0.3">
      <c r="B615" s="45"/>
      <c r="C615" s="44"/>
      <c r="D615" s="44"/>
      <c r="E615" s="157"/>
    </row>
    <row r="616" spans="2:5" x14ac:dyDescent="0.3">
      <c r="B616" s="45"/>
      <c r="C616" s="44"/>
      <c r="D616" s="44"/>
      <c r="E616" s="157"/>
    </row>
    <row r="617" spans="2:5" x14ac:dyDescent="0.3">
      <c r="B617" s="45"/>
      <c r="C617" s="44"/>
      <c r="D617" s="44"/>
      <c r="E617" s="157"/>
    </row>
    <row r="618" spans="2:5" x14ac:dyDescent="0.3">
      <c r="B618" s="45"/>
      <c r="C618" s="44"/>
      <c r="D618" s="44"/>
      <c r="E618" s="157"/>
    </row>
    <row r="619" spans="2:5" x14ac:dyDescent="0.3">
      <c r="B619" s="45"/>
      <c r="C619" s="44"/>
      <c r="D619" s="44"/>
      <c r="E619" s="157"/>
    </row>
    <row r="620" spans="2:5" x14ac:dyDescent="0.3">
      <c r="B620" s="45"/>
      <c r="C620" s="44"/>
      <c r="D620" s="44"/>
      <c r="E620" s="157"/>
    </row>
    <row r="621" spans="2:5" x14ac:dyDescent="0.3">
      <c r="B621" s="45"/>
      <c r="C621" s="44"/>
      <c r="D621" s="44"/>
      <c r="E621" s="157"/>
    </row>
    <row r="622" spans="2:5" x14ac:dyDescent="0.3">
      <c r="B622" s="45"/>
      <c r="C622" s="44"/>
      <c r="D622" s="44"/>
      <c r="E622" s="157"/>
    </row>
    <row r="623" spans="2:5" x14ac:dyDescent="0.3">
      <c r="B623" s="45"/>
      <c r="C623" s="44"/>
      <c r="D623" s="44"/>
      <c r="E623" s="157"/>
    </row>
    <row r="624" spans="2:5" x14ac:dyDescent="0.3">
      <c r="B624" s="45"/>
      <c r="C624" s="44"/>
      <c r="D624" s="44"/>
      <c r="E624" s="157"/>
    </row>
    <row r="625" spans="2:5" x14ac:dyDescent="0.3">
      <c r="B625" s="45"/>
      <c r="C625" s="44"/>
      <c r="D625" s="44"/>
      <c r="E625" s="157"/>
    </row>
    <row r="626" spans="2:5" x14ac:dyDescent="0.3">
      <c r="B626" s="45"/>
      <c r="C626" s="44"/>
      <c r="D626" s="44"/>
      <c r="E626" s="157"/>
    </row>
    <row r="627" spans="2:5" x14ac:dyDescent="0.3">
      <c r="B627" s="45"/>
      <c r="C627" s="44"/>
      <c r="D627" s="44"/>
      <c r="E627" s="157"/>
    </row>
    <row r="628" spans="2:5" x14ac:dyDescent="0.3">
      <c r="B628" s="45"/>
      <c r="C628" s="44"/>
      <c r="D628" s="44"/>
      <c r="E628" s="157"/>
    </row>
    <row r="629" spans="2:5" x14ac:dyDescent="0.3">
      <c r="B629" s="45"/>
      <c r="C629" s="44"/>
      <c r="D629" s="44"/>
      <c r="E629" s="157"/>
    </row>
    <row r="630" spans="2:5" x14ac:dyDescent="0.3">
      <c r="B630" s="45"/>
      <c r="C630" s="44"/>
      <c r="D630" s="44"/>
      <c r="E630" s="157"/>
    </row>
    <row r="631" spans="2:5" x14ac:dyDescent="0.3">
      <c r="B631" s="45"/>
      <c r="C631" s="44"/>
      <c r="D631" s="44"/>
      <c r="E631" s="157"/>
    </row>
    <row r="632" spans="2:5" x14ac:dyDescent="0.3">
      <c r="B632" s="45"/>
      <c r="C632" s="44"/>
      <c r="D632" s="44"/>
      <c r="E632" s="157"/>
    </row>
    <row r="633" spans="2:5" x14ac:dyDescent="0.3">
      <c r="B633" s="45"/>
      <c r="C633" s="44"/>
      <c r="D633" s="44"/>
      <c r="E633" s="157"/>
    </row>
    <row r="634" spans="2:5" x14ac:dyDescent="0.3">
      <c r="B634" s="45"/>
      <c r="C634" s="44"/>
      <c r="D634" s="44"/>
      <c r="E634" s="157"/>
    </row>
    <row r="635" spans="2:5" x14ac:dyDescent="0.3">
      <c r="B635" s="45"/>
      <c r="C635" s="44"/>
      <c r="D635" s="44"/>
      <c r="E635" s="157"/>
    </row>
    <row r="636" spans="2:5" x14ac:dyDescent="0.3">
      <c r="B636" s="45"/>
      <c r="C636" s="44"/>
      <c r="D636" s="44"/>
      <c r="E636" s="157"/>
    </row>
    <row r="637" spans="2:5" x14ac:dyDescent="0.3">
      <c r="B637" s="45"/>
      <c r="C637" s="44"/>
      <c r="D637" s="44"/>
      <c r="E637" s="157"/>
    </row>
    <row r="638" spans="2:5" x14ac:dyDescent="0.3">
      <c r="B638" s="45"/>
      <c r="C638" s="44"/>
      <c r="D638" s="44"/>
      <c r="E638" s="157"/>
    </row>
    <row r="639" spans="2:5" x14ac:dyDescent="0.3">
      <c r="B639" s="45"/>
      <c r="C639" s="44"/>
      <c r="D639" s="44"/>
      <c r="E639" s="157"/>
    </row>
    <row r="640" spans="2:5" x14ac:dyDescent="0.3">
      <c r="B640" s="45"/>
      <c r="C640" s="44"/>
      <c r="D640" s="44"/>
      <c r="E640" s="157"/>
    </row>
    <row r="641" spans="2:5" x14ac:dyDescent="0.3">
      <c r="B641" s="45"/>
      <c r="C641" s="44"/>
      <c r="D641" s="44"/>
      <c r="E641" s="157"/>
    </row>
    <row r="642" spans="2:5" x14ac:dyDescent="0.3">
      <c r="B642" s="45"/>
      <c r="C642" s="44"/>
      <c r="D642" s="44"/>
      <c r="E642" s="157"/>
    </row>
    <row r="643" spans="2:5" x14ac:dyDescent="0.3">
      <c r="B643" s="45"/>
      <c r="C643" s="44"/>
      <c r="D643" s="44"/>
      <c r="E643" s="157"/>
    </row>
    <row r="644" spans="2:5" x14ac:dyDescent="0.3">
      <c r="B644" s="45"/>
      <c r="C644" s="44"/>
      <c r="D644" s="44"/>
      <c r="E644" s="157"/>
    </row>
    <row r="645" spans="2:5" x14ac:dyDescent="0.3">
      <c r="B645" s="45"/>
      <c r="C645" s="44"/>
      <c r="D645" s="44"/>
      <c r="E645" s="157"/>
    </row>
    <row r="646" spans="2:5" x14ac:dyDescent="0.3">
      <c r="B646" s="45"/>
      <c r="C646" s="44"/>
      <c r="D646" s="44"/>
      <c r="E646" s="157"/>
    </row>
    <row r="647" spans="2:5" x14ac:dyDescent="0.3">
      <c r="B647" s="45"/>
      <c r="C647" s="44"/>
      <c r="D647" s="44"/>
      <c r="E647" s="157"/>
    </row>
    <row r="648" spans="2:5" x14ac:dyDescent="0.3">
      <c r="B648" s="45"/>
      <c r="C648" s="44"/>
      <c r="D648" s="44"/>
      <c r="E648" s="157"/>
    </row>
    <row r="649" spans="2:5" x14ac:dyDescent="0.3">
      <c r="B649" s="45"/>
      <c r="C649" s="44"/>
      <c r="D649" s="44"/>
      <c r="E649" s="157"/>
    </row>
    <row r="650" spans="2:5" x14ac:dyDescent="0.3">
      <c r="B650" s="45"/>
      <c r="C650" s="44"/>
      <c r="D650" s="44"/>
      <c r="E650" s="157"/>
    </row>
    <row r="651" spans="2:5" x14ac:dyDescent="0.3">
      <c r="B651" s="45"/>
      <c r="C651" s="44"/>
      <c r="D651" s="44"/>
      <c r="E651" s="157"/>
    </row>
    <row r="652" spans="2:5" x14ac:dyDescent="0.3">
      <c r="B652" s="45"/>
      <c r="C652" s="44"/>
      <c r="D652" s="44"/>
      <c r="E652" s="157"/>
    </row>
    <row r="653" spans="2:5" x14ac:dyDescent="0.3">
      <c r="B653" s="45"/>
      <c r="C653" s="4"/>
      <c r="D653" s="4"/>
      <c r="E653" s="158"/>
    </row>
    <row r="654" spans="2:5" x14ac:dyDescent="0.3">
      <c r="B654" s="45"/>
      <c r="C654" s="4"/>
      <c r="D654" s="4"/>
      <c r="E654" s="158"/>
    </row>
    <row r="655" spans="2:5" x14ac:dyDescent="0.3">
      <c r="B655" s="45"/>
      <c r="C655" s="4"/>
      <c r="D655" s="4"/>
      <c r="E655" s="158"/>
    </row>
    <row r="656" spans="2:5" x14ac:dyDescent="0.3">
      <c r="B656" s="45"/>
      <c r="C656" s="4"/>
      <c r="D656" s="4"/>
      <c r="E656" s="158"/>
    </row>
    <row r="657" spans="2:5" x14ac:dyDescent="0.3">
      <c r="B657" s="45"/>
      <c r="C657" s="4"/>
      <c r="D657" s="4"/>
      <c r="E657" s="158"/>
    </row>
    <row r="658" spans="2:5" x14ac:dyDescent="0.3">
      <c r="B658" s="45"/>
      <c r="C658" s="4"/>
      <c r="D658" s="4"/>
      <c r="E658" s="158"/>
    </row>
    <row r="659" spans="2:5" x14ac:dyDescent="0.3">
      <c r="B659" s="45"/>
      <c r="C659" s="4"/>
      <c r="D659" s="4"/>
      <c r="E659" s="158"/>
    </row>
    <row r="660" spans="2:5" x14ac:dyDescent="0.3">
      <c r="B660" s="45"/>
      <c r="C660" s="4"/>
      <c r="D660" s="4"/>
      <c r="E660" s="158"/>
    </row>
    <row r="661" spans="2:5" x14ac:dyDescent="0.3">
      <c r="B661" s="45"/>
      <c r="C661" s="4"/>
      <c r="D661" s="4"/>
      <c r="E661" s="158"/>
    </row>
    <row r="662" spans="2:5" x14ac:dyDescent="0.3">
      <c r="B662" s="45"/>
      <c r="C662" s="4"/>
      <c r="D662" s="4"/>
      <c r="E662" s="158"/>
    </row>
    <row r="663" spans="2:5" x14ac:dyDescent="0.3">
      <c r="B663" s="45"/>
      <c r="C663" s="4"/>
      <c r="D663" s="4"/>
      <c r="E663" s="158"/>
    </row>
    <row r="664" spans="2:5" x14ac:dyDescent="0.3">
      <c r="B664" s="45"/>
      <c r="C664" s="4"/>
      <c r="D664" s="4"/>
      <c r="E664" s="158"/>
    </row>
    <row r="665" spans="2:5" x14ac:dyDescent="0.3">
      <c r="B665" s="45"/>
      <c r="C665" s="4"/>
      <c r="D665" s="4"/>
      <c r="E665" s="158"/>
    </row>
    <row r="666" spans="2:5" x14ac:dyDescent="0.3">
      <c r="B666" s="45"/>
      <c r="C666" s="4"/>
      <c r="D666" s="4"/>
      <c r="E666" s="158"/>
    </row>
    <row r="667" spans="2:5" x14ac:dyDescent="0.3">
      <c r="B667" s="45"/>
      <c r="C667" s="4"/>
      <c r="D667" s="4"/>
      <c r="E667" s="158"/>
    </row>
    <row r="668" spans="2:5" x14ac:dyDescent="0.3">
      <c r="B668" s="45"/>
      <c r="C668" s="4"/>
      <c r="D668" s="4"/>
      <c r="E668" s="158"/>
    </row>
    <row r="669" spans="2:5" x14ac:dyDescent="0.3">
      <c r="B669" s="45"/>
      <c r="C669" s="4"/>
      <c r="D669" s="4"/>
      <c r="E669" s="158"/>
    </row>
    <row r="670" spans="2:5" x14ac:dyDescent="0.3">
      <c r="B670" s="45"/>
      <c r="C670" s="4"/>
      <c r="D670" s="4"/>
      <c r="E670" s="158"/>
    </row>
    <row r="671" spans="2:5" x14ac:dyDescent="0.3">
      <c r="B671" s="45"/>
      <c r="C671" s="4"/>
      <c r="D671" s="4"/>
      <c r="E671" s="158"/>
    </row>
    <row r="672" spans="2:5" x14ac:dyDescent="0.3">
      <c r="B672" s="45"/>
      <c r="C672" s="4"/>
      <c r="D672" s="4"/>
      <c r="E672" s="158"/>
    </row>
    <row r="673" spans="2:5" x14ac:dyDescent="0.3">
      <c r="B673" s="45"/>
      <c r="C673" s="4"/>
      <c r="D673" s="4"/>
      <c r="E673" s="158"/>
    </row>
    <row r="674" spans="2:5" x14ac:dyDescent="0.3">
      <c r="B674" s="45"/>
      <c r="C674" s="4"/>
      <c r="D674" s="4"/>
      <c r="E674" s="158"/>
    </row>
    <row r="675" spans="2:5" x14ac:dyDescent="0.3">
      <c r="B675" s="45"/>
      <c r="C675" s="4"/>
      <c r="D675" s="4"/>
      <c r="E675" s="158"/>
    </row>
    <row r="676" spans="2:5" x14ac:dyDescent="0.3">
      <c r="B676" s="45"/>
      <c r="C676" s="4"/>
      <c r="D676" s="4"/>
      <c r="E676" s="158"/>
    </row>
    <row r="677" spans="2:5" x14ac:dyDescent="0.3">
      <c r="B677" s="45"/>
      <c r="C677" s="4"/>
      <c r="D677" s="4"/>
      <c r="E677" s="158"/>
    </row>
    <row r="678" spans="2:5" x14ac:dyDescent="0.3">
      <c r="B678" s="45"/>
      <c r="C678" s="4"/>
      <c r="D678" s="4"/>
      <c r="E678" s="158"/>
    </row>
    <row r="679" spans="2:5" x14ac:dyDescent="0.3">
      <c r="B679" s="45"/>
      <c r="C679" s="4"/>
      <c r="D679" s="4"/>
      <c r="E679" s="158"/>
    </row>
    <row r="680" spans="2:5" x14ac:dyDescent="0.3">
      <c r="B680" s="45"/>
      <c r="C680" s="4"/>
      <c r="D680" s="4"/>
      <c r="E680" s="158"/>
    </row>
    <row r="681" spans="2:5" x14ac:dyDescent="0.3">
      <c r="B681" s="45"/>
      <c r="C681" s="4"/>
      <c r="D681" s="4"/>
      <c r="E681" s="158"/>
    </row>
    <row r="682" spans="2:5" x14ac:dyDescent="0.3">
      <c r="B682" s="45"/>
      <c r="C682" s="4"/>
      <c r="D682" s="4"/>
      <c r="E682" s="158"/>
    </row>
    <row r="683" spans="2:5" x14ac:dyDescent="0.3">
      <c r="B683" s="45"/>
      <c r="C683" s="4"/>
      <c r="D683" s="4"/>
      <c r="E683" s="158"/>
    </row>
    <row r="684" spans="2:5" x14ac:dyDescent="0.3">
      <c r="B684" s="45"/>
      <c r="C684" s="4"/>
      <c r="D684" s="4"/>
      <c r="E684" s="158"/>
    </row>
    <row r="685" spans="2:5" x14ac:dyDescent="0.3">
      <c r="B685" s="45"/>
      <c r="C685" s="4"/>
      <c r="D685" s="4"/>
      <c r="E685" s="158"/>
    </row>
    <row r="686" spans="2:5" x14ac:dyDescent="0.3">
      <c r="B686" s="45"/>
      <c r="C686" s="4"/>
      <c r="D686" s="4"/>
      <c r="E686" s="158"/>
    </row>
    <row r="687" spans="2:5" x14ac:dyDescent="0.3">
      <c r="B687" s="45"/>
      <c r="C687" s="4"/>
      <c r="D687" s="4"/>
      <c r="E687" s="158"/>
    </row>
    <row r="688" spans="2:5" x14ac:dyDescent="0.3">
      <c r="B688" s="45"/>
      <c r="C688" s="4"/>
      <c r="D688" s="4"/>
      <c r="E688" s="158"/>
    </row>
    <row r="689" spans="2:5" x14ac:dyDescent="0.3">
      <c r="B689" s="45"/>
      <c r="C689" s="4"/>
      <c r="D689" s="4"/>
      <c r="E689" s="158"/>
    </row>
    <row r="690" spans="2:5" x14ac:dyDescent="0.3">
      <c r="B690" s="45"/>
      <c r="C690" s="4"/>
      <c r="D690" s="4"/>
      <c r="E690" s="158"/>
    </row>
    <row r="691" spans="2:5" x14ac:dyDescent="0.3">
      <c r="B691" s="45"/>
      <c r="C691" s="4"/>
      <c r="D691" s="4"/>
      <c r="E691" s="158"/>
    </row>
    <row r="692" spans="2:5" x14ac:dyDescent="0.3">
      <c r="B692" s="45"/>
      <c r="C692" s="4"/>
      <c r="D692" s="4"/>
      <c r="E692" s="158"/>
    </row>
    <row r="693" spans="2:5" x14ac:dyDescent="0.3">
      <c r="B693" s="45"/>
      <c r="C693" s="4"/>
      <c r="D693" s="4"/>
      <c r="E693" s="158"/>
    </row>
    <row r="694" spans="2:5" x14ac:dyDescent="0.3">
      <c r="B694" s="45"/>
      <c r="C694" s="4"/>
      <c r="D694" s="4"/>
      <c r="E694" s="158"/>
    </row>
    <row r="695" spans="2:5" x14ac:dyDescent="0.3">
      <c r="B695" s="45"/>
      <c r="C695" s="4"/>
      <c r="D695" s="4"/>
      <c r="E695" s="158"/>
    </row>
    <row r="696" spans="2:5" x14ac:dyDescent="0.3">
      <c r="B696" s="45"/>
      <c r="C696" s="4"/>
      <c r="D696" s="4"/>
      <c r="E696" s="158"/>
    </row>
    <row r="697" spans="2:5" x14ac:dyDescent="0.3">
      <c r="B697" s="45"/>
      <c r="C697" s="4"/>
      <c r="D697" s="4"/>
      <c r="E697" s="158"/>
    </row>
    <row r="698" spans="2:5" x14ac:dyDescent="0.3">
      <c r="B698" s="45"/>
      <c r="C698" s="4"/>
      <c r="D698" s="4"/>
      <c r="E698" s="158"/>
    </row>
    <row r="699" spans="2:5" x14ac:dyDescent="0.3">
      <c r="B699" s="45"/>
      <c r="C699" s="4"/>
      <c r="D699" s="4"/>
      <c r="E699" s="158"/>
    </row>
    <row r="700" spans="2:5" x14ac:dyDescent="0.3">
      <c r="B700" s="45"/>
      <c r="C700" s="4"/>
      <c r="D700" s="4"/>
      <c r="E700" s="158"/>
    </row>
    <row r="701" spans="2:5" x14ac:dyDescent="0.3">
      <c r="B701" s="45"/>
      <c r="C701" s="4"/>
      <c r="D701" s="4"/>
      <c r="E701" s="158"/>
    </row>
    <row r="702" spans="2:5" x14ac:dyDescent="0.3">
      <c r="B702" s="45"/>
      <c r="C702" s="4"/>
      <c r="D702" s="4"/>
      <c r="E702" s="158"/>
    </row>
    <row r="703" spans="2:5" x14ac:dyDescent="0.3">
      <c r="B703" s="45"/>
      <c r="C703" s="4"/>
      <c r="D703" s="4"/>
      <c r="E703" s="158"/>
    </row>
    <row r="704" spans="2:5" x14ac:dyDescent="0.3">
      <c r="B704" s="45"/>
      <c r="C704" s="4"/>
      <c r="D704" s="4"/>
      <c r="E704" s="158"/>
    </row>
    <row r="705" spans="2:5" x14ac:dyDescent="0.3">
      <c r="B705" s="45"/>
      <c r="C705" s="4"/>
      <c r="D705" s="4"/>
      <c r="E705" s="158"/>
    </row>
    <row r="706" spans="2:5" x14ac:dyDescent="0.3">
      <c r="B706" s="45"/>
      <c r="C706" s="4"/>
      <c r="D706" s="4"/>
      <c r="E706" s="158"/>
    </row>
    <row r="707" spans="2:5" x14ac:dyDescent="0.3">
      <c r="B707" s="45"/>
      <c r="C707" s="4"/>
      <c r="D707" s="4"/>
      <c r="E707" s="158"/>
    </row>
    <row r="708" spans="2:5" x14ac:dyDescent="0.3">
      <c r="B708" s="45"/>
      <c r="C708" s="4"/>
      <c r="D708" s="4"/>
      <c r="E708" s="158"/>
    </row>
    <row r="709" spans="2:5" x14ac:dyDescent="0.3">
      <c r="B709" s="45"/>
      <c r="C709" s="4"/>
      <c r="D709" s="4"/>
      <c r="E709" s="158"/>
    </row>
    <row r="710" spans="2:5" x14ac:dyDescent="0.3">
      <c r="B710" s="45"/>
      <c r="C710" s="4"/>
      <c r="D710" s="4"/>
      <c r="E710" s="158"/>
    </row>
    <row r="711" spans="2:5" x14ac:dyDescent="0.3">
      <c r="B711" s="45"/>
      <c r="C711" s="4"/>
      <c r="D711" s="4"/>
      <c r="E711" s="158"/>
    </row>
    <row r="712" spans="2:5" x14ac:dyDescent="0.3">
      <c r="B712" s="45"/>
      <c r="C712" s="4"/>
      <c r="D712" s="4"/>
      <c r="E712" s="158"/>
    </row>
    <row r="713" spans="2:5" x14ac:dyDescent="0.3">
      <c r="B713" s="45"/>
      <c r="C713" s="4"/>
      <c r="D713" s="4"/>
      <c r="E713" s="158"/>
    </row>
    <row r="714" spans="2:5" x14ac:dyDescent="0.3">
      <c r="B714" s="45"/>
      <c r="C714" s="4"/>
      <c r="D714" s="4"/>
      <c r="E714" s="158"/>
    </row>
    <row r="715" spans="2:5" x14ac:dyDescent="0.3">
      <c r="B715" s="45"/>
      <c r="C715" s="4"/>
      <c r="D715" s="4"/>
      <c r="E715" s="158"/>
    </row>
    <row r="716" spans="2:5" x14ac:dyDescent="0.3">
      <c r="B716" s="45"/>
      <c r="C716" s="4"/>
      <c r="D716" s="4"/>
      <c r="E716" s="158"/>
    </row>
    <row r="717" spans="2:5" x14ac:dyDescent="0.3">
      <c r="B717" s="45"/>
      <c r="C717" s="4"/>
      <c r="D717" s="4"/>
      <c r="E717" s="158"/>
    </row>
    <row r="718" spans="2:5" x14ac:dyDescent="0.3">
      <c r="B718" s="45"/>
      <c r="C718" s="4"/>
      <c r="D718" s="4"/>
      <c r="E718" s="158"/>
    </row>
    <row r="719" spans="2:5" x14ac:dyDescent="0.3">
      <c r="B719" s="45"/>
      <c r="C719" s="4"/>
      <c r="D719" s="4"/>
      <c r="E719" s="158"/>
    </row>
    <row r="720" spans="2:5" x14ac:dyDescent="0.3">
      <c r="B720" s="45"/>
      <c r="C720" s="4"/>
      <c r="D720" s="4"/>
      <c r="E720" s="158"/>
    </row>
    <row r="721" spans="2:5" x14ac:dyDescent="0.3">
      <c r="B721" s="34"/>
      <c r="C721" s="4"/>
      <c r="D721" s="4"/>
      <c r="E721" s="158"/>
    </row>
    <row r="722" spans="2:5" x14ac:dyDescent="0.3">
      <c r="B722" s="34"/>
      <c r="C722" s="4"/>
      <c r="D722" s="4"/>
      <c r="E722" s="158"/>
    </row>
    <row r="723" spans="2:5" x14ac:dyDescent="0.3">
      <c r="B723" s="34"/>
      <c r="C723" s="4"/>
      <c r="D723" s="4"/>
      <c r="E723" s="158"/>
    </row>
    <row r="724" spans="2:5" x14ac:dyDescent="0.3">
      <c r="B724" s="34"/>
      <c r="C724" s="4"/>
      <c r="D724" s="4"/>
      <c r="E724" s="158"/>
    </row>
    <row r="725" spans="2:5" x14ac:dyDescent="0.3">
      <c r="B725" s="34"/>
      <c r="C725" s="4"/>
      <c r="D725" s="4"/>
      <c r="E725" s="158"/>
    </row>
    <row r="726" spans="2:5" x14ac:dyDescent="0.3">
      <c r="B726" s="34"/>
      <c r="C726" s="4"/>
      <c r="D726" s="4"/>
      <c r="E726" s="158"/>
    </row>
    <row r="727" spans="2:5" x14ac:dyDescent="0.3">
      <c r="B727" s="34"/>
      <c r="C727" s="4"/>
      <c r="D727" s="4"/>
      <c r="E727" s="158"/>
    </row>
    <row r="728" spans="2:5" x14ac:dyDescent="0.3">
      <c r="B728" s="34"/>
      <c r="C728" s="4"/>
      <c r="D728" s="4"/>
      <c r="E728" s="158"/>
    </row>
    <row r="729" spans="2:5" x14ac:dyDescent="0.3">
      <c r="B729" s="34"/>
      <c r="C729" s="4"/>
      <c r="D729" s="4"/>
      <c r="E729" s="158"/>
    </row>
    <row r="730" spans="2:5" x14ac:dyDescent="0.3">
      <c r="B730" s="34"/>
      <c r="C730" s="4"/>
      <c r="D730" s="4"/>
      <c r="E730" s="158"/>
    </row>
    <row r="731" spans="2:5" x14ac:dyDescent="0.3">
      <c r="B731" s="34"/>
      <c r="C731" s="4"/>
      <c r="D731" s="4"/>
      <c r="E731" s="158"/>
    </row>
    <row r="732" spans="2:5" x14ac:dyDescent="0.3">
      <c r="B732" s="34"/>
      <c r="C732" s="4"/>
      <c r="D732" s="4"/>
      <c r="E732" s="158"/>
    </row>
    <row r="733" spans="2:5" x14ac:dyDescent="0.3">
      <c r="B733" s="34"/>
      <c r="C733" s="4"/>
      <c r="D733" s="4"/>
      <c r="E733" s="158"/>
    </row>
    <row r="734" spans="2:5" x14ac:dyDescent="0.3">
      <c r="B734" s="34"/>
      <c r="C734" s="4"/>
      <c r="D734" s="4"/>
      <c r="E734" s="158"/>
    </row>
    <row r="735" spans="2:5" x14ac:dyDescent="0.3">
      <c r="B735" s="34"/>
      <c r="C735" s="4"/>
      <c r="D735" s="4"/>
      <c r="E735" s="158"/>
    </row>
    <row r="736" spans="2:5" x14ac:dyDescent="0.3">
      <c r="B736" s="34"/>
      <c r="C736" s="4"/>
      <c r="D736" s="4"/>
      <c r="E736" s="158"/>
    </row>
    <row r="737" spans="2:5" x14ac:dyDescent="0.3">
      <c r="B737" s="34"/>
      <c r="C737" s="4"/>
      <c r="D737" s="4"/>
      <c r="E737" s="158"/>
    </row>
    <row r="738" spans="2:5" x14ac:dyDescent="0.3">
      <c r="B738" s="34"/>
      <c r="C738" s="4"/>
      <c r="D738" s="4"/>
      <c r="E738" s="158"/>
    </row>
    <row r="739" spans="2:5" x14ac:dyDescent="0.3">
      <c r="B739" s="34"/>
      <c r="C739" s="4"/>
      <c r="D739" s="4"/>
      <c r="E739" s="158"/>
    </row>
    <row r="740" spans="2:5" x14ac:dyDescent="0.3">
      <c r="B740" s="34"/>
      <c r="C740" s="4"/>
      <c r="D740" s="4"/>
      <c r="E740" s="158"/>
    </row>
    <row r="741" spans="2:5" x14ac:dyDescent="0.3">
      <c r="B741" s="34"/>
      <c r="C741" s="4"/>
      <c r="D741" s="4"/>
      <c r="E741" s="158"/>
    </row>
    <row r="742" spans="2:5" x14ac:dyDescent="0.3">
      <c r="B742" s="34"/>
      <c r="C742" s="4"/>
      <c r="D742" s="4"/>
      <c r="E742" s="158"/>
    </row>
    <row r="743" spans="2:5" x14ac:dyDescent="0.3">
      <c r="B743" s="34"/>
      <c r="C743" s="4"/>
      <c r="D743" s="4"/>
      <c r="E743" s="158"/>
    </row>
    <row r="744" spans="2:5" x14ac:dyDescent="0.3">
      <c r="B744" s="34"/>
      <c r="C744" s="4"/>
      <c r="D744" s="4"/>
      <c r="E744" s="158"/>
    </row>
    <row r="745" spans="2:5" x14ac:dyDescent="0.3">
      <c r="B745" s="34"/>
      <c r="C745" s="4"/>
      <c r="D745" s="4"/>
      <c r="E745" s="158"/>
    </row>
    <row r="746" spans="2:5" x14ac:dyDescent="0.3">
      <c r="B746" s="34"/>
      <c r="C746" s="4"/>
      <c r="D746" s="4"/>
      <c r="E746" s="158"/>
    </row>
    <row r="747" spans="2:5" x14ac:dyDescent="0.3">
      <c r="B747" s="34"/>
      <c r="C747" s="4"/>
      <c r="D747" s="4"/>
      <c r="E747" s="158"/>
    </row>
    <row r="748" spans="2:5" x14ac:dyDescent="0.3">
      <c r="B748" s="34"/>
      <c r="C748" s="4"/>
      <c r="D748" s="4"/>
      <c r="E748" s="158"/>
    </row>
    <row r="749" spans="2:5" ht="15" thickBot="1" x14ac:dyDescent="0.35">
      <c r="B749" s="35"/>
      <c r="C749" s="5"/>
      <c r="D749" s="5"/>
      <c r="E749" s="159"/>
    </row>
  </sheetData>
  <mergeCells count="1">
    <mergeCell ref="D2:E2"/>
  </mergeCells>
  <pageMargins left="0.25" right="0.2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Project Estimate</vt:lpstr>
      <vt:lpstr>Calculation XX</vt:lpstr>
      <vt:lpstr>Calculation 1</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Boiko Artem</dc:creator>
  <cp:lastModifiedBy>Boiko Artem</cp:lastModifiedBy>
  <cp:lastPrinted>2022-01-09T09:46:02Z</cp:lastPrinted>
  <dcterms:created xsi:type="dcterms:W3CDTF">2021-12-26T12:19:16Z</dcterms:created>
  <dcterms:modified xsi:type="dcterms:W3CDTF">2022-01-13T08:37:03Z</dcterms:modified>
</cp:coreProperties>
</file>