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105" windowWidth="20955" windowHeight="9975"/>
  </bookViews>
  <sheets>
    <sheet name="Σοβαρό" sheetId="1" r:id="rId1"/>
  </sheets>
  <externalReferences>
    <externalReference r:id="rId2"/>
    <externalReference r:id="rId3"/>
  </externalReferences>
  <definedNames>
    <definedName name="data">'[1]Data monthly'!$A$1:$AB$104</definedName>
    <definedName name="dBase">[2]Settings!$A$7:$G$18</definedName>
    <definedName name="drugs">[1]vlookup!$A$60:$D$63</definedName>
    <definedName name="mcolumns">[1]vlookup!$A$3:$D$15</definedName>
    <definedName name="Months">[1]Data!$E$6:$E$17</definedName>
    <definedName name="numcolumns">[1]vlookup!$A$17:$B$44</definedName>
    <definedName name="serious">[1]vlookup!$A$46:$D$57</definedName>
    <definedName name="traffic">[1]vlookup!$A$66:$D$72</definedName>
    <definedName name="yam">[1]vlookup!$A$75:$D$90</definedName>
  </definedNames>
  <calcPr calcId="125725"/>
</workbook>
</file>

<file path=xl/calcChain.xml><?xml version="1.0" encoding="utf-8"?>
<calcChain xmlns="http://schemas.openxmlformats.org/spreadsheetml/2006/main">
  <c r="R15" i="1"/>
  <c r="Q15"/>
  <c r="S15" s="1"/>
  <c r="O15"/>
  <c r="N15"/>
  <c r="P15" s="1"/>
  <c r="L15"/>
  <c r="K15"/>
  <c r="M15" s="1"/>
  <c r="I15"/>
  <c r="H15"/>
  <c r="J15" s="1"/>
  <c r="F15"/>
  <c r="E15"/>
  <c r="G15" s="1"/>
  <c r="C15"/>
  <c r="B15"/>
  <c r="D15" s="1"/>
  <c r="U14"/>
  <c r="T14"/>
  <c r="V14" s="1"/>
  <c r="S14"/>
  <c r="P14"/>
  <c r="M14"/>
  <c r="J14"/>
  <c r="G14"/>
  <c r="D14"/>
  <c r="U13"/>
  <c r="T13"/>
  <c r="V13" s="1"/>
  <c r="S13"/>
  <c r="P13"/>
  <c r="M13"/>
  <c r="J13"/>
  <c r="G13"/>
  <c r="D13"/>
  <c r="U12"/>
  <c r="T12"/>
  <c r="V12" s="1"/>
  <c r="S12"/>
  <c r="P12"/>
  <c r="M12"/>
  <c r="J12"/>
  <c r="G12"/>
  <c r="D12"/>
  <c r="U11"/>
  <c r="T11"/>
  <c r="V11" s="1"/>
  <c r="S11"/>
  <c r="P11"/>
  <c r="M11"/>
  <c r="J11"/>
  <c r="G11"/>
  <c r="D11"/>
  <c r="U10"/>
  <c r="T10"/>
  <c r="V10" s="1"/>
  <c r="S10"/>
  <c r="P10"/>
  <c r="M10"/>
  <c r="J10"/>
  <c r="G10"/>
  <c r="D10"/>
  <c r="U9"/>
  <c r="T9"/>
  <c r="V9" s="1"/>
  <c r="S9"/>
  <c r="P9"/>
  <c r="M9"/>
  <c r="J9"/>
  <c r="G9"/>
  <c r="D9"/>
  <c r="U8"/>
  <c r="T8"/>
  <c r="V8" s="1"/>
  <c r="S8"/>
  <c r="P8"/>
  <c r="M8"/>
  <c r="J8"/>
  <c r="G8"/>
  <c r="D8"/>
  <c r="U7"/>
  <c r="T7"/>
  <c r="V7" s="1"/>
  <c r="S7"/>
  <c r="P7"/>
  <c r="M7"/>
  <c r="J7"/>
  <c r="G7"/>
  <c r="D7"/>
  <c r="U6"/>
  <c r="T6"/>
  <c r="V6" s="1"/>
  <c r="S6"/>
  <c r="P6"/>
  <c r="M6"/>
  <c r="J6"/>
  <c r="G6"/>
  <c r="D6"/>
  <c r="U5"/>
  <c r="T5"/>
  <c r="V5" s="1"/>
  <c r="S5"/>
  <c r="P5"/>
  <c r="M5"/>
  <c r="J5"/>
  <c r="G5"/>
  <c r="D5"/>
  <c r="U4"/>
  <c r="U15" s="1"/>
  <c r="T4"/>
  <c r="V4" s="1"/>
  <c r="S4"/>
  <c r="P4"/>
  <c r="M4"/>
  <c r="J4"/>
  <c r="G4"/>
  <c r="D4"/>
  <c r="G3"/>
  <c r="J3" s="1"/>
  <c r="M3" s="1"/>
  <c r="P3" s="1"/>
  <c r="S3" s="1"/>
  <c r="V3" s="1"/>
  <c r="F3"/>
  <c r="I3" s="1"/>
  <c r="L3" s="1"/>
  <c r="O3" s="1"/>
  <c r="R3" s="1"/>
  <c r="U3" s="1"/>
  <c r="E3"/>
  <c r="H3" s="1"/>
  <c r="K3" s="1"/>
  <c r="N3" s="1"/>
  <c r="Q3" s="1"/>
  <c r="T3" s="1"/>
  <c r="T15" l="1"/>
  <c r="V15" s="1"/>
</calcChain>
</file>

<file path=xl/sharedStrings.xml><?xml version="1.0" encoding="utf-8"?>
<sst xmlns="http://schemas.openxmlformats.org/spreadsheetml/2006/main" count="29" uniqueCount="28">
  <si>
    <t>Σοβαρό Έγκλημα για το πρώτο εξάμηνο του 2016</t>
  </si>
  <si>
    <t>Αδικήματα</t>
  </si>
  <si>
    <t>Λευκωσία</t>
  </si>
  <si>
    <t>Λεμεσός</t>
  </si>
  <si>
    <t>Αμμόχωστος</t>
  </si>
  <si>
    <t>Πάφος</t>
  </si>
  <si>
    <t>Λάρνακα</t>
  </si>
  <si>
    <t>Μόρφου</t>
  </si>
  <si>
    <t>ΟΛΙΚΟ</t>
  </si>
  <si>
    <t>Κ</t>
  </si>
  <si>
    <t>Ε</t>
  </si>
  <si>
    <t>%</t>
  </si>
  <si>
    <t>Φόνοι</t>
  </si>
  <si>
    <t>Απόπειρες Φόνου</t>
  </si>
  <si>
    <t>Βιασμοί</t>
  </si>
  <si>
    <t>Απόπειρες Βιασμού</t>
  </si>
  <si>
    <t>Εμπρησμοί / Απόπειρες</t>
  </si>
  <si>
    <t>Ληστείες και Εκβιασμοί</t>
  </si>
  <si>
    <t>Ναρκωτικά</t>
  </si>
  <si>
    <t>Kαταστροφή περιουσίας με εκρηκτικές ύλες</t>
  </si>
  <si>
    <t>Διαρρήξεις</t>
  </si>
  <si>
    <t>Κλοπές</t>
  </si>
  <si>
    <t>Άλλα σοβαρά εγκλήματα</t>
  </si>
  <si>
    <r>
      <rPr>
        <b/>
        <i/>
        <u/>
        <sz val="8"/>
        <rFont val="Tahoma"/>
        <family val="2"/>
        <charset val="161"/>
      </rPr>
      <t>Πηγή:</t>
    </r>
    <r>
      <rPr>
        <b/>
        <i/>
        <sz val="8"/>
        <rFont val="Tahoma"/>
        <family val="2"/>
        <charset val="161"/>
      </rPr>
      <t xml:space="preserve"> Γραφείο Ανάλυσης και Στατιστικής</t>
    </r>
  </si>
  <si>
    <t>Κ = Καταχωρημένες Υποθέσεις στο μητρώο εγκλήματος (RCI)</t>
  </si>
  <si>
    <t>Ε =  Εξιχνιασμένες Υποθέσεις</t>
  </si>
  <si>
    <t xml:space="preserve">% = Ποσοστό εξιχνίασης </t>
  </si>
  <si>
    <r>
      <rPr>
        <b/>
        <u/>
        <sz val="10"/>
        <color indexed="8"/>
        <rFont val="Calibri"/>
        <family val="2"/>
        <charset val="161"/>
      </rPr>
      <t xml:space="preserve">Σημείωση:
</t>
    </r>
    <r>
      <rPr>
        <sz val="10"/>
        <color indexed="8"/>
        <rFont val="Calibri"/>
        <family val="2"/>
        <charset val="161"/>
      </rPr>
      <t>Στα στοιχεία δεν περιλαμβάνονται οι υποθέσεις που έχουν υποβιβασθεί σε Μικροπαραβάσεις, που έχουν Καταχωρηθεί ως εκ λάθους και που έχουν ταξινομηθεί ως Ανύπαρκτες.</t>
    </r>
  </si>
</sst>
</file>

<file path=xl/styles.xml><?xml version="1.0" encoding="utf-8"?>
<styleSheet xmlns="http://schemas.openxmlformats.org/spreadsheetml/2006/main">
  <numFmts count="1">
    <numFmt numFmtId="164" formatCode="0.0%"/>
  </numFmts>
  <fonts count="20">
    <font>
      <sz val="10"/>
      <name val="Arial"/>
      <charset val="161"/>
    </font>
    <font>
      <sz val="10"/>
      <name val="Arial"/>
      <charset val="161"/>
    </font>
    <font>
      <b/>
      <sz val="16"/>
      <name val="Arial"/>
      <family val="2"/>
    </font>
    <font>
      <b/>
      <sz val="11"/>
      <name val="Tahoma"/>
      <family val="2"/>
    </font>
    <font>
      <b/>
      <sz val="11"/>
      <name val="Arial"/>
      <family val="2"/>
      <charset val="161"/>
    </font>
    <font>
      <b/>
      <sz val="10"/>
      <name val="Arial"/>
      <family val="2"/>
    </font>
    <font>
      <b/>
      <sz val="10"/>
      <name val="Arial"/>
      <family val="2"/>
      <charset val="161"/>
    </font>
    <font>
      <sz val="8"/>
      <name val="Arial"/>
      <family val="2"/>
    </font>
    <font>
      <b/>
      <sz val="8"/>
      <name val="Arial"/>
      <family val="2"/>
      <charset val="161"/>
    </font>
    <font>
      <b/>
      <sz val="10"/>
      <name val="Tahoma"/>
      <family val="2"/>
    </font>
    <font>
      <b/>
      <sz val="8"/>
      <name val="Tahoma"/>
      <family val="2"/>
    </font>
    <font>
      <b/>
      <i/>
      <sz val="8"/>
      <name val="Tahoma"/>
      <family val="2"/>
      <charset val="161"/>
    </font>
    <font>
      <b/>
      <i/>
      <u/>
      <sz val="8"/>
      <name val="Tahoma"/>
      <family val="2"/>
      <charset val="161"/>
    </font>
    <font>
      <sz val="9"/>
      <name val="Arial"/>
      <family val="2"/>
    </font>
    <font>
      <b/>
      <sz val="9"/>
      <name val="Arial"/>
      <family val="2"/>
      <charset val="161"/>
    </font>
    <font>
      <sz val="10"/>
      <color theme="1"/>
      <name val="Calibri"/>
      <family val="2"/>
      <charset val="161"/>
      <scheme val="minor"/>
    </font>
    <font>
      <b/>
      <u/>
      <sz val="10"/>
      <color indexed="8"/>
      <name val="Calibri"/>
      <family val="2"/>
      <charset val="161"/>
    </font>
    <font>
      <sz val="10"/>
      <color indexed="8"/>
      <name val="Calibri"/>
      <family val="2"/>
      <charset val="161"/>
    </font>
    <font>
      <u/>
      <sz val="10"/>
      <color indexed="12"/>
      <name val="Arial"/>
      <family val="2"/>
      <charset val="161"/>
    </font>
    <font>
      <sz val="10"/>
      <name val="Arial"/>
      <family val="2"/>
      <charset val="161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19" fillId="0" borderId="0"/>
  </cellStyleXfs>
  <cellXfs count="4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left" vertical="center" wrapText="1"/>
    </xf>
    <xf numFmtId="0" fontId="7" fillId="0" borderId="11" xfId="0" applyFont="1" applyBorder="1" applyAlignment="1" applyProtection="1">
      <alignment horizontal="center" vertical="center"/>
      <protection locked="0"/>
    </xf>
    <xf numFmtId="10" fontId="7" fillId="4" borderId="12" xfId="1" applyNumberFormat="1" applyFont="1" applyFill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10" fontId="7" fillId="4" borderId="14" xfId="1" applyNumberFormat="1" applyFont="1" applyFill="1" applyBorder="1" applyAlignment="1" applyProtection="1">
      <alignment horizontal="center" vertical="center"/>
      <protection locked="0"/>
    </xf>
    <xf numFmtId="0" fontId="8" fillId="3" borderId="11" xfId="0" applyFont="1" applyFill="1" applyBorder="1" applyAlignment="1" applyProtection="1">
      <alignment horizontal="center" vertical="center"/>
      <protection locked="0"/>
    </xf>
    <xf numFmtId="10" fontId="8" fillId="4" borderId="14" xfId="1" applyNumberFormat="1" applyFont="1" applyFill="1" applyBorder="1" applyAlignment="1" applyProtection="1">
      <alignment horizontal="center" vertical="center"/>
      <protection locked="0"/>
    </xf>
    <xf numFmtId="0" fontId="6" fillId="4" borderId="15" xfId="0" applyFont="1" applyFill="1" applyBorder="1" applyAlignment="1">
      <alignment horizontal="left" vertical="center" wrapText="1"/>
    </xf>
    <xf numFmtId="10" fontId="7" fillId="4" borderId="16" xfId="1" applyNumberFormat="1" applyFont="1" applyFill="1" applyBorder="1" applyAlignment="1" applyProtection="1">
      <alignment horizontal="center" vertical="center"/>
      <protection locked="0"/>
    </xf>
    <xf numFmtId="10" fontId="7" fillId="4" borderId="9" xfId="1" applyNumberFormat="1" applyFont="1" applyFill="1" applyBorder="1" applyAlignment="1" applyProtection="1">
      <alignment horizontal="center" vertical="center"/>
      <protection locked="0"/>
    </xf>
    <xf numFmtId="10" fontId="8" fillId="4" borderId="9" xfId="1" applyNumberFormat="1" applyFont="1" applyFill="1" applyBorder="1" applyAlignment="1" applyProtection="1">
      <alignment horizontal="center" vertical="center"/>
      <protection locked="0"/>
    </xf>
    <xf numFmtId="164" fontId="7" fillId="4" borderId="12" xfId="1" applyNumberFormat="1" applyFont="1" applyFill="1" applyBorder="1" applyAlignment="1" applyProtection="1">
      <alignment horizontal="center" vertical="center"/>
      <protection locked="0"/>
    </xf>
    <xf numFmtId="0" fontId="6" fillId="4" borderId="17" xfId="0" applyFont="1" applyFill="1" applyBorder="1" applyAlignment="1">
      <alignment horizontal="left" vertical="center" wrapText="1"/>
    </xf>
    <xf numFmtId="0" fontId="7" fillId="0" borderId="18" xfId="0" applyFont="1" applyBorder="1" applyAlignment="1" applyProtection="1">
      <alignment horizontal="center" vertical="center"/>
      <protection locked="0"/>
    </xf>
    <xf numFmtId="10" fontId="7" fillId="4" borderId="19" xfId="1" applyNumberFormat="1" applyFont="1" applyFill="1" applyBorder="1" applyAlignment="1" applyProtection="1">
      <alignment horizontal="center" vertical="center"/>
      <protection locked="0"/>
    </xf>
    <xf numFmtId="0" fontId="7" fillId="0" borderId="20" xfId="0" applyFont="1" applyBorder="1" applyAlignment="1" applyProtection="1">
      <alignment horizontal="center" vertical="center"/>
      <protection locked="0"/>
    </xf>
    <xf numFmtId="10" fontId="7" fillId="4" borderId="21" xfId="1" applyNumberFormat="1" applyFont="1" applyFill="1" applyBorder="1" applyAlignment="1" applyProtection="1">
      <alignment horizontal="center" vertical="center"/>
      <protection locked="0"/>
    </xf>
    <xf numFmtId="10" fontId="8" fillId="4" borderId="21" xfId="1" applyNumberFormat="1" applyFont="1" applyFill="1" applyBorder="1" applyAlignment="1" applyProtection="1">
      <alignment horizontal="center" vertical="center"/>
      <protection locked="0"/>
    </xf>
    <xf numFmtId="0" fontId="9" fillId="5" borderId="22" xfId="0" applyFont="1" applyFill="1" applyBorder="1" applyAlignment="1">
      <alignment horizontal="right" vertical="center"/>
    </xf>
    <xf numFmtId="0" fontId="10" fillId="5" borderId="23" xfId="0" applyFont="1" applyFill="1" applyBorder="1" applyAlignment="1" applyProtection="1">
      <alignment horizontal="center" vertical="center"/>
      <protection locked="0"/>
    </xf>
    <xf numFmtId="0" fontId="10" fillId="5" borderId="24" xfId="0" applyFont="1" applyFill="1" applyBorder="1" applyAlignment="1" applyProtection="1">
      <alignment horizontal="center" vertical="center"/>
      <protection locked="0"/>
    </xf>
    <xf numFmtId="10" fontId="10" fillId="5" borderId="25" xfId="1" applyNumberFormat="1" applyFont="1" applyFill="1" applyBorder="1" applyAlignment="1" applyProtection="1">
      <alignment horizontal="center" vertical="center"/>
      <protection locked="0"/>
    </xf>
    <xf numFmtId="0" fontId="10" fillId="5" borderId="26" xfId="0" applyFont="1" applyFill="1" applyBorder="1" applyAlignment="1" applyProtection="1">
      <alignment horizontal="center" vertical="center"/>
      <protection locked="0"/>
    </xf>
    <xf numFmtId="10" fontId="10" fillId="5" borderId="27" xfId="1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>
      <alignment vertical="center"/>
    </xf>
    <xf numFmtId="0" fontId="13" fillId="6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/>
    <xf numFmtId="0" fontId="15" fillId="0" borderId="0" xfId="0" applyFont="1" applyBorder="1" applyAlignment="1">
      <alignment horizontal="left" vertical="top" wrapText="1"/>
    </xf>
    <xf numFmtId="0" fontId="15" fillId="0" borderId="0" xfId="0" applyFont="1" applyBorder="1" applyAlignment="1">
      <alignment vertical="top" wrapText="1"/>
    </xf>
  </cellXfs>
  <cellStyles count="5">
    <cellStyle name="Hyperlink_ΕΚΘΕΣΗ ΣΤΑΤ.ΓΡΑΦ" xfId="2"/>
    <cellStyle name="Normal" xfId="0" builtinId="0"/>
    <cellStyle name="Normal 2" xfId="3"/>
    <cellStyle name="Normal 4" xfId="4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rxigos/Chief%20of%20Police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UP%20Today/TAE/2004/MasterTabl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anguage"/>
      <sheetName val="Data"/>
      <sheetName val="Serious"/>
      <sheetName val="Traffic"/>
      <sheetName val="Πίνακες"/>
      <sheetName val="ΥΚΑΝ"/>
      <sheetName val="YAM"/>
      <sheetName val="Illegal Immigrants"/>
      <sheetName val="Δραστηριότητες ΥΑΜ"/>
      <sheetName val="Sheet2"/>
      <sheetName val="Serious Crime 05_08"/>
      <sheetName val="2. Συγκριτικός 2005-8"/>
      <sheetName val="Τροχαία"/>
      <sheetName val="Δραστηριότητες ΥΑΜ-Ετήσια"/>
      <sheetName val="drug cases 05_08"/>
      <sheetName val="Data monthly"/>
      <sheetName val="6. αυξομείωση 06_08"/>
      <sheetName val="vlookup"/>
    </sheetNames>
    <sheetDataSet>
      <sheetData sheetId="0"/>
      <sheetData sheetId="1">
        <row r="6">
          <cell r="E6" t="str">
            <v>January</v>
          </cell>
        </row>
        <row r="7">
          <cell r="E7" t="str">
            <v>February</v>
          </cell>
        </row>
        <row r="8">
          <cell r="E8" t="str">
            <v>March</v>
          </cell>
        </row>
        <row r="9">
          <cell r="E9" t="str">
            <v>April</v>
          </cell>
        </row>
        <row r="10">
          <cell r="E10" t="str">
            <v>May</v>
          </cell>
        </row>
        <row r="11">
          <cell r="E11" t="str">
            <v>June</v>
          </cell>
        </row>
        <row r="12">
          <cell r="E12" t="str">
            <v>July</v>
          </cell>
        </row>
        <row r="13">
          <cell r="E13" t="str">
            <v>August</v>
          </cell>
        </row>
        <row r="14">
          <cell r="E14" t="str">
            <v>September</v>
          </cell>
        </row>
        <row r="15">
          <cell r="E15" t="str">
            <v>October</v>
          </cell>
        </row>
        <row r="16">
          <cell r="E16" t="str">
            <v>November</v>
          </cell>
        </row>
        <row r="17">
          <cell r="E17" t="str">
            <v>December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/>
      <sheetData sheetId="15">
        <row r="1">
          <cell r="B1" t="str">
            <v>ΣΟΒΑΡΟ 1</v>
          </cell>
          <cell r="C1">
            <v>1</v>
          </cell>
          <cell r="E1">
            <v>2</v>
          </cell>
          <cell r="G1">
            <v>3</v>
          </cell>
          <cell r="I1">
            <v>4</v>
          </cell>
          <cell r="K1">
            <v>5</v>
          </cell>
          <cell r="M1">
            <v>6</v>
          </cell>
          <cell r="O1">
            <v>7</v>
          </cell>
          <cell r="Q1">
            <v>8</v>
          </cell>
          <cell r="S1">
            <v>9</v>
          </cell>
          <cell r="U1">
            <v>10</v>
          </cell>
          <cell r="W1">
            <v>11</v>
          </cell>
          <cell r="Y1">
            <v>12</v>
          </cell>
          <cell r="AA1">
            <v>13</v>
          </cell>
        </row>
        <row r="2">
          <cell r="B2">
            <v>2008</v>
          </cell>
          <cell r="C2" t="str">
            <v>κατ</v>
          </cell>
          <cell r="D2" t="str">
            <v>εξιχ</v>
          </cell>
          <cell r="E2" t="str">
            <v>κατ</v>
          </cell>
          <cell r="F2" t="str">
            <v>εξιχ</v>
          </cell>
          <cell r="G2" t="str">
            <v>κατ</v>
          </cell>
          <cell r="H2" t="str">
            <v>εξιχ</v>
          </cell>
          <cell r="I2" t="str">
            <v>κατ</v>
          </cell>
          <cell r="J2" t="str">
            <v>εξιχ</v>
          </cell>
          <cell r="K2" t="str">
            <v>κατ</v>
          </cell>
          <cell r="L2" t="str">
            <v>εξιχ</v>
          </cell>
          <cell r="M2" t="str">
            <v>κατ</v>
          </cell>
          <cell r="N2" t="str">
            <v>εξιχ</v>
          </cell>
          <cell r="O2" t="str">
            <v>κατ</v>
          </cell>
          <cell r="P2" t="str">
            <v>εξιχ</v>
          </cell>
          <cell r="Q2" t="str">
            <v>κατ</v>
          </cell>
          <cell r="R2" t="str">
            <v>εξιχ</v>
          </cell>
          <cell r="S2" t="str">
            <v>κατ</v>
          </cell>
          <cell r="T2" t="str">
            <v>εξιχ</v>
          </cell>
          <cell r="U2" t="str">
            <v>κατ</v>
          </cell>
          <cell r="V2" t="str">
            <v>εξιχ</v>
          </cell>
          <cell r="W2" t="str">
            <v>κατ</v>
          </cell>
          <cell r="X2" t="str">
            <v>εξιχ</v>
          </cell>
          <cell r="Y2" t="str">
            <v>κατ</v>
          </cell>
          <cell r="Z2" t="str">
            <v>εξιχ</v>
          </cell>
          <cell r="AA2" t="str">
            <v>κατ</v>
          </cell>
          <cell r="AB2" t="str">
            <v>εξιχ</v>
          </cell>
        </row>
        <row r="3">
          <cell r="C3" t="str">
            <v>Ιανουάριος</v>
          </cell>
          <cell r="E3" t="str">
            <v>Φεβρουάριος</v>
          </cell>
          <cell r="G3" t="str">
            <v>Μάρτιος</v>
          </cell>
          <cell r="I3" t="str">
            <v>Απρίλιος</v>
          </cell>
          <cell r="K3" t="str">
            <v>Μάιος</v>
          </cell>
          <cell r="M3" t="str">
            <v>Ιούνιος</v>
          </cell>
          <cell r="O3" t="str">
            <v>Ιούλιος</v>
          </cell>
          <cell r="Q3" t="str">
            <v>Αύγουστος</v>
          </cell>
          <cell r="S3" t="str">
            <v>Σέπτεμβριος</v>
          </cell>
          <cell r="U3" t="str">
            <v>Οκτώβριος</v>
          </cell>
          <cell r="W3" t="str">
            <v>Νοέμβριος</v>
          </cell>
          <cell r="Y3" t="str">
            <v>Δεκέμβριος</v>
          </cell>
          <cell r="AA3" t="str">
            <v>Τελικά</v>
          </cell>
        </row>
        <row r="4">
          <cell r="A4">
            <v>1</v>
          </cell>
          <cell r="B4" t="str">
            <v>Φόνοι</v>
          </cell>
          <cell r="C4">
            <v>0</v>
          </cell>
          <cell r="D4">
            <v>0</v>
          </cell>
          <cell r="E4">
            <v>1</v>
          </cell>
          <cell r="F4">
            <v>0</v>
          </cell>
          <cell r="G4">
            <v>2</v>
          </cell>
          <cell r="H4">
            <v>1</v>
          </cell>
          <cell r="I4">
            <v>3</v>
          </cell>
          <cell r="J4">
            <v>2</v>
          </cell>
          <cell r="K4">
            <v>3</v>
          </cell>
          <cell r="L4">
            <v>2</v>
          </cell>
          <cell r="M4">
            <v>5</v>
          </cell>
          <cell r="N4">
            <v>4</v>
          </cell>
          <cell r="O4">
            <v>5</v>
          </cell>
          <cell r="P4">
            <v>4</v>
          </cell>
          <cell r="Q4">
            <v>6</v>
          </cell>
          <cell r="R4">
            <v>5</v>
          </cell>
          <cell r="S4">
            <v>6</v>
          </cell>
          <cell r="T4">
            <v>5</v>
          </cell>
          <cell r="U4">
            <v>6</v>
          </cell>
          <cell r="V4">
            <v>5</v>
          </cell>
          <cell r="W4">
            <v>7</v>
          </cell>
          <cell r="X4">
            <v>5</v>
          </cell>
          <cell r="Y4">
            <v>9</v>
          </cell>
          <cell r="Z4">
            <v>7</v>
          </cell>
          <cell r="AA4">
            <v>9</v>
          </cell>
          <cell r="AB4">
            <v>7</v>
          </cell>
        </row>
        <row r="5">
          <cell r="A5">
            <v>2</v>
          </cell>
          <cell r="B5" t="str">
            <v>Απόπειρες Φόνου</v>
          </cell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3</v>
          </cell>
          <cell r="H5">
            <v>3</v>
          </cell>
          <cell r="I5">
            <v>5</v>
          </cell>
          <cell r="J5">
            <v>5</v>
          </cell>
          <cell r="K5">
            <v>6</v>
          </cell>
          <cell r="L5">
            <v>5</v>
          </cell>
          <cell r="M5">
            <v>7</v>
          </cell>
          <cell r="N5">
            <v>7</v>
          </cell>
          <cell r="O5">
            <v>10</v>
          </cell>
          <cell r="P5">
            <v>10</v>
          </cell>
          <cell r="Q5">
            <v>10</v>
          </cell>
          <cell r="R5">
            <v>10</v>
          </cell>
          <cell r="S5">
            <v>10</v>
          </cell>
          <cell r="T5">
            <v>10</v>
          </cell>
          <cell r="U5">
            <v>10</v>
          </cell>
          <cell r="V5">
            <v>10</v>
          </cell>
          <cell r="W5">
            <v>12</v>
          </cell>
          <cell r="X5">
            <v>11</v>
          </cell>
          <cell r="Y5">
            <v>14</v>
          </cell>
          <cell r="Z5">
            <v>13</v>
          </cell>
          <cell r="AA5">
            <v>13</v>
          </cell>
          <cell r="AB5">
            <v>12</v>
          </cell>
        </row>
        <row r="6">
          <cell r="A6">
            <v>3</v>
          </cell>
          <cell r="B6" t="str">
            <v>Βιασμοί</v>
          </cell>
          <cell r="C6">
            <v>1</v>
          </cell>
          <cell r="D6">
            <v>1</v>
          </cell>
          <cell r="E6">
            <v>2</v>
          </cell>
          <cell r="F6">
            <v>2</v>
          </cell>
          <cell r="G6">
            <v>6</v>
          </cell>
          <cell r="H6">
            <v>5</v>
          </cell>
          <cell r="I6">
            <v>8</v>
          </cell>
          <cell r="J6">
            <v>7</v>
          </cell>
          <cell r="K6">
            <v>11</v>
          </cell>
          <cell r="L6">
            <v>9</v>
          </cell>
          <cell r="M6">
            <v>14</v>
          </cell>
          <cell r="N6">
            <v>12</v>
          </cell>
          <cell r="O6">
            <v>16</v>
          </cell>
          <cell r="P6">
            <v>14</v>
          </cell>
          <cell r="Q6">
            <v>22</v>
          </cell>
          <cell r="R6">
            <v>20</v>
          </cell>
          <cell r="S6">
            <v>24</v>
          </cell>
          <cell r="T6">
            <v>21</v>
          </cell>
          <cell r="U6">
            <v>27</v>
          </cell>
          <cell r="V6">
            <v>23</v>
          </cell>
          <cell r="W6">
            <v>32</v>
          </cell>
          <cell r="X6">
            <v>27</v>
          </cell>
          <cell r="Y6">
            <v>35</v>
          </cell>
          <cell r="Z6">
            <v>29</v>
          </cell>
          <cell r="AA6">
            <v>34</v>
          </cell>
          <cell r="AB6">
            <v>28</v>
          </cell>
        </row>
        <row r="7">
          <cell r="A7">
            <v>4</v>
          </cell>
          <cell r="B7" t="str">
            <v>Απόπειρες Βιασμού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</row>
        <row r="8">
          <cell r="A8">
            <v>5</v>
          </cell>
          <cell r="B8" t="str">
            <v>Εμπρησμοί / Απόπειρες</v>
          </cell>
          <cell r="C8">
            <v>13</v>
          </cell>
          <cell r="D8">
            <v>2</v>
          </cell>
          <cell r="E8">
            <v>36</v>
          </cell>
          <cell r="F8">
            <v>3</v>
          </cell>
          <cell r="G8">
            <v>57</v>
          </cell>
          <cell r="H8">
            <v>7</v>
          </cell>
          <cell r="I8">
            <v>77</v>
          </cell>
          <cell r="J8">
            <v>11</v>
          </cell>
          <cell r="K8">
            <v>89</v>
          </cell>
          <cell r="L8">
            <v>16</v>
          </cell>
          <cell r="M8">
            <v>107</v>
          </cell>
          <cell r="N8">
            <v>19</v>
          </cell>
          <cell r="O8">
            <v>125</v>
          </cell>
          <cell r="P8">
            <v>26</v>
          </cell>
          <cell r="Q8">
            <v>133</v>
          </cell>
          <cell r="R8">
            <v>28</v>
          </cell>
          <cell r="S8">
            <v>145</v>
          </cell>
          <cell r="T8">
            <v>29</v>
          </cell>
          <cell r="U8">
            <v>167</v>
          </cell>
          <cell r="V8">
            <v>33</v>
          </cell>
          <cell r="W8">
            <v>180</v>
          </cell>
          <cell r="X8">
            <v>37</v>
          </cell>
          <cell r="Y8">
            <v>190</v>
          </cell>
          <cell r="Z8">
            <v>69</v>
          </cell>
          <cell r="AA8">
            <v>187</v>
          </cell>
          <cell r="AB8">
            <v>39</v>
          </cell>
        </row>
        <row r="9">
          <cell r="A9">
            <v>6</v>
          </cell>
          <cell r="B9" t="str">
            <v>Ληστείες και Εκβιασμοί</v>
          </cell>
          <cell r="C9">
            <v>9</v>
          </cell>
          <cell r="D9">
            <v>5</v>
          </cell>
          <cell r="E9">
            <v>13</v>
          </cell>
          <cell r="F9">
            <v>6</v>
          </cell>
          <cell r="G9">
            <v>19</v>
          </cell>
          <cell r="H9">
            <v>10</v>
          </cell>
          <cell r="I9">
            <v>24</v>
          </cell>
          <cell r="J9">
            <v>14</v>
          </cell>
          <cell r="K9">
            <v>27</v>
          </cell>
          <cell r="L9">
            <v>15</v>
          </cell>
          <cell r="M9">
            <v>32</v>
          </cell>
          <cell r="N9">
            <v>19</v>
          </cell>
          <cell r="O9">
            <v>36</v>
          </cell>
          <cell r="P9">
            <v>23</v>
          </cell>
          <cell r="Q9">
            <v>39</v>
          </cell>
          <cell r="R9">
            <v>25</v>
          </cell>
          <cell r="S9">
            <v>46</v>
          </cell>
          <cell r="T9">
            <v>27</v>
          </cell>
          <cell r="U9">
            <v>57</v>
          </cell>
          <cell r="V9">
            <v>34</v>
          </cell>
          <cell r="W9">
            <v>64</v>
          </cell>
          <cell r="X9">
            <v>36</v>
          </cell>
          <cell r="Y9">
            <v>73</v>
          </cell>
          <cell r="Z9">
            <v>41</v>
          </cell>
          <cell r="AA9">
            <v>71</v>
          </cell>
          <cell r="AB9">
            <v>42</v>
          </cell>
        </row>
        <row r="10">
          <cell r="A10">
            <v>7</v>
          </cell>
          <cell r="B10" t="str">
            <v>Ναρκωτικά</v>
          </cell>
          <cell r="C10">
            <v>82</v>
          </cell>
          <cell r="D10">
            <v>80</v>
          </cell>
          <cell r="E10">
            <v>147</v>
          </cell>
          <cell r="F10">
            <v>144</v>
          </cell>
          <cell r="G10">
            <v>218</v>
          </cell>
          <cell r="H10">
            <v>213</v>
          </cell>
          <cell r="I10">
            <v>277</v>
          </cell>
          <cell r="J10">
            <v>271</v>
          </cell>
          <cell r="K10">
            <v>336</v>
          </cell>
          <cell r="L10">
            <v>329</v>
          </cell>
          <cell r="M10">
            <v>412</v>
          </cell>
          <cell r="N10">
            <v>404</v>
          </cell>
          <cell r="O10">
            <v>484</v>
          </cell>
          <cell r="P10">
            <v>473</v>
          </cell>
          <cell r="Q10">
            <v>551</v>
          </cell>
          <cell r="R10">
            <v>540</v>
          </cell>
          <cell r="S10">
            <v>611</v>
          </cell>
          <cell r="T10">
            <v>597</v>
          </cell>
          <cell r="U10">
            <v>677</v>
          </cell>
          <cell r="V10">
            <v>663</v>
          </cell>
          <cell r="W10">
            <v>733</v>
          </cell>
          <cell r="X10">
            <v>713</v>
          </cell>
          <cell r="Y10">
            <v>779</v>
          </cell>
          <cell r="Z10">
            <v>758</v>
          </cell>
          <cell r="AA10">
            <v>779</v>
          </cell>
          <cell r="AB10">
            <v>758</v>
          </cell>
        </row>
        <row r="11">
          <cell r="A11">
            <v>8</v>
          </cell>
          <cell r="B11" t="str">
            <v>Kαταστροφή περιουσίας με εκρηκτικές ύλες</v>
          </cell>
          <cell r="C11">
            <v>4</v>
          </cell>
          <cell r="D11">
            <v>0</v>
          </cell>
          <cell r="E11">
            <v>6</v>
          </cell>
          <cell r="F11">
            <v>0</v>
          </cell>
          <cell r="G11">
            <v>9</v>
          </cell>
          <cell r="H11">
            <v>1</v>
          </cell>
          <cell r="I11">
            <v>11</v>
          </cell>
          <cell r="J11">
            <v>1</v>
          </cell>
          <cell r="K11">
            <v>13</v>
          </cell>
          <cell r="L11">
            <v>1</v>
          </cell>
          <cell r="M11">
            <v>18</v>
          </cell>
          <cell r="N11">
            <v>3</v>
          </cell>
          <cell r="O11">
            <v>20</v>
          </cell>
          <cell r="P11">
            <v>4</v>
          </cell>
          <cell r="Q11">
            <v>20</v>
          </cell>
          <cell r="R11">
            <v>4</v>
          </cell>
          <cell r="S11">
            <v>24</v>
          </cell>
          <cell r="T11">
            <v>4</v>
          </cell>
          <cell r="U11">
            <v>26</v>
          </cell>
          <cell r="V11">
            <v>4</v>
          </cell>
          <cell r="W11">
            <v>28</v>
          </cell>
          <cell r="X11">
            <v>4</v>
          </cell>
          <cell r="Y11">
            <v>32</v>
          </cell>
          <cell r="Z11">
            <v>5</v>
          </cell>
          <cell r="AA11">
            <v>33</v>
          </cell>
          <cell r="AB11">
            <v>6</v>
          </cell>
        </row>
        <row r="12">
          <cell r="A12">
            <v>9</v>
          </cell>
          <cell r="B12" t="str">
            <v>Διαρρήξεις</v>
          </cell>
          <cell r="C12">
            <v>219</v>
          </cell>
          <cell r="D12">
            <v>39</v>
          </cell>
          <cell r="E12">
            <v>419</v>
          </cell>
          <cell r="F12">
            <v>119</v>
          </cell>
          <cell r="G12">
            <v>630</v>
          </cell>
          <cell r="H12">
            <v>164</v>
          </cell>
          <cell r="I12">
            <v>792</v>
          </cell>
          <cell r="J12">
            <v>216</v>
          </cell>
          <cell r="K12">
            <v>1039</v>
          </cell>
          <cell r="L12">
            <v>332</v>
          </cell>
          <cell r="M12">
            <v>1276</v>
          </cell>
          <cell r="N12">
            <v>438</v>
          </cell>
          <cell r="O12">
            <v>1524</v>
          </cell>
          <cell r="P12">
            <v>581</v>
          </cell>
          <cell r="Q12">
            <v>1825</v>
          </cell>
          <cell r="R12">
            <v>761</v>
          </cell>
          <cell r="S12">
            <v>2039</v>
          </cell>
          <cell r="T12">
            <v>835</v>
          </cell>
          <cell r="U12">
            <v>2262</v>
          </cell>
          <cell r="V12">
            <v>948</v>
          </cell>
          <cell r="W12">
            <v>2410</v>
          </cell>
          <cell r="X12">
            <v>1006</v>
          </cell>
          <cell r="Y12">
            <v>2591</v>
          </cell>
          <cell r="Z12">
            <v>1093</v>
          </cell>
          <cell r="AA12">
            <v>2587</v>
          </cell>
          <cell r="AB12">
            <v>1100</v>
          </cell>
        </row>
        <row r="13">
          <cell r="A13">
            <v>10</v>
          </cell>
          <cell r="B13" t="str">
            <v>Κλοπές</v>
          </cell>
          <cell r="C13">
            <v>143</v>
          </cell>
          <cell r="D13">
            <v>38</v>
          </cell>
          <cell r="E13">
            <v>297</v>
          </cell>
          <cell r="F13">
            <v>100</v>
          </cell>
          <cell r="G13">
            <v>414</v>
          </cell>
          <cell r="H13">
            <v>135</v>
          </cell>
          <cell r="I13">
            <v>503</v>
          </cell>
          <cell r="J13">
            <v>163</v>
          </cell>
          <cell r="K13">
            <v>590</v>
          </cell>
          <cell r="L13">
            <v>190</v>
          </cell>
          <cell r="M13">
            <v>708</v>
          </cell>
          <cell r="N13">
            <v>234</v>
          </cell>
          <cell r="O13">
            <v>833</v>
          </cell>
          <cell r="P13">
            <v>269</v>
          </cell>
          <cell r="Q13">
            <v>952</v>
          </cell>
          <cell r="R13">
            <v>331</v>
          </cell>
          <cell r="S13">
            <v>1087</v>
          </cell>
          <cell r="T13">
            <v>384</v>
          </cell>
          <cell r="U13">
            <v>1194</v>
          </cell>
          <cell r="V13">
            <v>413</v>
          </cell>
          <cell r="W13">
            <v>1301</v>
          </cell>
          <cell r="X13">
            <v>448</v>
          </cell>
          <cell r="Y13">
            <v>1406</v>
          </cell>
          <cell r="Z13">
            <v>494</v>
          </cell>
          <cell r="AA13">
            <v>1405</v>
          </cell>
          <cell r="AB13">
            <v>501</v>
          </cell>
        </row>
        <row r="14">
          <cell r="A14">
            <v>11</v>
          </cell>
          <cell r="B14" t="str">
            <v>Άλλα σοβαρά εγκλήματα</v>
          </cell>
          <cell r="C14">
            <v>192</v>
          </cell>
          <cell r="D14">
            <v>157</v>
          </cell>
          <cell r="E14">
            <v>330</v>
          </cell>
          <cell r="F14">
            <v>267</v>
          </cell>
          <cell r="G14">
            <v>524</v>
          </cell>
          <cell r="H14">
            <v>420</v>
          </cell>
          <cell r="I14">
            <v>694</v>
          </cell>
          <cell r="J14">
            <v>565</v>
          </cell>
          <cell r="K14">
            <v>817</v>
          </cell>
          <cell r="L14">
            <v>658</v>
          </cell>
          <cell r="M14">
            <v>979</v>
          </cell>
          <cell r="N14">
            <v>792</v>
          </cell>
          <cell r="O14">
            <v>1253</v>
          </cell>
          <cell r="P14">
            <v>1051</v>
          </cell>
          <cell r="Q14">
            <v>1391</v>
          </cell>
          <cell r="R14">
            <v>1158</v>
          </cell>
          <cell r="S14">
            <v>1658</v>
          </cell>
          <cell r="T14">
            <v>1396</v>
          </cell>
          <cell r="U14">
            <v>1939</v>
          </cell>
          <cell r="V14">
            <v>1642</v>
          </cell>
          <cell r="W14">
            <v>2076</v>
          </cell>
          <cell r="X14">
            <v>1748</v>
          </cell>
          <cell r="Y14">
            <v>2213</v>
          </cell>
          <cell r="Z14">
            <v>1854</v>
          </cell>
          <cell r="AA14">
            <v>2210</v>
          </cell>
          <cell r="AB14">
            <v>1862</v>
          </cell>
        </row>
        <row r="15">
          <cell r="A15">
            <v>12</v>
          </cell>
          <cell r="B15" t="str">
            <v>ΟΛΙΚΟ</v>
          </cell>
          <cell r="C15">
            <v>664</v>
          </cell>
          <cell r="D15">
            <v>323</v>
          </cell>
          <cell r="E15">
            <v>1252</v>
          </cell>
          <cell r="F15">
            <v>642</v>
          </cell>
          <cell r="G15">
            <v>1882</v>
          </cell>
          <cell r="H15">
            <v>959</v>
          </cell>
          <cell r="I15">
            <v>2394</v>
          </cell>
          <cell r="J15">
            <v>1255</v>
          </cell>
          <cell r="K15">
            <v>2931</v>
          </cell>
          <cell r="L15">
            <v>1557</v>
          </cell>
          <cell r="M15">
            <v>3558</v>
          </cell>
          <cell r="N15">
            <v>1932</v>
          </cell>
          <cell r="O15">
            <v>4306</v>
          </cell>
          <cell r="P15">
            <v>2455</v>
          </cell>
          <cell r="Q15">
            <v>4949</v>
          </cell>
          <cell r="R15">
            <v>2882</v>
          </cell>
          <cell r="S15">
            <v>5650</v>
          </cell>
          <cell r="T15">
            <v>3308</v>
          </cell>
          <cell r="U15">
            <v>6365</v>
          </cell>
          <cell r="V15">
            <v>3775</v>
          </cell>
          <cell r="W15">
            <v>6843</v>
          </cell>
          <cell r="X15">
            <v>4035</v>
          </cell>
          <cell r="Y15">
            <v>7342</v>
          </cell>
          <cell r="Z15">
            <v>4363</v>
          </cell>
          <cell r="AA15">
            <v>7328</v>
          </cell>
          <cell r="AB15">
            <v>4355</v>
          </cell>
        </row>
        <row r="17">
          <cell r="B17">
            <v>2009</v>
          </cell>
        </row>
        <row r="18">
          <cell r="A18">
            <v>1</v>
          </cell>
          <cell r="B18" t="str">
            <v>Φόνοι</v>
          </cell>
          <cell r="C18">
            <v>1</v>
          </cell>
          <cell r="D18">
            <v>1</v>
          </cell>
          <cell r="E18">
            <v>3</v>
          </cell>
          <cell r="F18">
            <v>3</v>
          </cell>
          <cell r="G18">
            <v>4</v>
          </cell>
          <cell r="H18">
            <v>4</v>
          </cell>
          <cell r="I18">
            <v>5</v>
          </cell>
          <cell r="J18">
            <v>5</v>
          </cell>
          <cell r="K18">
            <v>7</v>
          </cell>
          <cell r="L18">
            <v>7</v>
          </cell>
          <cell r="M18">
            <v>8</v>
          </cell>
          <cell r="N18">
            <v>7</v>
          </cell>
        </row>
        <row r="19">
          <cell r="A19">
            <v>2</v>
          </cell>
          <cell r="B19" t="str">
            <v>Απόπειρες Φόνου</v>
          </cell>
          <cell r="C19">
            <v>3</v>
          </cell>
          <cell r="D19">
            <v>2</v>
          </cell>
          <cell r="E19">
            <v>5</v>
          </cell>
          <cell r="F19">
            <v>3</v>
          </cell>
          <cell r="G19">
            <v>7</v>
          </cell>
          <cell r="H19">
            <v>5</v>
          </cell>
          <cell r="I19">
            <v>11</v>
          </cell>
          <cell r="J19">
            <v>8</v>
          </cell>
          <cell r="K19">
            <v>14</v>
          </cell>
          <cell r="L19">
            <v>10</v>
          </cell>
          <cell r="M19">
            <v>17</v>
          </cell>
          <cell r="N19">
            <v>13</v>
          </cell>
        </row>
        <row r="20">
          <cell r="A20">
            <v>3</v>
          </cell>
          <cell r="B20" t="str">
            <v>Βιασμοί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1</v>
          </cell>
          <cell r="H20">
            <v>1</v>
          </cell>
          <cell r="I20">
            <v>3</v>
          </cell>
          <cell r="J20">
            <v>3</v>
          </cell>
          <cell r="K20">
            <v>6</v>
          </cell>
          <cell r="L20">
            <v>5</v>
          </cell>
          <cell r="M20">
            <v>11</v>
          </cell>
          <cell r="N20">
            <v>10</v>
          </cell>
        </row>
        <row r="21">
          <cell r="A21">
            <v>4</v>
          </cell>
          <cell r="B21" t="str">
            <v>Απόπειρες Βιασμού</v>
          </cell>
          <cell r="C21">
            <v>1</v>
          </cell>
          <cell r="D21">
            <v>1</v>
          </cell>
          <cell r="E21">
            <v>1</v>
          </cell>
          <cell r="F21">
            <v>1</v>
          </cell>
          <cell r="G21">
            <v>2</v>
          </cell>
          <cell r="H21">
            <v>2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3</v>
          </cell>
          <cell r="N21">
            <v>3</v>
          </cell>
        </row>
        <row r="22">
          <cell r="A22">
            <v>5</v>
          </cell>
          <cell r="B22" t="str">
            <v>Εμπρησμοί / Απόπειρες</v>
          </cell>
          <cell r="C22">
            <v>7</v>
          </cell>
          <cell r="D22">
            <v>2</v>
          </cell>
          <cell r="E22">
            <v>24</v>
          </cell>
          <cell r="F22">
            <v>3</v>
          </cell>
          <cell r="G22">
            <v>46</v>
          </cell>
          <cell r="H22">
            <v>7</v>
          </cell>
          <cell r="I22">
            <v>69</v>
          </cell>
          <cell r="J22">
            <v>13</v>
          </cell>
          <cell r="K22">
            <v>83</v>
          </cell>
          <cell r="L22">
            <v>16</v>
          </cell>
          <cell r="M22">
            <v>101</v>
          </cell>
          <cell r="N22">
            <v>20</v>
          </cell>
        </row>
        <row r="23">
          <cell r="A23">
            <v>6</v>
          </cell>
          <cell r="B23" t="str">
            <v>Ληστείες και Εκβιασμοί</v>
          </cell>
          <cell r="C23">
            <v>11</v>
          </cell>
          <cell r="D23">
            <v>8</v>
          </cell>
          <cell r="E23">
            <v>19</v>
          </cell>
          <cell r="F23">
            <v>12</v>
          </cell>
          <cell r="G23">
            <v>36</v>
          </cell>
          <cell r="H23">
            <v>23</v>
          </cell>
          <cell r="I23">
            <v>52</v>
          </cell>
          <cell r="J23">
            <v>33</v>
          </cell>
          <cell r="K23">
            <v>65</v>
          </cell>
          <cell r="L23">
            <v>38</v>
          </cell>
          <cell r="M23">
            <v>77</v>
          </cell>
          <cell r="N23">
            <v>46</v>
          </cell>
        </row>
        <row r="24">
          <cell r="A24">
            <v>7</v>
          </cell>
          <cell r="B24" t="str">
            <v>Ναρκωτικά</v>
          </cell>
          <cell r="C24">
            <v>70</v>
          </cell>
          <cell r="D24">
            <v>69</v>
          </cell>
          <cell r="E24">
            <v>118</v>
          </cell>
          <cell r="F24">
            <v>116</v>
          </cell>
          <cell r="G24">
            <v>179</v>
          </cell>
          <cell r="H24">
            <v>177</v>
          </cell>
          <cell r="I24">
            <v>235</v>
          </cell>
          <cell r="J24">
            <v>230</v>
          </cell>
          <cell r="K24">
            <v>295</v>
          </cell>
          <cell r="L24">
            <v>287</v>
          </cell>
          <cell r="M24">
            <v>356</v>
          </cell>
          <cell r="N24">
            <v>348</v>
          </cell>
        </row>
        <row r="25">
          <cell r="A25">
            <v>8</v>
          </cell>
          <cell r="B25" t="str">
            <v>Kαταστροφή περιουσίας με εκρηκτικές ύλες</v>
          </cell>
          <cell r="C25">
            <v>1</v>
          </cell>
          <cell r="D25">
            <v>0</v>
          </cell>
          <cell r="E25">
            <v>4</v>
          </cell>
          <cell r="F25">
            <v>0</v>
          </cell>
          <cell r="G25">
            <v>9</v>
          </cell>
          <cell r="H25">
            <v>0</v>
          </cell>
          <cell r="I25">
            <v>11</v>
          </cell>
          <cell r="J25">
            <v>0</v>
          </cell>
          <cell r="K25">
            <v>15</v>
          </cell>
          <cell r="L25">
            <v>0</v>
          </cell>
          <cell r="M25">
            <v>25</v>
          </cell>
          <cell r="N25">
            <v>1</v>
          </cell>
        </row>
        <row r="26">
          <cell r="A26">
            <v>9</v>
          </cell>
          <cell r="B26" t="str">
            <v>Διαρρήξεις</v>
          </cell>
          <cell r="C26">
            <v>149</v>
          </cell>
          <cell r="D26">
            <v>37</v>
          </cell>
          <cell r="E26">
            <v>339</v>
          </cell>
          <cell r="F26">
            <v>119</v>
          </cell>
          <cell r="G26">
            <v>554</v>
          </cell>
          <cell r="H26">
            <v>185</v>
          </cell>
          <cell r="I26">
            <v>731</v>
          </cell>
          <cell r="J26">
            <v>247</v>
          </cell>
          <cell r="K26">
            <v>955</v>
          </cell>
          <cell r="L26">
            <v>331</v>
          </cell>
          <cell r="M26">
            <v>1190</v>
          </cell>
          <cell r="N26">
            <v>457</v>
          </cell>
        </row>
        <row r="27">
          <cell r="A27">
            <v>10</v>
          </cell>
          <cell r="B27" t="str">
            <v>Κλοπές</v>
          </cell>
          <cell r="C27">
            <v>76</v>
          </cell>
          <cell r="D27">
            <v>25</v>
          </cell>
          <cell r="E27">
            <v>159</v>
          </cell>
          <cell r="F27">
            <v>48</v>
          </cell>
          <cell r="G27">
            <v>272</v>
          </cell>
          <cell r="H27">
            <v>77</v>
          </cell>
          <cell r="I27">
            <v>390</v>
          </cell>
          <cell r="J27">
            <v>116</v>
          </cell>
          <cell r="K27">
            <v>502</v>
          </cell>
          <cell r="L27">
            <v>148</v>
          </cell>
          <cell r="M27">
            <v>632</v>
          </cell>
          <cell r="N27">
            <v>194</v>
          </cell>
        </row>
        <row r="28">
          <cell r="A28">
            <v>11</v>
          </cell>
          <cell r="B28" t="str">
            <v>Άλλα σοβαρά εγκλήματα</v>
          </cell>
          <cell r="C28">
            <v>134</v>
          </cell>
          <cell r="D28">
            <v>108</v>
          </cell>
          <cell r="E28">
            <v>276</v>
          </cell>
          <cell r="F28">
            <v>227</v>
          </cell>
          <cell r="G28">
            <v>476</v>
          </cell>
          <cell r="H28">
            <v>398</v>
          </cell>
          <cell r="I28">
            <v>635</v>
          </cell>
          <cell r="J28">
            <v>529</v>
          </cell>
          <cell r="K28">
            <v>786</v>
          </cell>
          <cell r="L28">
            <v>659</v>
          </cell>
          <cell r="M28">
            <v>1007</v>
          </cell>
          <cell r="N28">
            <v>850</v>
          </cell>
        </row>
        <row r="29">
          <cell r="A29">
            <v>12</v>
          </cell>
          <cell r="B29" t="str">
            <v>ΟΛΙΚΟ</v>
          </cell>
          <cell r="C29">
            <v>453</v>
          </cell>
          <cell r="D29">
            <v>253</v>
          </cell>
          <cell r="E29">
            <v>948</v>
          </cell>
          <cell r="F29">
            <v>532</v>
          </cell>
          <cell r="G29">
            <v>1586</v>
          </cell>
          <cell r="H29">
            <v>879</v>
          </cell>
          <cell r="I29">
            <v>2144</v>
          </cell>
          <cell r="J29">
            <v>1186</v>
          </cell>
          <cell r="K29">
            <v>2730</v>
          </cell>
          <cell r="L29">
            <v>1503</v>
          </cell>
          <cell r="M29">
            <v>3427</v>
          </cell>
          <cell r="N29">
            <v>1949</v>
          </cell>
        </row>
        <row r="30">
          <cell r="B30" t="str">
            <v>Back to main menu</v>
          </cell>
        </row>
        <row r="32">
          <cell r="B32" t="str">
            <v>ΝΑΡΚΩΤΙΚΑ</v>
          </cell>
        </row>
        <row r="33">
          <cell r="B33">
            <v>2008</v>
          </cell>
          <cell r="C33" t="str">
            <v>μηνιαίο</v>
          </cell>
          <cell r="D33" t="str">
            <v>χρονιαίο</v>
          </cell>
          <cell r="E33" t="str">
            <v>μηνιαίο</v>
          </cell>
          <cell r="F33" t="str">
            <v>χρονιαίο</v>
          </cell>
          <cell r="G33" t="str">
            <v>μηνιαίο</v>
          </cell>
          <cell r="H33" t="str">
            <v>χρονιαίο</v>
          </cell>
          <cell r="I33" t="str">
            <v>μηνιαίο</v>
          </cell>
          <cell r="J33" t="str">
            <v>χρονιαίο</v>
          </cell>
          <cell r="K33" t="str">
            <v>μηνιαίο</v>
          </cell>
          <cell r="L33" t="str">
            <v>χρονιαίο</v>
          </cell>
          <cell r="M33" t="str">
            <v>μηνιαίο</v>
          </cell>
          <cell r="N33" t="str">
            <v>χρονιαίο</v>
          </cell>
          <cell r="O33" t="str">
            <v>μηνιαίο</v>
          </cell>
          <cell r="P33" t="str">
            <v>χρονιαίο</v>
          </cell>
          <cell r="Q33" t="str">
            <v>μηνιαίο</v>
          </cell>
          <cell r="R33" t="str">
            <v>χρονιαίο</v>
          </cell>
          <cell r="S33" t="str">
            <v>μηνιαίο</v>
          </cell>
          <cell r="T33" t="str">
            <v>χρονιαίο</v>
          </cell>
          <cell r="U33" t="str">
            <v>μηνιαίο</v>
          </cell>
          <cell r="V33" t="str">
            <v>χρονιαίο</v>
          </cell>
          <cell r="W33" t="str">
            <v>μηνιαίο</v>
          </cell>
          <cell r="X33" t="str">
            <v>χρονιαίο</v>
          </cell>
          <cell r="Y33" t="str">
            <v>μηνιαίο</v>
          </cell>
          <cell r="Z33" t="str">
            <v>χρονιαίο</v>
          </cell>
          <cell r="AA33" t="str">
            <v>μηνιαίο</v>
          </cell>
          <cell r="AB33" t="str">
            <v>χρονιαίο</v>
          </cell>
        </row>
        <row r="34">
          <cell r="C34" t="str">
            <v>Ιανουάριος</v>
          </cell>
          <cell r="E34" t="str">
            <v>Φεβρουάριος</v>
          </cell>
          <cell r="G34" t="str">
            <v>Μάρτιος</v>
          </cell>
          <cell r="I34" t="str">
            <v>Απρίλιος</v>
          </cell>
          <cell r="K34" t="str">
            <v>Μάιος</v>
          </cell>
          <cell r="M34" t="str">
            <v>Ιούνιος</v>
          </cell>
          <cell r="O34" t="str">
            <v>Ιούλιος</v>
          </cell>
          <cell r="Q34" t="str">
            <v>Αύγουστος</v>
          </cell>
          <cell r="S34" t="str">
            <v>Σέπτεμβριος</v>
          </cell>
          <cell r="U34" t="str">
            <v>Οκτώβριος</v>
          </cell>
          <cell r="W34" t="str">
            <v>Νοέμβριος</v>
          </cell>
          <cell r="Y34" t="str">
            <v>Δεκέμβριος</v>
          </cell>
          <cell r="AA34" t="str">
            <v>Τελικά</v>
          </cell>
        </row>
        <row r="35">
          <cell r="A35">
            <v>1</v>
          </cell>
          <cell r="B35" t="str">
            <v>Καταγγελθείσες Υποθέσεις</v>
          </cell>
          <cell r="C35">
            <v>82</v>
          </cell>
          <cell r="D35">
            <v>82</v>
          </cell>
          <cell r="E35">
            <v>65</v>
          </cell>
          <cell r="F35">
            <v>147</v>
          </cell>
          <cell r="G35">
            <v>71</v>
          </cell>
          <cell r="H35">
            <v>218</v>
          </cell>
          <cell r="I35">
            <v>59</v>
          </cell>
          <cell r="J35">
            <v>277</v>
          </cell>
          <cell r="K35">
            <v>59</v>
          </cell>
          <cell r="L35">
            <v>336</v>
          </cell>
          <cell r="M35">
            <v>76</v>
          </cell>
          <cell r="N35">
            <v>412</v>
          </cell>
          <cell r="O35">
            <v>72</v>
          </cell>
          <cell r="P35">
            <v>484</v>
          </cell>
          <cell r="Q35">
            <v>67</v>
          </cell>
          <cell r="R35">
            <v>551</v>
          </cell>
          <cell r="S35">
            <v>60</v>
          </cell>
          <cell r="T35">
            <v>611</v>
          </cell>
          <cell r="U35">
            <v>66</v>
          </cell>
          <cell r="V35">
            <v>677</v>
          </cell>
          <cell r="W35">
            <v>56</v>
          </cell>
          <cell r="X35">
            <v>733</v>
          </cell>
          <cell r="Y35">
            <v>48</v>
          </cell>
          <cell r="Z35">
            <v>781</v>
          </cell>
          <cell r="AB35">
            <v>779</v>
          </cell>
        </row>
        <row r="36">
          <cell r="A36">
            <v>2</v>
          </cell>
          <cell r="B36" t="str">
            <v>Εξιχνιασθείσες Υποθέσεις</v>
          </cell>
          <cell r="C36">
            <v>80</v>
          </cell>
          <cell r="D36">
            <v>80</v>
          </cell>
          <cell r="E36">
            <v>64</v>
          </cell>
          <cell r="F36">
            <v>144</v>
          </cell>
          <cell r="G36">
            <v>69</v>
          </cell>
          <cell r="H36">
            <v>213</v>
          </cell>
          <cell r="I36">
            <v>58</v>
          </cell>
          <cell r="J36">
            <v>271</v>
          </cell>
          <cell r="K36">
            <v>58</v>
          </cell>
          <cell r="L36">
            <v>329</v>
          </cell>
          <cell r="M36">
            <v>74</v>
          </cell>
          <cell r="N36">
            <v>404</v>
          </cell>
          <cell r="O36">
            <v>69</v>
          </cell>
          <cell r="P36">
            <v>473</v>
          </cell>
          <cell r="Q36">
            <v>67</v>
          </cell>
          <cell r="R36">
            <v>540</v>
          </cell>
          <cell r="S36">
            <v>57</v>
          </cell>
          <cell r="T36">
            <v>597</v>
          </cell>
          <cell r="U36">
            <v>66</v>
          </cell>
          <cell r="V36">
            <v>663</v>
          </cell>
          <cell r="W36">
            <v>50</v>
          </cell>
          <cell r="X36">
            <v>713</v>
          </cell>
          <cell r="Y36">
            <v>47</v>
          </cell>
          <cell r="Z36">
            <v>758</v>
          </cell>
          <cell r="AB36">
            <v>758</v>
          </cell>
        </row>
        <row r="37">
          <cell r="A37">
            <v>3</v>
          </cell>
          <cell r="B37" t="str">
            <v>Κύπριοι</v>
          </cell>
          <cell r="C37">
            <v>81</v>
          </cell>
          <cell r="D37">
            <v>81</v>
          </cell>
          <cell r="E37">
            <v>59</v>
          </cell>
          <cell r="F37">
            <v>140</v>
          </cell>
          <cell r="G37">
            <v>59</v>
          </cell>
          <cell r="H37">
            <v>199</v>
          </cell>
          <cell r="I37">
            <v>45</v>
          </cell>
          <cell r="J37">
            <v>244</v>
          </cell>
          <cell r="K37">
            <v>61</v>
          </cell>
          <cell r="L37">
            <v>306</v>
          </cell>
          <cell r="M37">
            <v>59</v>
          </cell>
          <cell r="N37">
            <v>365</v>
          </cell>
          <cell r="O37">
            <v>47</v>
          </cell>
          <cell r="P37">
            <v>413</v>
          </cell>
          <cell r="Q37">
            <v>55</v>
          </cell>
          <cell r="R37">
            <v>468</v>
          </cell>
          <cell r="S37">
            <v>60</v>
          </cell>
          <cell r="T37">
            <v>527</v>
          </cell>
          <cell r="U37">
            <v>66</v>
          </cell>
          <cell r="V37">
            <v>593</v>
          </cell>
          <cell r="W37">
            <v>44</v>
          </cell>
          <cell r="X37">
            <v>637</v>
          </cell>
          <cell r="Y37">
            <v>43</v>
          </cell>
          <cell r="Z37">
            <v>678</v>
          </cell>
          <cell r="AB37">
            <v>679</v>
          </cell>
        </row>
        <row r="38">
          <cell r="A38">
            <v>4</v>
          </cell>
          <cell r="B38" t="str">
            <v>Αλλοδαποί</v>
          </cell>
          <cell r="C38">
            <v>11</v>
          </cell>
          <cell r="D38">
            <v>11</v>
          </cell>
          <cell r="E38">
            <v>17</v>
          </cell>
          <cell r="F38">
            <v>28</v>
          </cell>
          <cell r="G38">
            <v>28</v>
          </cell>
          <cell r="H38">
            <v>56</v>
          </cell>
          <cell r="I38">
            <v>24</v>
          </cell>
          <cell r="J38">
            <v>80</v>
          </cell>
          <cell r="K38">
            <v>18</v>
          </cell>
          <cell r="L38">
            <v>98</v>
          </cell>
          <cell r="M38">
            <v>22</v>
          </cell>
          <cell r="N38">
            <v>121</v>
          </cell>
          <cell r="O38">
            <v>39</v>
          </cell>
          <cell r="P38">
            <v>160</v>
          </cell>
          <cell r="Q38">
            <v>25</v>
          </cell>
          <cell r="R38">
            <v>187</v>
          </cell>
          <cell r="S38">
            <v>14</v>
          </cell>
          <cell r="T38">
            <v>201</v>
          </cell>
          <cell r="U38">
            <v>16</v>
          </cell>
          <cell r="V38">
            <v>217</v>
          </cell>
          <cell r="W38">
            <v>15</v>
          </cell>
          <cell r="X38">
            <v>232</v>
          </cell>
          <cell r="Y38">
            <v>19</v>
          </cell>
          <cell r="Z38">
            <v>251</v>
          </cell>
          <cell r="AB38">
            <v>251</v>
          </cell>
        </row>
        <row r="40">
          <cell r="B40">
            <v>2009</v>
          </cell>
        </row>
        <row r="41">
          <cell r="A41">
            <v>1</v>
          </cell>
          <cell r="B41" t="str">
            <v>Καταγγελθείσες Υποθέσεις</v>
          </cell>
          <cell r="C41">
            <v>70</v>
          </cell>
          <cell r="D41">
            <v>70</v>
          </cell>
          <cell r="E41">
            <v>48</v>
          </cell>
          <cell r="F41">
            <v>118</v>
          </cell>
          <cell r="G41">
            <v>61</v>
          </cell>
          <cell r="H41">
            <v>179</v>
          </cell>
          <cell r="I41">
            <v>56</v>
          </cell>
          <cell r="J41">
            <v>235</v>
          </cell>
          <cell r="K41">
            <v>60</v>
          </cell>
          <cell r="L41">
            <v>295</v>
          </cell>
          <cell r="M41">
            <v>61</v>
          </cell>
          <cell r="N41">
            <v>356</v>
          </cell>
        </row>
        <row r="42">
          <cell r="A42">
            <v>2</v>
          </cell>
          <cell r="B42" t="str">
            <v>Εξιχνιασθείσες Υποθέσεις</v>
          </cell>
          <cell r="C42">
            <v>69</v>
          </cell>
          <cell r="D42">
            <v>69</v>
          </cell>
          <cell r="E42">
            <v>47</v>
          </cell>
          <cell r="F42">
            <v>116</v>
          </cell>
          <cell r="G42">
            <v>61</v>
          </cell>
          <cell r="H42">
            <v>177</v>
          </cell>
          <cell r="I42">
            <v>53</v>
          </cell>
          <cell r="J42">
            <v>230</v>
          </cell>
          <cell r="K42">
            <v>57</v>
          </cell>
          <cell r="L42">
            <v>287</v>
          </cell>
          <cell r="M42">
            <v>60</v>
          </cell>
          <cell r="N42">
            <v>348</v>
          </cell>
        </row>
        <row r="43">
          <cell r="A43">
            <v>3</v>
          </cell>
          <cell r="B43" t="str">
            <v>Κύπριοι</v>
          </cell>
          <cell r="C43">
            <v>67</v>
          </cell>
          <cell r="D43">
            <v>67</v>
          </cell>
          <cell r="E43">
            <v>42</v>
          </cell>
          <cell r="F43">
            <v>109</v>
          </cell>
          <cell r="G43">
            <v>56</v>
          </cell>
          <cell r="H43">
            <v>166</v>
          </cell>
          <cell r="I43">
            <v>51</v>
          </cell>
          <cell r="J43">
            <v>217</v>
          </cell>
          <cell r="K43">
            <v>39</v>
          </cell>
          <cell r="L43">
            <v>256</v>
          </cell>
          <cell r="M43">
            <v>43</v>
          </cell>
          <cell r="N43">
            <v>299</v>
          </cell>
        </row>
        <row r="44">
          <cell r="A44">
            <v>4</v>
          </cell>
          <cell r="B44" t="str">
            <v>Αλλοδαποί</v>
          </cell>
          <cell r="C44">
            <v>17</v>
          </cell>
          <cell r="D44">
            <v>17</v>
          </cell>
          <cell r="E44">
            <v>35</v>
          </cell>
          <cell r="F44">
            <v>52</v>
          </cell>
          <cell r="G44">
            <v>15</v>
          </cell>
          <cell r="H44">
            <v>67</v>
          </cell>
          <cell r="I44">
            <v>15</v>
          </cell>
          <cell r="J44">
            <v>82</v>
          </cell>
          <cell r="K44">
            <v>28</v>
          </cell>
          <cell r="L44">
            <v>110</v>
          </cell>
          <cell r="M44">
            <v>29</v>
          </cell>
          <cell r="N44">
            <v>139</v>
          </cell>
        </row>
        <row r="45">
          <cell r="B45" t="str">
            <v>Back to main menu</v>
          </cell>
        </row>
        <row r="47">
          <cell r="B47" t="str">
            <v>ΤΡΟΧΑΙΑ</v>
          </cell>
        </row>
        <row r="48">
          <cell r="B48">
            <v>2008</v>
          </cell>
          <cell r="C48" t="str">
            <v>μηνιαίο</v>
          </cell>
          <cell r="D48" t="str">
            <v>χρονιαίο</v>
          </cell>
          <cell r="E48" t="str">
            <v>μηνιαίο</v>
          </cell>
          <cell r="F48" t="str">
            <v>χρονιαίο</v>
          </cell>
          <cell r="G48" t="str">
            <v>μηνιαίο</v>
          </cell>
          <cell r="H48" t="str">
            <v>χρονιαίο</v>
          </cell>
          <cell r="I48" t="str">
            <v>μηνιαίο</v>
          </cell>
          <cell r="J48" t="str">
            <v>χρονιαίο</v>
          </cell>
          <cell r="K48" t="str">
            <v>μηνιαίο</v>
          </cell>
          <cell r="L48" t="str">
            <v>χρονιαίο</v>
          </cell>
          <cell r="M48" t="str">
            <v>μηνιαίο</v>
          </cell>
          <cell r="N48" t="str">
            <v>χρονιαίο</v>
          </cell>
          <cell r="O48" t="str">
            <v>μηνιαίο</v>
          </cell>
          <cell r="P48" t="str">
            <v>χρονιαίο</v>
          </cell>
          <cell r="Q48" t="str">
            <v>μηνιαίο</v>
          </cell>
          <cell r="R48" t="str">
            <v>χρονιαίο</v>
          </cell>
          <cell r="S48" t="str">
            <v>μηνιαίο</v>
          </cell>
          <cell r="T48" t="str">
            <v>χρονιαίο</v>
          </cell>
          <cell r="U48" t="str">
            <v>μηνιαίο</v>
          </cell>
          <cell r="V48" t="str">
            <v>χρονιαίο</v>
          </cell>
          <cell r="W48" t="str">
            <v>μηνιαίο</v>
          </cell>
          <cell r="X48" t="str">
            <v>χρονιαίο</v>
          </cell>
          <cell r="Y48" t="str">
            <v>μηνιαίο</v>
          </cell>
          <cell r="Z48" t="str">
            <v>χρονιαίο</v>
          </cell>
          <cell r="AA48" t="str">
            <v>μηνιαίο</v>
          </cell>
          <cell r="AB48" t="str">
            <v>χρονιαίο</v>
          </cell>
        </row>
        <row r="49">
          <cell r="C49" t="str">
            <v>Ιανουάριος</v>
          </cell>
          <cell r="E49" t="str">
            <v>Φεβρουάριος</v>
          </cell>
          <cell r="G49" t="str">
            <v>Μάρτιος</v>
          </cell>
          <cell r="I49" t="str">
            <v>Απρίλιος</v>
          </cell>
          <cell r="K49" t="str">
            <v>Μάιος</v>
          </cell>
          <cell r="M49" t="str">
            <v>Ιούνιος</v>
          </cell>
          <cell r="O49" t="str">
            <v>Ιούλιος</v>
          </cell>
          <cell r="Q49" t="str">
            <v>Αύγουστος</v>
          </cell>
          <cell r="S49" t="str">
            <v>Σέπτεμβριος</v>
          </cell>
          <cell r="U49" t="str">
            <v>Οκτώβριος</v>
          </cell>
          <cell r="W49" t="str">
            <v>Νοέμβριος</v>
          </cell>
          <cell r="Y49" t="str">
            <v>Δεκέμβριος</v>
          </cell>
          <cell r="AA49" t="str">
            <v>Τελικά</v>
          </cell>
        </row>
        <row r="50">
          <cell r="A50">
            <v>1</v>
          </cell>
          <cell r="B50" t="str">
            <v>ΘΑΝΑΤΗΦΟΡΑ</v>
          </cell>
          <cell r="C50">
            <v>5</v>
          </cell>
          <cell r="D50">
            <v>5</v>
          </cell>
          <cell r="E50">
            <v>5</v>
          </cell>
          <cell r="F50">
            <v>10</v>
          </cell>
          <cell r="G50">
            <v>7</v>
          </cell>
          <cell r="H50">
            <v>17</v>
          </cell>
          <cell r="I50">
            <v>5</v>
          </cell>
          <cell r="J50">
            <v>22</v>
          </cell>
          <cell r="K50">
            <v>9</v>
          </cell>
          <cell r="L50">
            <v>31</v>
          </cell>
          <cell r="M50">
            <v>5</v>
          </cell>
          <cell r="N50">
            <v>36</v>
          </cell>
          <cell r="O50">
            <v>7</v>
          </cell>
          <cell r="P50">
            <v>43</v>
          </cell>
          <cell r="Q50">
            <v>6</v>
          </cell>
          <cell r="R50">
            <v>49</v>
          </cell>
          <cell r="S50">
            <v>10</v>
          </cell>
          <cell r="T50">
            <v>59</v>
          </cell>
          <cell r="U50">
            <v>6</v>
          </cell>
          <cell r="V50">
            <v>65</v>
          </cell>
          <cell r="W50">
            <v>7</v>
          </cell>
          <cell r="X50">
            <v>72</v>
          </cell>
          <cell r="Y50">
            <v>7</v>
          </cell>
          <cell r="Z50">
            <v>79</v>
          </cell>
          <cell r="AA50">
            <v>79</v>
          </cell>
        </row>
        <row r="51">
          <cell r="A51">
            <v>2</v>
          </cell>
          <cell r="B51" t="str">
            <v>ΣΟΒΑΡΑ</v>
          </cell>
          <cell r="C51">
            <v>34</v>
          </cell>
          <cell r="D51">
            <v>34</v>
          </cell>
          <cell r="E51">
            <v>31</v>
          </cell>
          <cell r="F51">
            <v>65</v>
          </cell>
          <cell r="G51">
            <v>56</v>
          </cell>
          <cell r="H51">
            <v>121</v>
          </cell>
          <cell r="I51">
            <v>43</v>
          </cell>
          <cell r="J51">
            <v>164</v>
          </cell>
          <cell r="K51">
            <v>63</v>
          </cell>
          <cell r="L51">
            <v>227</v>
          </cell>
          <cell r="M51">
            <v>48</v>
          </cell>
          <cell r="N51">
            <v>275</v>
          </cell>
          <cell r="O51">
            <v>46</v>
          </cell>
          <cell r="P51">
            <v>321</v>
          </cell>
          <cell r="Q51">
            <v>55</v>
          </cell>
          <cell r="R51">
            <v>376</v>
          </cell>
          <cell r="S51">
            <v>44</v>
          </cell>
          <cell r="T51">
            <v>420</v>
          </cell>
          <cell r="U51">
            <v>59</v>
          </cell>
          <cell r="V51">
            <v>479</v>
          </cell>
          <cell r="W51">
            <v>41</v>
          </cell>
          <cell r="X51">
            <v>520</v>
          </cell>
          <cell r="Y51">
            <v>43</v>
          </cell>
          <cell r="Z51">
            <v>563</v>
          </cell>
          <cell r="AA51">
            <v>563</v>
          </cell>
        </row>
        <row r="52">
          <cell r="A52">
            <v>3</v>
          </cell>
          <cell r="B52" t="str">
            <v>ΕΛΑΦΡΑ</v>
          </cell>
          <cell r="C52">
            <v>64</v>
          </cell>
          <cell r="D52">
            <v>64</v>
          </cell>
          <cell r="E52">
            <v>58</v>
          </cell>
          <cell r="F52">
            <v>122</v>
          </cell>
          <cell r="G52">
            <v>59</v>
          </cell>
          <cell r="H52">
            <v>181</v>
          </cell>
          <cell r="I52">
            <v>66</v>
          </cell>
          <cell r="J52">
            <v>247</v>
          </cell>
          <cell r="K52">
            <v>79</v>
          </cell>
          <cell r="L52">
            <v>326</v>
          </cell>
          <cell r="M52">
            <v>59</v>
          </cell>
          <cell r="N52">
            <v>385</v>
          </cell>
          <cell r="O52">
            <v>84</v>
          </cell>
          <cell r="P52">
            <v>469</v>
          </cell>
          <cell r="Q52">
            <v>68</v>
          </cell>
          <cell r="R52">
            <v>537</v>
          </cell>
          <cell r="S52">
            <v>63</v>
          </cell>
          <cell r="T52">
            <v>600</v>
          </cell>
          <cell r="U52">
            <v>59</v>
          </cell>
          <cell r="V52">
            <v>659</v>
          </cell>
          <cell r="W52">
            <v>42</v>
          </cell>
          <cell r="X52">
            <v>701</v>
          </cell>
          <cell r="Y52">
            <v>49</v>
          </cell>
          <cell r="Z52">
            <v>750</v>
          </cell>
          <cell r="AA52">
            <v>750</v>
          </cell>
        </row>
        <row r="53">
          <cell r="A53">
            <v>4</v>
          </cell>
          <cell r="B53" t="str">
            <v>ΖΗΜΙΕΣ</v>
          </cell>
          <cell r="C53">
            <v>64</v>
          </cell>
          <cell r="D53">
            <v>64</v>
          </cell>
          <cell r="E53">
            <v>54</v>
          </cell>
          <cell r="F53">
            <v>118</v>
          </cell>
          <cell r="G53">
            <v>71</v>
          </cell>
          <cell r="H53">
            <v>189</v>
          </cell>
          <cell r="I53">
            <v>66</v>
          </cell>
          <cell r="J53">
            <v>255</v>
          </cell>
          <cell r="K53">
            <v>59</v>
          </cell>
          <cell r="L53">
            <v>314</v>
          </cell>
          <cell r="M53">
            <v>66</v>
          </cell>
          <cell r="N53">
            <v>380</v>
          </cell>
          <cell r="O53">
            <v>63</v>
          </cell>
          <cell r="P53">
            <v>443</v>
          </cell>
          <cell r="Q53">
            <v>66</v>
          </cell>
          <cell r="R53">
            <v>509</v>
          </cell>
          <cell r="S53">
            <v>51</v>
          </cell>
          <cell r="T53">
            <v>560</v>
          </cell>
          <cell r="U53">
            <v>54</v>
          </cell>
          <cell r="V53">
            <v>614</v>
          </cell>
          <cell r="W53">
            <v>57</v>
          </cell>
          <cell r="X53">
            <v>671</v>
          </cell>
          <cell r="Y53">
            <v>68</v>
          </cell>
          <cell r="Z53">
            <v>739</v>
          </cell>
          <cell r="AA53">
            <v>739</v>
          </cell>
        </row>
        <row r="54">
          <cell r="A54">
            <v>5</v>
          </cell>
          <cell r="B54" t="str">
            <v>ΝΕΚΡΟΙ</v>
          </cell>
          <cell r="C54">
            <v>5</v>
          </cell>
          <cell r="D54">
            <v>5</v>
          </cell>
          <cell r="E54">
            <v>7</v>
          </cell>
          <cell r="F54">
            <v>12</v>
          </cell>
          <cell r="G54">
            <v>7</v>
          </cell>
          <cell r="H54">
            <v>19</v>
          </cell>
          <cell r="I54">
            <v>5</v>
          </cell>
          <cell r="J54">
            <v>24</v>
          </cell>
          <cell r="K54">
            <v>9</v>
          </cell>
          <cell r="L54">
            <v>33</v>
          </cell>
          <cell r="M54">
            <v>5</v>
          </cell>
          <cell r="N54">
            <v>38</v>
          </cell>
          <cell r="O54">
            <v>7</v>
          </cell>
          <cell r="P54">
            <v>45</v>
          </cell>
          <cell r="Q54">
            <v>6</v>
          </cell>
          <cell r="R54">
            <v>51</v>
          </cell>
          <cell r="S54">
            <v>10</v>
          </cell>
          <cell r="T54">
            <v>61</v>
          </cell>
          <cell r="U54">
            <v>7</v>
          </cell>
          <cell r="V54">
            <v>68</v>
          </cell>
          <cell r="W54">
            <v>7</v>
          </cell>
          <cell r="X54">
            <v>75</v>
          </cell>
          <cell r="Y54">
            <v>7</v>
          </cell>
          <cell r="Z54">
            <v>82</v>
          </cell>
          <cell r="AA54">
            <v>82</v>
          </cell>
        </row>
        <row r="55">
          <cell r="A55">
            <v>6</v>
          </cell>
          <cell r="B55" t="str">
            <v>ΣΟΒΑΡΑ ΤΡΑΥΜΑΤΙΕΣ</v>
          </cell>
          <cell r="C55">
            <v>40</v>
          </cell>
          <cell r="D55">
            <v>40</v>
          </cell>
          <cell r="E55">
            <v>39</v>
          </cell>
          <cell r="F55">
            <v>79</v>
          </cell>
          <cell r="G55">
            <v>71</v>
          </cell>
          <cell r="H55">
            <v>150</v>
          </cell>
          <cell r="I55">
            <v>49</v>
          </cell>
          <cell r="J55">
            <v>199</v>
          </cell>
          <cell r="K55">
            <v>67</v>
          </cell>
          <cell r="L55">
            <v>266</v>
          </cell>
          <cell r="M55">
            <v>61</v>
          </cell>
          <cell r="N55">
            <v>327</v>
          </cell>
          <cell r="O55">
            <v>48</v>
          </cell>
          <cell r="P55">
            <v>375</v>
          </cell>
          <cell r="Q55">
            <v>69</v>
          </cell>
          <cell r="R55">
            <v>444</v>
          </cell>
          <cell r="S55">
            <v>47</v>
          </cell>
          <cell r="T55">
            <v>491</v>
          </cell>
          <cell r="U55">
            <v>68</v>
          </cell>
          <cell r="V55">
            <v>559</v>
          </cell>
          <cell r="W55">
            <v>53</v>
          </cell>
          <cell r="X55">
            <v>612</v>
          </cell>
          <cell r="Y55">
            <v>49</v>
          </cell>
          <cell r="Z55">
            <v>661</v>
          </cell>
          <cell r="AA55">
            <v>661</v>
          </cell>
        </row>
        <row r="56">
          <cell r="A56">
            <v>7</v>
          </cell>
          <cell r="B56" t="str">
            <v>ΕΛΑΦΡΑ ΤΡΑΥΜΑΤΙΕΣ</v>
          </cell>
          <cell r="C56">
            <v>105</v>
          </cell>
          <cell r="D56">
            <v>105</v>
          </cell>
          <cell r="E56">
            <v>110</v>
          </cell>
          <cell r="F56">
            <v>215</v>
          </cell>
          <cell r="G56">
            <v>104</v>
          </cell>
          <cell r="H56">
            <v>319</v>
          </cell>
          <cell r="I56">
            <v>114</v>
          </cell>
          <cell r="J56">
            <v>433</v>
          </cell>
          <cell r="K56">
            <v>139</v>
          </cell>
          <cell r="L56">
            <v>572</v>
          </cell>
          <cell r="M56">
            <v>94</v>
          </cell>
          <cell r="N56">
            <v>666</v>
          </cell>
          <cell r="O56">
            <v>126</v>
          </cell>
          <cell r="P56">
            <v>792</v>
          </cell>
          <cell r="Q56">
            <v>116</v>
          </cell>
          <cell r="R56">
            <v>908</v>
          </cell>
          <cell r="S56">
            <v>102</v>
          </cell>
          <cell r="T56">
            <v>1010</v>
          </cell>
          <cell r="U56">
            <v>126</v>
          </cell>
          <cell r="V56">
            <v>1136</v>
          </cell>
          <cell r="W56">
            <v>80</v>
          </cell>
          <cell r="X56">
            <v>1216</v>
          </cell>
          <cell r="Y56">
            <v>86</v>
          </cell>
          <cell r="Z56">
            <v>1302</v>
          </cell>
          <cell r="AA56">
            <v>1302</v>
          </cell>
        </row>
        <row r="57">
          <cell r="AA57">
            <v>0</v>
          </cell>
        </row>
        <row r="58">
          <cell r="B58">
            <v>2009</v>
          </cell>
          <cell r="C58">
            <v>0</v>
          </cell>
          <cell r="AA58">
            <v>0</v>
          </cell>
        </row>
        <row r="59">
          <cell r="A59">
            <v>1</v>
          </cell>
          <cell r="B59" t="str">
            <v>ΘΑΝΑΤΗΦΟΡΑ</v>
          </cell>
          <cell r="C59">
            <v>3</v>
          </cell>
          <cell r="D59">
            <v>3</v>
          </cell>
          <cell r="E59">
            <v>5</v>
          </cell>
          <cell r="F59">
            <v>8</v>
          </cell>
          <cell r="G59">
            <v>4</v>
          </cell>
          <cell r="H59">
            <v>12</v>
          </cell>
          <cell r="I59">
            <v>2</v>
          </cell>
          <cell r="J59">
            <v>14</v>
          </cell>
          <cell r="L59">
            <v>14</v>
          </cell>
          <cell r="N59">
            <v>14</v>
          </cell>
          <cell r="P59">
            <v>14</v>
          </cell>
          <cell r="R59">
            <v>14</v>
          </cell>
          <cell r="T59">
            <v>14</v>
          </cell>
          <cell r="V59">
            <v>14</v>
          </cell>
          <cell r="X59">
            <v>14</v>
          </cell>
          <cell r="Z59">
            <v>14</v>
          </cell>
          <cell r="AA59">
            <v>14</v>
          </cell>
        </row>
        <row r="60">
          <cell r="A60">
            <v>2</v>
          </cell>
          <cell r="B60" t="str">
            <v>ΣΟΒΑΡΑ</v>
          </cell>
          <cell r="C60">
            <v>41</v>
          </cell>
          <cell r="D60">
            <v>41</v>
          </cell>
          <cell r="E60">
            <v>45</v>
          </cell>
          <cell r="F60">
            <v>86</v>
          </cell>
          <cell r="G60">
            <v>58</v>
          </cell>
          <cell r="H60">
            <v>144</v>
          </cell>
          <cell r="I60">
            <v>30</v>
          </cell>
          <cell r="J60">
            <v>174</v>
          </cell>
          <cell r="L60">
            <v>174</v>
          </cell>
          <cell r="N60">
            <v>174</v>
          </cell>
          <cell r="P60">
            <v>174</v>
          </cell>
          <cell r="R60">
            <v>174</v>
          </cell>
          <cell r="T60">
            <v>174</v>
          </cell>
          <cell r="V60">
            <v>174</v>
          </cell>
          <cell r="X60">
            <v>174</v>
          </cell>
          <cell r="Z60">
            <v>174</v>
          </cell>
          <cell r="AA60">
            <v>174</v>
          </cell>
        </row>
        <row r="61">
          <cell r="A61">
            <v>3</v>
          </cell>
          <cell r="B61" t="str">
            <v>ΕΛΑΦΡΑ</v>
          </cell>
          <cell r="C61">
            <v>53</v>
          </cell>
          <cell r="D61">
            <v>53</v>
          </cell>
          <cell r="E61">
            <v>51</v>
          </cell>
          <cell r="F61">
            <v>104</v>
          </cell>
          <cell r="G61">
            <v>46</v>
          </cell>
          <cell r="H61">
            <v>150</v>
          </cell>
          <cell r="I61">
            <v>47</v>
          </cell>
          <cell r="J61">
            <v>197</v>
          </cell>
          <cell r="L61">
            <v>197</v>
          </cell>
          <cell r="N61">
            <v>197</v>
          </cell>
          <cell r="P61">
            <v>197</v>
          </cell>
          <cell r="R61">
            <v>197</v>
          </cell>
          <cell r="T61">
            <v>197</v>
          </cell>
          <cell r="V61">
            <v>197</v>
          </cell>
          <cell r="X61">
            <v>197</v>
          </cell>
          <cell r="Z61">
            <v>197</v>
          </cell>
          <cell r="AA61">
            <v>197</v>
          </cell>
        </row>
        <row r="62">
          <cell r="A62">
            <v>4</v>
          </cell>
          <cell r="B62" t="str">
            <v>ΖΗΜΙΕΣ</v>
          </cell>
          <cell r="C62">
            <v>46</v>
          </cell>
          <cell r="D62">
            <v>46</v>
          </cell>
          <cell r="E62">
            <v>56</v>
          </cell>
          <cell r="F62">
            <v>102</v>
          </cell>
          <cell r="G62">
            <v>53</v>
          </cell>
          <cell r="H62">
            <v>155</v>
          </cell>
          <cell r="I62">
            <v>56</v>
          </cell>
          <cell r="J62">
            <v>211</v>
          </cell>
          <cell r="L62">
            <v>211</v>
          </cell>
          <cell r="N62">
            <v>211</v>
          </cell>
          <cell r="P62">
            <v>211</v>
          </cell>
          <cell r="R62">
            <v>211</v>
          </cell>
          <cell r="T62">
            <v>211</v>
          </cell>
          <cell r="V62">
            <v>211</v>
          </cell>
          <cell r="X62">
            <v>211</v>
          </cell>
          <cell r="Z62">
            <v>211</v>
          </cell>
          <cell r="AA62">
            <v>211</v>
          </cell>
        </row>
        <row r="63">
          <cell r="A63">
            <v>5</v>
          </cell>
          <cell r="B63" t="str">
            <v>ΝΕΚΡΟΙ</v>
          </cell>
          <cell r="C63">
            <v>4</v>
          </cell>
          <cell r="D63">
            <v>4</v>
          </cell>
          <cell r="E63">
            <v>5</v>
          </cell>
          <cell r="F63">
            <v>9</v>
          </cell>
          <cell r="G63">
            <v>5</v>
          </cell>
          <cell r="H63">
            <v>14</v>
          </cell>
          <cell r="I63">
            <v>3</v>
          </cell>
          <cell r="J63">
            <v>17</v>
          </cell>
          <cell r="L63">
            <v>17</v>
          </cell>
          <cell r="N63">
            <v>17</v>
          </cell>
          <cell r="P63">
            <v>17</v>
          </cell>
          <cell r="R63">
            <v>17</v>
          </cell>
          <cell r="T63">
            <v>17</v>
          </cell>
          <cell r="V63">
            <v>17</v>
          </cell>
          <cell r="X63">
            <v>17</v>
          </cell>
          <cell r="Z63">
            <v>17</v>
          </cell>
          <cell r="AA63">
            <v>17</v>
          </cell>
        </row>
        <row r="64">
          <cell r="A64">
            <v>6</v>
          </cell>
          <cell r="B64" t="str">
            <v>ΣΟΒΑΡΑ ΤΡΑΥΜΑΤΙΕΣ</v>
          </cell>
          <cell r="C64">
            <v>46</v>
          </cell>
          <cell r="D64">
            <v>46</v>
          </cell>
          <cell r="E64">
            <v>51</v>
          </cell>
          <cell r="F64">
            <v>97</v>
          </cell>
          <cell r="G64">
            <v>67</v>
          </cell>
          <cell r="H64">
            <v>164</v>
          </cell>
          <cell r="I64">
            <v>41</v>
          </cell>
          <cell r="J64">
            <v>205</v>
          </cell>
          <cell r="L64">
            <v>205</v>
          </cell>
          <cell r="N64">
            <v>205</v>
          </cell>
          <cell r="P64">
            <v>205</v>
          </cell>
          <cell r="R64">
            <v>205</v>
          </cell>
          <cell r="T64">
            <v>205</v>
          </cell>
          <cell r="V64">
            <v>205</v>
          </cell>
          <cell r="X64">
            <v>205</v>
          </cell>
          <cell r="Z64">
            <v>205</v>
          </cell>
          <cell r="AA64">
            <v>205</v>
          </cell>
        </row>
        <row r="65">
          <cell r="A65">
            <v>7</v>
          </cell>
          <cell r="B65" t="str">
            <v>ΕΛΑΦΡΑ ΤΡΑΥΜΑΤΙΕΣ</v>
          </cell>
          <cell r="C65">
            <v>92</v>
          </cell>
          <cell r="D65">
            <v>92</v>
          </cell>
          <cell r="E65">
            <v>94</v>
          </cell>
          <cell r="F65">
            <v>186</v>
          </cell>
          <cell r="G65">
            <v>93</v>
          </cell>
          <cell r="H65">
            <v>279</v>
          </cell>
          <cell r="I65">
            <v>77</v>
          </cell>
          <cell r="J65">
            <v>356</v>
          </cell>
          <cell r="L65">
            <v>356</v>
          </cell>
          <cell r="N65">
            <v>356</v>
          </cell>
          <cell r="P65">
            <v>356</v>
          </cell>
          <cell r="R65">
            <v>356</v>
          </cell>
          <cell r="T65">
            <v>356</v>
          </cell>
          <cell r="V65">
            <v>356</v>
          </cell>
          <cell r="X65">
            <v>356</v>
          </cell>
          <cell r="Z65">
            <v>356</v>
          </cell>
          <cell r="AA65">
            <v>356</v>
          </cell>
        </row>
        <row r="66">
          <cell r="B66" t="str">
            <v>Back to main menu</v>
          </cell>
        </row>
        <row r="68">
          <cell r="B68" t="str">
            <v>YAM</v>
          </cell>
        </row>
        <row r="69">
          <cell r="B69">
            <v>2008</v>
          </cell>
          <cell r="C69" t="str">
            <v>μηνιαίο</v>
          </cell>
          <cell r="D69" t="str">
            <v>χρονιαίο</v>
          </cell>
          <cell r="E69" t="str">
            <v>μηνιαίο</v>
          </cell>
          <cell r="F69" t="str">
            <v>χρονιαίο</v>
          </cell>
          <cell r="G69" t="str">
            <v>μηνιαίο</v>
          </cell>
          <cell r="H69" t="str">
            <v>χρονιαίο</v>
          </cell>
          <cell r="I69" t="str">
            <v>μηνιαίο</v>
          </cell>
          <cell r="J69" t="str">
            <v>χρονιαίο</v>
          </cell>
          <cell r="K69" t="str">
            <v>μηνιαίο</v>
          </cell>
          <cell r="L69" t="str">
            <v>χρονιαίο</v>
          </cell>
          <cell r="M69" t="str">
            <v>μηνιαίο</v>
          </cell>
          <cell r="N69" t="str">
            <v>χρονιαίο</v>
          </cell>
          <cell r="O69" t="str">
            <v>μηνιαίο</v>
          </cell>
          <cell r="P69" t="str">
            <v>χρονιαίο</v>
          </cell>
          <cell r="Q69" t="str">
            <v>μηνιαίο</v>
          </cell>
          <cell r="R69" t="str">
            <v>χρονιαίο</v>
          </cell>
          <cell r="S69" t="str">
            <v>μηνιαίο</v>
          </cell>
          <cell r="T69" t="str">
            <v>χρονιαίο</v>
          </cell>
          <cell r="U69" t="str">
            <v>μηνιαίο</v>
          </cell>
          <cell r="V69" t="str">
            <v>χρονιαίο</v>
          </cell>
          <cell r="W69" t="str">
            <v>μηνιαίο</v>
          </cell>
          <cell r="X69" t="str">
            <v>χρονιαίο</v>
          </cell>
          <cell r="Y69" t="str">
            <v>μηνιαίο</v>
          </cell>
          <cell r="Z69" t="str">
            <v>χρονιαίο</v>
          </cell>
          <cell r="AA69" t="str">
            <v>μηνιαίο</v>
          </cell>
          <cell r="AB69" t="str">
            <v>χρονιαίο</v>
          </cell>
        </row>
        <row r="70">
          <cell r="C70" t="str">
            <v>Ιανουάριος</v>
          </cell>
          <cell r="E70" t="str">
            <v>Φεβρουάριος</v>
          </cell>
          <cell r="G70" t="str">
            <v>Μάρτιος</v>
          </cell>
          <cell r="I70" t="str">
            <v>Απρίλιος</v>
          </cell>
          <cell r="K70" t="str">
            <v>Μάιος</v>
          </cell>
          <cell r="M70" t="str">
            <v>Ιούνιος</v>
          </cell>
          <cell r="O70" t="str">
            <v>Ιούλιος</v>
          </cell>
          <cell r="Q70" t="str">
            <v>Αύγουστος</v>
          </cell>
          <cell r="S70" t="str">
            <v>Σέπτεμβριος</v>
          </cell>
          <cell r="U70" t="str">
            <v>Οκτώβριος</v>
          </cell>
          <cell r="W70" t="str">
            <v>Νοέμβριος</v>
          </cell>
          <cell r="Y70" t="str">
            <v>Δεκέμβριος</v>
          </cell>
          <cell r="AA70" t="str">
            <v>Τελικά</v>
          </cell>
        </row>
        <row r="71">
          <cell r="A71">
            <v>1</v>
          </cell>
          <cell r="B71" t="str">
            <v>1. Απελάσεις Αλλοδαπών</v>
          </cell>
          <cell r="C71">
            <v>268</v>
          </cell>
          <cell r="D71">
            <v>268</v>
          </cell>
          <cell r="E71">
            <v>196</v>
          </cell>
          <cell r="F71">
            <v>464</v>
          </cell>
          <cell r="G71">
            <v>368</v>
          </cell>
          <cell r="H71">
            <v>832</v>
          </cell>
          <cell r="I71">
            <v>222</v>
          </cell>
          <cell r="J71">
            <v>1054</v>
          </cell>
          <cell r="K71">
            <v>252</v>
          </cell>
          <cell r="L71">
            <v>1306</v>
          </cell>
          <cell r="M71">
            <v>314</v>
          </cell>
          <cell r="N71">
            <v>1620</v>
          </cell>
          <cell r="O71">
            <v>334</v>
          </cell>
          <cell r="P71">
            <v>1954</v>
          </cell>
          <cell r="Q71">
            <v>254</v>
          </cell>
          <cell r="R71">
            <v>2208</v>
          </cell>
          <cell r="S71">
            <v>308</v>
          </cell>
          <cell r="T71">
            <v>2516</v>
          </cell>
          <cell r="U71">
            <v>268</v>
          </cell>
          <cell r="V71">
            <v>2784</v>
          </cell>
          <cell r="W71">
            <v>228</v>
          </cell>
          <cell r="X71">
            <v>3012</v>
          </cell>
          <cell r="Y71">
            <v>219</v>
          </cell>
          <cell r="Z71">
            <v>3231</v>
          </cell>
          <cell r="AA71">
            <v>3231</v>
          </cell>
          <cell r="AB71">
            <v>3231</v>
          </cell>
        </row>
        <row r="72">
          <cell r="A72">
            <v>2</v>
          </cell>
          <cell r="B72" t="str">
            <v>2. Έλεγχος αλλοδαπών</v>
          </cell>
          <cell r="C72">
            <v>3713</v>
          </cell>
          <cell r="D72">
            <v>3713</v>
          </cell>
          <cell r="E72">
            <v>3985</v>
          </cell>
          <cell r="F72">
            <v>7698</v>
          </cell>
          <cell r="G72">
            <v>4280</v>
          </cell>
          <cell r="H72">
            <v>11978</v>
          </cell>
          <cell r="I72">
            <v>4045</v>
          </cell>
          <cell r="J72">
            <v>16023</v>
          </cell>
          <cell r="K72">
            <v>3987</v>
          </cell>
          <cell r="L72">
            <v>20010</v>
          </cell>
          <cell r="M72">
            <v>3739</v>
          </cell>
          <cell r="N72">
            <v>23749</v>
          </cell>
          <cell r="O72">
            <v>4005</v>
          </cell>
          <cell r="P72">
            <v>27754</v>
          </cell>
          <cell r="Q72">
            <v>4133</v>
          </cell>
          <cell r="R72">
            <v>31887</v>
          </cell>
          <cell r="S72">
            <v>3979</v>
          </cell>
          <cell r="T72">
            <v>35866</v>
          </cell>
          <cell r="U72">
            <v>3918</v>
          </cell>
          <cell r="V72">
            <v>39784</v>
          </cell>
          <cell r="W72">
            <v>3931</v>
          </cell>
          <cell r="X72">
            <v>43715</v>
          </cell>
          <cell r="Y72">
            <v>3524</v>
          </cell>
          <cell r="Z72">
            <v>47239</v>
          </cell>
          <cell r="AA72">
            <v>47239</v>
          </cell>
          <cell r="AB72">
            <v>47239</v>
          </cell>
        </row>
        <row r="73">
          <cell r="A73">
            <v>3</v>
          </cell>
          <cell r="B73" t="str">
            <v>3. Αναχωρήσαντες καθ΄υπόδειξη</v>
          </cell>
          <cell r="C73">
            <v>45</v>
          </cell>
          <cell r="D73">
            <v>45</v>
          </cell>
          <cell r="E73">
            <v>29</v>
          </cell>
          <cell r="F73">
            <v>74</v>
          </cell>
          <cell r="G73">
            <v>32</v>
          </cell>
          <cell r="H73">
            <v>106</v>
          </cell>
          <cell r="I73">
            <v>35</v>
          </cell>
          <cell r="J73">
            <v>141</v>
          </cell>
          <cell r="K73">
            <v>38</v>
          </cell>
          <cell r="L73">
            <v>179</v>
          </cell>
          <cell r="M73">
            <v>33</v>
          </cell>
          <cell r="N73">
            <v>212</v>
          </cell>
          <cell r="O73">
            <v>25</v>
          </cell>
          <cell r="P73">
            <v>237</v>
          </cell>
          <cell r="Q73">
            <v>48</v>
          </cell>
          <cell r="R73">
            <v>285</v>
          </cell>
          <cell r="S73">
            <v>31</v>
          </cell>
          <cell r="T73">
            <v>316</v>
          </cell>
          <cell r="U73">
            <v>41</v>
          </cell>
          <cell r="V73">
            <v>357</v>
          </cell>
          <cell r="W73">
            <v>30</v>
          </cell>
          <cell r="X73">
            <v>387</v>
          </cell>
          <cell r="Y73">
            <v>48</v>
          </cell>
          <cell r="Z73">
            <v>435</v>
          </cell>
          <cell r="AA73">
            <v>435</v>
          </cell>
          <cell r="AB73">
            <v>435</v>
          </cell>
        </row>
        <row r="74">
          <cell r="A74">
            <v>4</v>
          </cell>
          <cell r="B74" t="str">
            <v>4. Άρνηση εισόδου σε αλλοδαπούς</v>
          </cell>
          <cell r="C74">
            <v>88</v>
          </cell>
          <cell r="D74">
            <v>88</v>
          </cell>
          <cell r="E74">
            <v>47</v>
          </cell>
          <cell r="F74">
            <v>135</v>
          </cell>
          <cell r="G74">
            <v>64</v>
          </cell>
          <cell r="H74">
            <v>199</v>
          </cell>
          <cell r="I74">
            <v>85</v>
          </cell>
          <cell r="J74">
            <v>284</v>
          </cell>
          <cell r="K74">
            <v>100</v>
          </cell>
          <cell r="L74">
            <v>384</v>
          </cell>
          <cell r="M74">
            <v>87</v>
          </cell>
          <cell r="N74">
            <v>471</v>
          </cell>
          <cell r="O74">
            <v>98</v>
          </cell>
          <cell r="P74">
            <v>569</v>
          </cell>
          <cell r="Q74">
            <v>95</v>
          </cell>
          <cell r="R74">
            <v>664</v>
          </cell>
          <cell r="S74">
            <v>92</v>
          </cell>
          <cell r="T74">
            <v>756</v>
          </cell>
          <cell r="U74">
            <v>56</v>
          </cell>
          <cell r="V74">
            <v>812</v>
          </cell>
          <cell r="W74">
            <v>45</v>
          </cell>
          <cell r="X74">
            <v>857</v>
          </cell>
          <cell r="Y74">
            <v>60</v>
          </cell>
          <cell r="Z74">
            <v>917</v>
          </cell>
          <cell r="AA74">
            <v>917</v>
          </cell>
          <cell r="AB74">
            <v>917</v>
          </cell>
        </row>
        <row r="75">
          <cell r="A75">
            <v>5</v>
          </cell>
          <cell r="B75" t="str">
            <v>5. Παράνομοι Αλλοδαποί</v>
          </cell>
          <cell r="C75">
            <v>565</v>
          </cell>
          <cell r="D75">
            <v>565</v>
          </cell>
          <cell r="E75">
            <v>423</v>
          </cell>
          <cell r="F75">
            <v>988</v>
          </cell>
          <cell r="G75">
            <v>719</v>
          </cell>
          <cell r="H75">
            <v>1707</v>
          </cell>
          <cell r="I75">
            <v>488</v>
          </cell>
          <cell r="J75">
            <v>2195</v>
          </cell>
          <cell r="K75">
            <v>558</v>
          </cell>
          <cell r="L75">
            <v>2753</v>
          </cell>
          <cell r="M75">
            <v>611</v>
          </cell>
          <cell r="N75">
            <v>3364</v>
          </cell>
          <cell r="O75">
            <v>692</v>
          </cell>
          <cell r="P75">
            <v>4056</v>
          </cell>
          <cell r="Q75">
            <v>599</v>
          </cell>
          <cell r="R75">
            <v>4655</v>
          </cell>
          <cell r="S75">
            <v>612</v>
          </cell>
          <cell r="T75">
            <v>5267</v>
          </cell>
          <cell r="U75">
            <v>627</v>
          </cell>
          <cell r="V75">
            <v>5894</v>
          </cell>
          <cell r="W75">
            <v>659</v>
          </cell>
          <cell r="X75">
            <v>6553</v>
          </cell>
          <cell r="Y75">
            <v>498</v>
          </cell>
          <cell r="Z75">
            <v>7051</v>
          </cell>
          <cell r="AA75">
            <v>7051</v>
          </cell>
        </row>
        <row r="76">
          <cell r="A76">
            <v>6</v>
          </cell>
          <cell r="B76" t="str">
            <v>Συλληφθέντες</v>
          </cell>
          <cell r="C76">
            <v>63</v>
          </cell>
          <cell r="D76">
            <v>63</v>
          </cell>
          <cell r="E76">
            <v>44</v>
          </cell>
          <cell r="F76">
            <v>107</v>
          </cell>
          <cell r="G76">
            <v>165</v>
          </cell>
          <cell r="H76">
            <v>272</v>
          </cell>
          <cell r="I76">
            <v>48</v>
          </cell>
          <cell r="J76">
            <v>320</v>
          </cell>
          <cell r="K76">
            <v>120</v>
          </cell>
          <cell r="L76">
            <v>440</v>
          </cell>
          <cell r="M76">
            <v>119</v>
          </cell>
          <cell r="N76">
            <v>559</v>
          </cell>
          <cell r="O76">
            <v>181</v>
          </cell>
          <cell r="P76">
            <v>740</v>
          </cell>
          <cell r="Q76">
            <v>50</v>
          </cell>
          <cell r="R76">
            <v>790</v>
          </cell>
          <cell r="S76">
            <v>88</v>
          </cell>
          <cell r="T76">
            <v>878</v>
          </cell>
          <cell r="U76">
            <v>37</v>
          </cell>
          <cell r="V76">
            <v>915</v>
          </cell>
          <cell r="W76">
            <v>41</v>
          </cell>
          <cell r="X76">
            <v>956</v>
          </cell>
          <cell r="Y76">
            <v>26</v>
          </cell>
          <cell r="Z76">
            <v>982</v>
          </cell>
          <cell r="AA76">
            <v>982</v>
          </cell>
          <cell r="AB76">
            <v>982</v>
          </cell>
        </row>
        <row r="77">
          <cell r="A77">
            <v>7</v>
          </cell>
          <cell r="B77" t="str">
            <v>Παράνομη Παραμονή</v>
          </cell>
          <cell r="C77">
            <v>179</v>
          </cell>
          <cell r="D77">
            <v>179</v>
          </cell>
          <cell r="E77">
            <v>135</v>
          </cell>
          <cell r="F77">
            <v>314</v>
          </cell>
          <cell r="G77">
            <v>185</v>
          </cell>
          <cell r="H77">
            <v>499</v>
          </cell>
          <cell r="I77">
            <v>141</v>
          </cell>
          <cell r="J77">
            <v>640</v>
          </cell>
          <cell r="K77">
            <v>105</v>
          </cell>
          <cell r="L77">
            <v>745</v>
          </cell>
          <cell r="M77">
            <v>191</v>
          </cell>
          <cell r="N77">
            <v>936</v>
          </cell>
          <cell r="O77">
            <v>158</v>
          </cell>
          <cell r="P77">
            <v>1094</v>
          </cell>
          <cell r="Q77">
            <v>153</v>
          </cell>
          <cell r="R77">
            <v>1247</v>
          </cell>
          <cell r="S77">
            <v>171</v>
          </cell>
          <cell r="T77">
            <v>1418</v>
          </cell>
          <cell r="U77">
            <v>188</v>
          </cell>
          <cell r="V77">
            <v>1606</v>
          </cell>
          <cell r="W77">
            <v>166</v>
          </cell>
          <cell r="X77">
            <v>1772</v>
          </cell>
          <cell r="Y77">
            <v>81</v>
          </cell>
          <cell r="Z77">
            <v>1853</v>
          </cell>
          <cell r="AA77">
            <v>1853</v>
          </cell>
          <cell r="AB77">
            <v>1853</v>
          </cell>
        </row>
        <row r="78">
          <cell r="A78">
            <v>8</v>
          </cell>
          <cell r="B78" t="str">
            <v xml:space="preserve">Αιτητές Ασύλου </v>
          </cell>
          <cell r="C78">
            <v>231</v>
          </cell>
          <cell r="D78">
            <v>231</v>
          </cell>
          <cell r="E78">
            <v>184</v>
          </cell>
          <cell r="F78">
            <v>415</v>
          </cell>
          <cell r="G78">
            <v>246</v>
          </cell>
          <cell r="H78">
            <v>661</v>
          </cell>
          <cell r="I78">
            <v>186</v>
          </cell>
          <cell r="J78">
            <v>847</v>
          </cell>
          <cell r="K78">
            <v>239</v>
          </cell>
          <cell r="L78">
            <v>1086</v>
          </cell>
          <cell r="M78">
            <v>166</v>
          </cell>
          <cell r="N78">
            <v>1252</v>
          </cell>
          <cell r="O78">
            <v>194</v>
          </cell>
          <cell r="P78">
            <v>1446</v>
          </cell>
          <cell r="Q78">
            <v>138</v>
          </cell>
          <cell r="R78">
            <v>1584</v>
          </cell>
          <cell r="S78">
            <v>218</v>
          </cell>
          <cell r="T78">
            <v>1802</v>
          </cell>
          <cell r="U78">
            <v>302</v>
          </cell>
          <cell r="V78">
            <v>2104</v>
          </cell>
          <cell r="W78">
            <v>272</v>
          </cell>
          <cell r="X78">
            <v>2376</v>
          </cell>
          <cell r="Y78">
            <v>202</v>
          </cell>
          <cell r="Z78">
            <v>2578</v>
          </cell>
          <cell r="AA78">
            <v>2578</v>
          </cell>
          <cell r="AB78">
            <v>2578</v>
          </cell>
        </row>
        <row r="79">
          <cell r="A79">
            <v>9</v>
          </cell>
          <cell r="B79" t="str">
            <v>Αποχωρήσαντες από μόνοι τους</v>
          </cell>
          <cell r="C79">
            <v>92</v>
          </cell>
          <cell r="D79">
            <v>92</v>
          </cell>
          <cell r="E79">
            <v>60</v>
          </cell>
          <cell r="F79">
            <v>152</v>
          </cell>
          <cell r="G79">
            <v>123</v>
          </cell>
          <cell r="H79">
            <v>275</v>
          </cell>
          <cell r="I79">
            <v>113</v>
          </cell>
          <cell r="J79">
            <v>388</v>
          </cell>
          <cell r="K79">
            <v>94</v>
          </cell>
          <cell r="L79">
            <v>482</v>
          </cell>
          <cell r="M79">
            <v>135</v>
          </cell>
          <cell r="N79">
            <v>617</v>
          </cell>
          <cell r="O79">
            <v>159</v>
          </cell>
          <cell r="P79">
            <v>776</v>
          </cell>
          <cell r="Q79">
            <v>258</v>
          </cell>
          <cell r="R79">
            <v>1034</v>
          </cell>
          <cell r="S79">
            <v>135</v>
          </cell>
          <cell r="T79">
            <v>1169</v>
          </cell>
          <cell r="U79">
            <v>100</v>
          </cell>
          <cell r="V79">
            <v>1269</v>
          </cell>
          <cell r="W79">
            <v>180</v>
          </cell>
          <cell r="X79">
            <v>1449</v>
          </cell>
          <cell r="Y79">
            <v>189</v>
          </cell>
          <cell r="Z79">
            <v>1638</v>
          </cell>
          <cell r="AA79">
            <v>1638</v>
          </cell>
          <cell r="AB79">
            <v>1638</v>
          </cell>
        </row>
        <row r="80">
          <cell r="A80">
            <v>10</v>
          </cell>
          <cell r="B80" t="str">
            <v>6. Καταγγελθέντες εργοδότες για παράνομη εργοδότηση αλλοδαπών</v>
          </cell>
          <cell r="C80">
            <v>33</v>
          </cell>
          <cell r="D80">
            <v>33</v>
          </cell>
          <cell r="E80">
            <v>64</v>
          </cell>
          <cell r="F80">
            <v>97</v>
          </cell>
          <cell r="G80">
            <v>60</v>
          </cell>
          <cell r="H80">
            <v>157</v>
          </cell>
          <cell r="I80">
            <v>71</v>
          </cell>
          <cell r="J80">
            <v>228</v>
          </cell>
          <cell r="K80">
            <v>18</v>
          </cell>
          <cell r="L80">
            <v>246</v>
          </cell>
          <cell r="M80">
            <v>117</v>
          </cell>
          <cell r="N80">
            <v>363</v>
          </cell>
          <cell r="O80">
            <v>90</v>
          </cell>
          <cell r="P80">
            <v>453</v>
          </cell>
          <cell r="Q80">
            <v>45</v>
          </cell>
          <cell r="R80">
            <v>498</v>
          </cell>
          <cell r="S80">
            <v>74</v>
          </cell>
          <cell r="T80">
            <v>572</v>
          </cell>
          <cell r="U80">
            <v>60</v>
          </cell>
          <cell r="V80">
            <v>632</v>
          </cell>
          <cell r="W80">
            <v>84</v>
          </cell>
          <cell r="X80">
            <v>716</v>
          </cell>
          <cell r="Y80">
            <v>29</v>
          </cell>
          <cell r="Z80">
            <v>745</v>
          </cell>
          <cell r="AA80">
            <v>745</v>
          </cell>
          <cell r="AB80">
            <v>745</v>
          </cell>
        </row>
        <row r="81">
          <cell r="A81">
            <v>11</v>
          </cell>
          <cell r="B81" t="str">
            <v>7. Αλλοδαποί που εργάζονται χωρίς άδεια εργοδότησης</v>
          </cell>
          <cell r="C81">
            <v>50</v>
          </cell>
          <cell r="D81">
            <v>50</v>
          </cell>
          <cell r="E81">
            <v>106</v>
          </cell>
          <cell r="F81">
            <v>156</v>
          </cell>
          <cell r="G81">
            <v>74</v>
          </cell>
          <cell r="H81">
            <v>230</v>
          </cell>
          <cell r="I81">
            <v>114</v>
          </cell>
          <cell r="J81">
            <v>344</v>
          </cell>
          <cell r="K81">
            <v>21</v>
          </cell>
          <cell r="L81">
            <v>365</v>
          </cell>
          <cell r="M81">
            <v>183</v>
          </cell>
          <cell r="N81">
            <v>548</v>
          </cell>
          <cell r="O81">
            <v>123</v>
          </cell>
          <cell r="P81">
            <v>671</v>
          </cell>
          <cell r="Q81">
            <v>60</v>
          </cell>
          <cell r="R81">
            <v>731</v>
          </cell>
          <cell r="S81">
            <v>107</v>
          </cell>
          <cell r="T81">
            <v>838</v>
          </cell>
          <cell r="U81">
            <v>103</v>
          </cell>
          <cell r="V81">
            <v>941</v>
          </cell>
          <cell r="W81">
            <v>110</v>
          </cell>
          <cell r="X81">
            <v>1051</v>
          </cell>
          <cell r="Y81">
            <v>43</v>
          </cell>
          <cell r="Z81">
            <v>1094</v>
          </cell>
          <cell r="AA81">
            <v>1094</v>
          </cell>
          <cell r="AB81">
            <v>1094</v>
          </cell>
        </row>
        <row r="82">
          <cell r="A82">
            <v>12</v>
          </cell>
          <cell r="B82" t="str">
            <v>8. Παράνομη παραμονή ή overstayed</v>
          </cell>
          <cell r="C82">
            <v>179</v>
          </cell>
          <cell r="D82">
            <v>179</v>
          </cell>
          <cell r="E82">
            <v>135</v>
          </cell>
          <cell r="F82">
            <v>314</v>
          </cell>
          <cell r="G82">
            <v>185</v>
          </cell>
          <cell r="H82">
            <v>499</v>
          </cell>
          <cell r="I82">
            <v>141</v>
          </cell>
          <cell r="J82">
            <v>640</v>
          </cell>
          <cell r="K82">
            <v>105</v>
          </cell>
          <cell r="L82">
            <v>745</v>
          </cell>
          <cell r="M82">
            <v>191</v>
          </cell>
          <cell r="N82">
            <v>936</v>
          </cell>
          <cell r="O82">
            <v>158</v>
          </cell>
          <cell r="P82">
            <v>1094</v>
          </cell>
          <cell r="Q82">
            <v>153</v>
          </cell>
          <cell r="R82">
            <v>1247</v>
          </cell>
          <cell r="S82">
            <v>171</v>
          </cell>
          <cell r="T82">
            <v>1418</v>
          </cell>
          <cell r="U82">
            <v>188</v>
          </cell>
          <cell r="V82">
            <v>1606</v>
          </cell>
          <cell r="W82">
            <v>166</v>
          </cell>
          <cell r="X82">
            <v>1772</v>
          </cell>
          <cell r="Y82">
            <v>81</v>
          </cell>
          <cell r="Z82">
            <v>1853</v>
          </cell>
          <cell r="AA82">
            <v>1853</v>
          </cell>
        </row>
        <row r="83">
          <cell r="A83">
            <v>13</v>
          </cell>
          <cell r="B83" t="str">
            <v>9. Εγγραφές Αλλοδαπών</v>
          </cell>
          <cell r="C83">
            <v>3623</v>
          </cell>
          <cell r="D83">
            <v>3623</v>
          </cell>
          <cell r="E83">
            <v>3566</v>
          </cell>
          <cell r="F83">
            <v>7189</v>
          </cell>
          <cell r="G83">
            <v>3936</v>
          </cell>
          <cell r="H83">
            <v>11125</v>
          </cell>
          <cell r="I83">
            <v>3143</v>
          </cell>
          <cell r="J83">
            <v>14268</v>
          </cell>
          <cell r="K83">
            <v>3775</v>
          </cell>
          <cell r="L83">
            <v>18043</v>
          </cell>
          <cell r="M83">
            <v>3413</v>
          </cell>
          <cell r="N83">
            <v>21456</v>
          </cell>
          <cell r="O83">
            <v>4481</v>
          </cell>
          <cell r="P83">
            <v>25937</v>
          </cell>
          <cell r="Q83">
            <v>3367</v>
          </cell>
          <cell r="R83">
            <v>29304</v>
          </cell>
          <cell r="S83">
            <v>3465</v>
          </cell>
          <cell r="T83">
            <v>32769</v>
          </cell>
          <cell r="U83">
            <v>3471</v>
          </cell>
          <cell r="V83">
            <v>36240</v>
          </cell>
          <cell r="W83">
            <v>3463</v>
          </cell>
          <cell r="X83">
            <v>39703</v>
          </cell>
          <cell r="Y83">
            <v>3390</v>
          </cell>
          <cell r="Z83">
            <v>43093</v>
          </cell>
          <cell r="AA83">
            <v>43093</v>
          </cell>
          <cell r="AB83">
            <v>43093</v>
          </cell>
        </row>
        <row r="84">
          <cell r="A84">
            <v>14</v>
          </cell>
          <cell r="B84" t="str">
            <v>10. Αιτητές ασύλου</v>
          </cell>
          <cell r="C84">
            <v>405</v>
          </cell>
          <cell r="D84">
            <v>405</v>
          </cell>
          <cell r="E84">
            <v>337</v>
          </cell>
          <cell r="F84">
            <v>742</v>
          </cell>
          <cell r="G84">
            <v>371</v>
          </cell>
          <cell r="H84">
            <v>1113</v>
          </cell>
          <cell r="I84">
            <v>297</v>
          </cell>
          <cell r="J84">
            <v>1410</v>
          </cell>
          <cell r="K84">
            <v>384</v>
          </cell>
          <cell r="L84">
            <v>1794</v>
          </cell>
          <cell r="M84">
            <v>320</v>
          </cell>
          <cell r="N84">
            <v>2114</v>
          </cell>
          <cell r="O84">
            <v>322</v>
          </cell>
          <cell r="P84">
            <v>2436</v>
          </cell>
          <cell r="Q84">
            <v>224</v>
          </cell>
          <cell r="R84">
            <v>2660</v>
          </cell>
          <cell r="S84">
            <v>304</v>
          </cell>
          <cell r="T84">
            <v>2964</v>
          </cell>
          <cell r="U84">
            <v>390</v>
          </cell>
          <cell r="V84">
            <v>3354</v>
          </cell>
          <cell r="W84">
            <v>366</v>
          </cell>
          <cell r="X84">
            <v>3720</v>
          </cell>
          <cell r="Y84">
            <v>275</v>
          </cell>
          <cell r="Z84">
            <v>3995</v>
          </cell>
          <cell r="AA84">
            <v>3995</v>
          </cell>
          <cell r="AB84">
            <v>3995</v>
          </cell>
        </row>
        <row r="85">
          <cell r="A85">
            <v>15</v>
          </cell>
          <cell r="B85" t="str">
            <v>Από ελεύθερες περιοχές</v>
          </cell>
          <cell r="C85">
            <v>174</v>
          </cell>
          <cell r="D85">
            <v>174</v>
          </cell>
          <cell r="E85">
            <v>153</v>
          </cell>
          <cell r="F85">
            <v>327</v>
          </cell>
          <cell r="G85">
            <v>125</v>
          </cell>
          <cell r="H85">
            <v>452</v>
          </cell>
          <cell r="I85">
            <v>111</v>
          </cell>
          <cell r="J85">
            <v>563</v>
          </cell>
          <cell r="K85">
            <v>145</v>
          </cell>
          <cell r="L85">
            <v>708</v>
          </cell>
          <cell r="M85">
            <v>154</v>
          </cell>
          <cell r="N85">
            <v>862</v>
          </cell>
          <cell r="O85">
            <v>128</v>
          </cell>
          <cell r="P85">
            <v>990</v>
          </cell>
          <cell r="Q85">
            <v>86</v>
          </cell>
          <cell r="R85">
            <v>1076</v>
          </cell>
          <cell r="S85">
            <v>87</v>
          </cell>
          <cell r="T85">
            <v>1163</v>
          </cell>
          <cell r="U85">
            <v>120</v>
          </cell>
          <cell r="V85">
            <v>1283</v>
          </cell>
          <cell r="W85">
            <v>94</v>
          </cell>
          <cell r="X85">
            <v>1377</v>
          </cell>
          <cell r="Y85">
            <v>73</v>
          </cell>
          <cell r="Z85">
            <v>1450</v>
          </cell>
          <cell r="AA85">
            <v>1450</v>
          </cell>
          <cell r="AB85">
            <v>1450</v>
          </cell>
        </row>
        <row r="86">
          <cell r="A86">
            <v>16</v>
          </cell>
          <cell r="B86" t="str">
            <v xml:space="preserve">Από Κατεχόμενα </v>
          </cell>
          <cell r="C86">
            <v>231</v>
          </cell>
          <cell r="D86">
            <v>231</v>
          </cell>
          <cell r="E86">
            <v>184</v>
          </cell>
          <cell r="F86">
            <v>415</v>
          </cell>
          <cell r="G86">
            <v>246</v>
          </cell>
          <cell r="H86">
            <v>661</v>
          </cell>
          <cell r="I86">
            <v>186</v>
          </cell>
          <cell r="J86">
            <v>847</v>
          </cell>
          <cell r="K86">
            <v>239</v>
          </cell>
          <cell r="L86">
            <v>1086</v>
          </cell>
          <cell r="M86">
            <v>166</v>
          </cell>
          <cell r="N86">
            <v>1252</v>
          </cell>
          <cell r="O86">
            <v>194</v>
          </cell>
          <cell r="P86">
            <v>1446</v>
          </cell>
          <cell r="Q86">
            <v>138</v>
          </cell>
          <cell r="R86">
            <v>1584</v>
          </cell>
          <cell r="S86">
            <v>217</v>
          </cell>
          <cell r="T86">
            <v>1801</v>
          </cell>
          <cell r="U86">
            <v>270</v>
          </cell>
          <cell r="V86">
            <v>2071</v>
          </cell>
          <cell r="W86">
            <v>272</v>
          </cell>
          <cell r="X86">
            <v>2343</v>
          </cell>
          <cell r="Y86">
            <v>202</v>
          </cell>
          <cell r="Z86">
            <v>2545</v>
          </cell>
          <cell r="AA86">
            <v>2545</v>
          </cell>
          <cell r="AB86">
            <v>2545</v>
          </cell>
        </row>
        <row r="88">
          <cell r="B88">
            <v>2009</v>
          </cell>
          <cell r="C88">
            <v>0</v>
          </cell>
          <cell r="AA88">
            <v>0</v>
          </cell>
        </row>
        <row r="89">
          <cell r="A89">
            <v>1</v>
          </cell>
          <cell r="B89" t="str">
            <v>1. Απελάσεις Αλλοδαπών</v>
          </cell>
          <cell r="C89">
            <v>270</v>
          </cell>
          <cell r="D89">
            <v>270</v>
          </cell>
          <cell r="E89">
            <v>253</v>
          </cell>
          <cell r="F89">
            <v>523</v>
          </cell>
          <cell r="G89">
            <v>363</v>
          </cell>
          <cell r="H89">
            <v>886</v>
          </cell>
          <cell r="I89">
            <v>335</v>
          </cell>
          <cell r="J89">
            <v>1221</v>
          </cell>
          <cell r="K89">
            <v>350</v>
          </cell>
          <cell r="L89">
            <v>1571</v>
          </cell>
          <cell r="M89">
            <v>265</v>
          </cell>
          <cell r="N89">
            <v>1836</v>
          </cell>
          <cell r="P89">
            <v>1836</v>
          </cell>
          <cell r="R89">
            <v>1836</v>
          </cell>
          <cell r="T89">
            <v>1836</v>
          </cell>
          <cell r="V89">
            <v>1836</v>
          </cell>
          <cell r="X89">
            <v>1836</v>
          </cell>
          <cell r="Z89">
            <v>1836</v>
          </cell>
          <cell r="AA89">
            <v>1836</v>
          </cell>
        </row>
        <row r="90">
          <cell r="A90">
            <v>2</v>
          </cell>
          <cell r="B90" t="str">
            <v>2. Έλεγχος αλλοδαπών</v>
          </cell>
          <cell r="C90">
            <v>4130</v>
          </cell>
          <cell r="D90">
            <v>4130</v>
          </cell>
          <cell r="E90">
            <v>3768</v>
          </cell>
          <cell r="F90">
            <v>7898</v>
          </cell>
          <cell r="G90">
            <v>4347</v>
          </cell>
          <cell r="H90">
            <v>12245</v>
          </cell>
          <cell r="I90">
            <v>4475</v>
          </cell>
          <cell r="J90">
            <v>16720</v>
          </cell>
          <cell r="K90">
            <v>4750</v>
          </cell>
          <cell r="L90">
            <v>21470</v>
          </cell>
          <cell r="M90">
            <v>4846</v>
          </cell>
          <cell r="N90">
            <v>26316</v>
          </cell>
          <cell r="P90">
            <v>26316</v>
          </cell>
          <cell r="R90">
            <v>26316</v>
          </cell>
          <cell r="T90">
            <v>26316</v>
          </cell>
          <cell r="V90">
            <v>26316</v>
          </cell>
          <cell r="X90">
            <v>26316</v>
          </cell>
          <cell r="Z90">
            <v>26316</v>
          </cell>
          <cell r="AA90">
            <v>26316</v>
          </cell>
        </row>
        <row r="91">
          <cell r="A91">
            <v>3</v>
          </cell>
          <cell r="B91" t="str">
            <v>3. Αναχωρήσαντες καθ΄υπόδειξη</v>
          </cell>
          <cell r="C91">
            <v>54</v>
          </cell>
          <cell r="D91">
            <v>54</v>
          </cell>
          <cell r="E91">
            <v>101</v>
          </cell>
          <cell r="F91">
            <v>155</v>
          </cell>
          <cell r="G91">
            <v>120</v>
          </cell>
          <cell r="H91">
            <v>275</v>
          </cell>
          <cell r="I91">
            <v>119</v>
          </cell>
          <cell r="J91">
            <v>394</v>
          </cell>
          <cell r="K91">
            <v>102</v>
          </cell>
          <cell r="L91">
            <v>496</v>
          </cell>
          <cell r="M91">
            <v>63</v>
          </cell>
          <cell r="N91">
            <v>559</v>
          </cell>
          <cell r="P91">
            <v>559</v>
          </cell>
          <cell r="R91">
            <v>559</v>
          </cell>
          <cell r="T91">
            <v>559</v>
          </cell>
          <cell r="V91">
            <v>559</v>
          </cell>
          <cell r="X91">
            <v>559</v>
          </cell>
          <cell r="Z91">
            <v>559</v>
          </cell>
          <cell r="AA91">
            <v>559</v>
          </cell>
        </row>
        <row r="92">
          <cell r="A92">
            <v>4</v>
          </cell>
          <cell r="B92" t="str">
            <v>4. Άρνηση εισόδου σε αλλοδαπούς</v>
          </cell>
          <cell r="C92">
            <v>35</v>
          </cell>
          <cell r="D92">
            <v>35</v>
          </cell>
          <cell r="E92">
            <v>31</v>
          </cell>
          <cell r="F92">
            <v>66</v>
          </cell>
          <cell r="G92">
            <v>53</v>
          </cell>
          <cell r="H92">
            <v>119</v>
          </cell>
          <cell r="I92">
            <v>63</v>
          </cell>
          <cell r="J92">
            <v>182</v>
          </cell>
          <cell r="K92">
            <v>52</v>
          </cell>
          <cell r="L92">
            <v>234</v>
          </cell>
          <cell r="M92">
            <v>56</v>
          </cell>
          <cell r="N92">
            <v>290</v>
          </cell>
          <cell r="P92">
            <v>290</v>
          </cell>
          <cell r="R92">
            <v>290</v>
          </cell>
          <cell r="T92">
            <v>290</v>
          </cell>
          <cell r="V92">
            <v>290</v>
          </cell>
          <cell r="X92">
            <v>290</v>
          </cell>
          <cell r="Z92">
            <v>290</v>
          </cell>
          <cell r="AA92">
            <v>290</v>
          </cell>
        </row>
        <row r="93">
          <cell r="A93">
            <v>5</v>
          </cell>
          <cell r="B93" t="str">
            <v>5. Παράνομοι Αλλοδαποί</v>
          </cell>
          <cell r="C93">
            <v>666</v>
          </cell>
          <cell r="D93">
            <v>666</v>
          </cell>
          <cell r="E93">
            <v>759</v>
          </cell>
          <cell r="F93">
            <v>1425</v>
          </cell>
          <cell r="G93">
            <v>1004</v>
          </cell>
          <cell r="H93">
            <v>2429</v>
          </cell>
          <cell r="I93">
            <v>750</v>
          </cell>
          <cell r="J93">
            <v>3179</v>
          </cell>
          <cell r="K93">
            <v>672</v>
          </cell>
          <cell r="L93">
            <v>3851</v>
          </cell>
          <cell r="M93">
            <v>530</v>
          </cell>
          <cell r="N93">
            <v>4381</v>
          </cell>
          <cell r="O93">
            <v>0</v>
          </cell>
          <cell r="P93">
            <v>4381</v>
          </cell>
          <cell r="Q93">
            <v>0</v>
          </cell>
          <cell r="R93">
            <v>4381</v>
          </cell>
          <cell r="S93">
            <v>0</v>
          </cell>
          <cell r="T93">
            <v>4381</v>
          </cell>
          <cell r="U93">
            <v>0</v>
          </cell>
          <cell r="V93">
            <v>4381</v>
          </cell>
          <cell r="W93">
            <v>0</v>
          </cell>
          <cell r="X93">
            <v>4381</v>
          </cell>
          <cell r="Y93">
            <v>0</v>
          </cell>
          <cell r="Z93">
            <v>4381</v>
          </cell>
          <cell r="AA93">
            <v>4381</v>
          </cell>
        </row>
        <row r="94">
          <cell r="A94">
            <v>6</v>
          </cell>
          <cell r="B94" t="str">
            <v>Συλληφθέντες</v>
          </cell>
          <cell r="C94">
            <v>97</v>
          </cell>
          <cell r="D94">
            <v>97</v>
          </cell>
          <cell r="E94">
            <v>35</v>
          </cell>
          <cell r="F94">
            <v>132</v>
          </cell>
          <cell r="G94">
            <v>35</v>
          </cell>
          <cell r="H94">
            <v>167</v>
          </cell>
          <cell r="I94">
            <v>30</v>
          </cell>
          <cell r="J94">
            <v>197</v>
          </cell>
          <cell r="K94">
            <v>27</v>
          </cell>
          <cell r="L94">
            <v>224</v>
          </cell>
          <cell r="M94">
            <v>14</v>
          </cell>
          <cell r="N94">
            <v>238</v>
          </cell>
          <cell r="P94">
            <v>238</v>
          </cell>
          <cell r="R94">
            <v>238</v>
          </cell>
          <cell r="T94">
            <v>238</v>
          </cell>
          <cell r="V94">
            <v>238</v>
          </cell>
          <cell r="X94">
            <v>238</v>
          </cell>
          <cell r="Z94">
            <v>238</v>
          </cell>
          <cell r="AA94">
            <v>238</v>
          </cell>
        </row>
        <row r="95">
          <cell r="A95">
            <v>7</v>
          </cell>
          <cell r="B95" t="str">
            <v>Παράνομη Παραμονή</v>
          </cell>
          <cell r="C95">
            <v>274</v>
          </cell>
          <cell r="D95">
            <v>274</v>
          </cell>
          <cell r="E95">
            <v>258</v>
          </cell>
          <cell r="F95">
            <v>532</v>
          </cell>
          <cell r="G95">
            <v>346</v>
          </cell>
          <cell r="H95">
            <v>878</v>
          </cell>
          <cell r="I95">
            <v>406</v>
          </cell>
          <cell r="J95">
            <v>1284</v>
          </cell>
          <cell r="K95">
            <v>423</v>
          </cell>
          <cell r="L95">
            <v>1707</v>
          </cell>
          <cell r="M95">
            <v>353</v>
          </cell>
          <cell r="N95">
            <v>2060</v>
          </cell>
          <cell r="P95">
            <v>2060</v>
          </cell>
          <cell r="R95">
            <v>2060</v>
          </cell>
          <cell r="T95">
            <v>2060</v>
          </cell>
          <cell r="V95">
            <v>2060</v>
          </cell>
          <cell r="X95">
            <v>2060</v>
          </cell>
          <cell r="Z95">
            <v>2060</v>
          </cell>
          <cell r="AA95">
            <v>2060</v>
          </cell>
        </row>
        <row r="96">
          <cell r="A96">
            <v>8</v>
          </cell>
          <cell r="B96" t="str">
            <v xml:space="preserve">Αιτητές Ασύλου </v>
          </cell>
          <cell r="C96">
            <v>127</v>
          </cell>
          <cell r="D96">
            <v>127</v>
          </cell>
          <cell r="E96">
            <v>131</v>
          </cell>
          <cell r="F96">
            <v>258</v>
          </cell>
          <cell r="G96">
            <v>137</v>
          </cell>
          <cell r="H96">
            <v>395</v>
          </cell>
          <cell r="I96">
            <v>138</v>
          </cell>
          <cell r="J96">
            <v>533</v>
          </cell>
          <cell r="K96">
            <v>111</v>
          </cell>
          <cell r="L96">
            <v>644</v>
          </cell>
          <cell r="M96">
            <v>99</v>
          </cell>
          <cell r="N96">
            <v>743</v>
          </cell>
          <cell r="P96">
            <v>743</v>
          </cell>
          <cell r="R96">
            <v>743</v>
          </cell>
          <cell r="T96">
            <v>743</v>
          </cell>
          <cell r="V96">
            <v>743</v>
          </cell>
          <cell r="X96">
            <v>743</v>
          </cell>
          <cell r="Z96">
            <v>743</v>
          </cell>
          <cell r="AA96">
            <v>743</v>
          </cell>
        </row>
        <row r="97">
          <cell r="A97">
            <v>9</v>
          </cell>
          <cell r="B97" t="str">
            <v>Αποχωρήσαντες από μόνοι τους</v>
          </cell>
          <cell r="C97">
            <v>168</v>
          </cell>
          <cell r="D97">
            <v>168</v>
          </cell>
          <cell r="E97">
            <v>335</v>
          </cell>
          <cell r="F97">
            <v>503</v>
          </cell>
          <cell r="G97">
            <v>486</v>
          </cell>
          <cell r="H97">
            <v>989</v>
          </cell>
          <cell r="I97">
            <v>176</v>
          </cell>
          <cell r="J97">
            <v>1165</v>
          </cell>
          <cell r="K97">
            <v>111</v>
          </cell>
          <cell r="L97">
            <v>1276</v>
          </cell>
          <cell r="M97">
            <v>64</v>
          </cell>
          <cell r="N97">
            <v>1340</v>
          </cell>
          <cell r="P97">
            <v>1340</v>
          </cell>
          <cell r="R97">
            <v>1340</v>
          </cell>
          <cell r="T97">
            <v>1340</v>
          </cell>
          <cell r="V97">
            <v>1340</v>
          </cell>
          <cell r="X97">
            <v>1340</v>
          </cell>
          <cell r="Z97">
            <v>1340</v>
          </cell>
          <cell r="AA97">
            <v>1340</v>
          </cell>
        </row>
        <row r="98">
          <cell r="A98">
            <v>10</v>
          </cell>
          <cell r="B98" t="str">
            <v>6. Καταγγελθέντες εργοδότες για παράνομη εργοδότηση αλλοδαπών</v>
          </cell>
          <cell r="C98">
            <v>97</v>
          </cell>
          <cell r="D98">
            <v>97</v>
          </cell>
          <cell r="E98">
            <v>70</v>
          </cell>
          <cell r="F98">
            <v>167</v>
          </cell>
          <cell r="G98">
            <v>81</v>
          </cell>
          <cell r="H98">
            <v>248</v>
          </cell>
          <cell r="I98">
            <v>82</v>
          </cell>
          <cell r="J98">
            <v>330</v>
          </cell>
          <cell r="K98">
            <v>130</v>
          </cell>
          <cell r="L98">
            <v>460</v>
          </cell>
          <cell r="M98">
            <v>151</v>
          </cell>
          <cell r="N98">
            <v>611</v>
          </cell>
          <cell r="P98">
            <v>611</v>
          </cell>
          <cell r="R98">
            <v>611</v>
          </cell>
          <cell r="T98">
            <v>611</v>
          </cell>
          <cell r="V98">
            <v>611</v>
          </cell>
          <cell r="X98">
            <v>611</v>
          </cell>
          <cell r="Z98">
            <v>611</v>
          </cell>
          <cell r="AA98">
            <v>611</v>
          </cell>
        </row>
        <row r="99">
          <cell r="A99">
            <v>11</v>
          </cell>
          <cell r="B99" t="str">
            <v>7. Αλλοδαποί που εργάζονται χωρίς άδεια εργοδότησης</v>
          </cell>
          <cell r="C99">
            <v>126</v>
          </cell>
          <cell r="D99">
            <v>126</v>
          </cell>
          <cell r="E99">
            <v>100</v>
          </cell>
          <cell r="F99">
            <v>226</v>
          </cell>
          <cell r="G99">
            <v>102</v>
          </cell>
          <cell r="H99">
            <v>328</v>
          </cell>
          <cell r="I99">
            <v>110</v>
          </cell>
          <cell r="J99">
            <v>438</v>
          </cell>
          <cell r="K99">
            <v>175</v>
          </cell>
          <cell r="L99">
            <v>613</v>
          </cell>
          <cell r="M99">
            <v>199</v>
          </cell>
          <cell r="N99">
            <v>812</v>
          </cell>
          <cell r="P99">
            <v>812</v>
          </cell>
          <cell r="R99">
            <v>812</v>
          </cell>
          <cell r="T99">
            <v>812</v>
          </cell>
          <cell r="V99">
            <v>812</v>
          </cell>
          <cell r="X99">
            <v>812</v>
          </cell>
          <cell r="Z99">
            <v>812</v>
          </cell>
          <cell r="AA99">
            <v>812</v>
          </cell>
        </row>
        <row r="100">
          <cell r="A100">
            <v>12</v>
          </cell>
          <cell r="B100" t="str">
            <v>8. Παράνομη παραμονή ή overstayed</v>
          </cell>
          <cell r="C100">
            <v>274</v>
          </cell>
          <cell r="D100">
            <v>274</v>
          </cell>
          <cell r="E100">
            <v>258</v>
          </cell>
          <cell r="F100">
            <v>532</v>
          </cell>
          <cell r="G100">
            <v>346</v>
          </cell>
          <cell r="H100">
            <v>878</v>
          </cell>
          <cell r="I100">
            <v>406</v>
          </cell>
          <cell r="J100">
            <v>1284</v>
          </cell>
          <cell r="K100">
            <v>423</v>
          </cell>
          <cell r="L100">
            <v>1707</v>
          </cell>
          <cell r="M100">
            <v>353</v>
          </cell>
          <cell r="N100">
            <v>2060</v>
          </cell>
          <cell r="O100">
            <v>0</v>
          </cell>
          <cell r="P100">
            <v>2060</v>
          </cell>
          <cell r="Q100">
            <v>0</v>
          </cell>
          <cell r="R100">
            <v>2060</v>
          </cell>
          <cell r="S100">
            <v>0</v>
          </cell>
          <cell r="T100">
            <v>2060</v>
          </cell>
          <cell r="U100">
            <v>0</v>
          </cell>
          <cell r="V100">
            <v>2060</v>
          </cell>
          <cell r="W100">
            <v>0</v>
          </cell>
          <cell r="X100">
            <v>2060</v>
          </cell>
          <cell r="Y100">
            <v>0</v>
          </cell>
          <cell r="Z100">
            <v>2060</v>
          </cell>
          <cell r="AA100">
            <v>2060</v>
          </cell>
        </row>
        <row r="101">
          <cell r="A101">
            <v>13</v>
          </cell>
          <cell r="B101" t="str">
            <v>9. Εγγραφές Αλλοδαπών</v>
          </cell>
          <cell r="C101">
            <v>3611</v>
          </cell>
          <cell r="D101">
            <v>3611</v>
          </cell>
          <cell r="E101">
            <v>3959</v>
          </cell>
          <cell r="F101">
            <v>7570</v>
          </cell>
          <cell r="G101">
            <v>3618</v>
          </cell>
          <cell r="H101">
            <v>11188</v>
          </cell>
          <cell r="I101">
            <v>3576</v>
          </cell>
          <cell r="J101">
            <v>14764</v>
          </cell>
          <cell r="K101">
            <v>3841</v>
          </cell>
          <cell r="L101">
            <v>18605</v>
          </cell>
          <cell r="M101">
            <v>4161</v>
          </cell>
          <cell r="N101">
            <v>22766</v>
          </cell>
          <cell r="P101">
            <v>22766</v>
          </cell>
          <cell r="R101">
            <v>22766</v>
          </cell>
          <cell r="T101">
            <v>22766</v>
          </cell>
          <cell r="V101">
            <v>22766</v>
          </cell>
          <cell r="X101">
            <v>22766</v>
          </cell>
          <cell r="Z101">
            <v>22766</v>
          </cell>
          <cell r="AA101">
            <v>22766</v>
          </cell>
        </row>
        <row r="102">
          <cell r="A102">
            <v>14</v>
          </cell>
          <cell r="B102" t="str">
            <v>10. Αιτητές ασύλου</v>
          </cell>
          <cell r="C102">
            <v>230</v>
          </cell>
          <cell r="D102">
            <v>230</v>
          </cell>
          <cell r="E102">
            <v>224</v>
          </cell>
          <cell r="F102">
            <v>454</v>
          </cell>
          <cell r="G102">
            <v>232</v>
          </cell>
          <cell r="H102">
            <v>686</v>
          </cell>
          <cell r="I102">
            <v>234</v>
          </cell>
          <cell r="J102">
            <v>920</v>
          </cell>
          <cell r="K102">
            <v>221</v>
          </cell>
          <cell r="L102">
            <v>1141</v>
          </cell>
          <cell r="M102">
            <v>290</v>
          </cell>
          <cell r="N102">
            <v>1431</v>
          </cell>
          <cell r="O102">
            <v>0</v>
          </cell>
          <cell r="P102">
            <v>1431</v>
          </cell>
          <cell r="Q102">
            <v>0</v>
          </cell>
          <cell r="R102">
            <v>1431</v>
          </cell>
          <cell r="S102">
            <v>0</v>
          </cell>
          <cell r="T102">
            <v>1431</v>
          </cell>
          <cell r="U102">
            <v>0</v>
          </cell>
          <cell r="V102">
            <v>1431</v>
          </cell>
          <cell r="W102">
            <v>0</v>
          </cell>
          <cell r="X102">
            <v>1431</v>
          </cell>
          <cell r="Y102">
            <v>0</v>
          </cell>
          <cell r="Z102">
            <v>1431</v>
          </cell>
          <cell r="AA102">
            <v>1431</v>
          </cell>
        </row>
        <row r="103">
          <cell r="A103">
            <v>15</v>
          </cell>
          <cell r="B103" t="str">
            <v>Από ελεύθερες περιοχές</v>
          </cell>
          <cell r="C103">
            <v>103</v>
          </cell>
          <cell r="D103">
            <v>103</v>
          </cell>
          <cell r="E103">
            <v>93</v>
          </cell>
          <cell r="F103">
            <v>196</v>
          </cell>
          <cell r="G103">
            <v>95</v>
          </cell>
          <cell r="H103">
            <v>291</v>
          </cell>
          <cell r="I103">
            <v>96</v>
          </cell>
          <cell r="J103">
            <v>387</v>
          </cell>
          <cell r="K103">
            <v>110</v>
          </cell>
          <cell r="L103">
            <v>497</v>
          </cell>
          <cell r="M103">
            <v>191</v>
          </cell>
          <cell r="N103">
            <v>688</v>
          </cell>
          <cell r="P103">
            <v>688</v>
          </cell>
          <cell r="R103">
            <v>688</v>
          </cell>
          <cell r="T103">
            <v>688</v>
          </cell>
          <cell r="V103">
            <v>688</v>
          </cell>
          <cell r="X103">
            <v>688</v>
          </cell>
          <cell r="Z103">
            <v>688</v>
          </cell>
          <cell r="AA103">
            <v>688</v>
          </cell>
        </row>
        <row r="104">
          <cell r="A104">
            <v>16</v>
          </cell>
          <cell r="B104" t="str">
            <v xml:space="preserve">Από Κατεχόμενα </v>
          </cell>
          <cell r="C104">
            <v>127</v>
          </cell>
          <cell r="D104">
            <v>127</v>
          </cell>
          <cell r="E104">
            <v>131</v>
          </cell>
          <cell r="F104">
            <v>258</v>
          </cell>
          <cell r="G104">
            <v>137</v>
          </cell>
          <cell r="H104">
            <v>395</v>
          </cell>
          <cell r="I104">
            <v>138</v>
          </cell>
          <cell r="J104">
            <v>533</v>
          </cell>
          <cell r="K104">
            <v>111</v>
          </cell>
          <cell r="L104">
            <v>644</v>
          </cell>
          <cell r="M104">
            <v>99</v>
          </cell>
          <cell r="N104">
            <v>743</v>
          </cell>
          <cell r="P104">
            <v>743</v>
          </cell>
          <cell r="R104">
            <v>743</v>
          </cell>
          <cell r="T104">
            <v>743</v>
          </cell>
          <cell r="V104">
            <v>743</v>
          </cell>
          <cell r="X104">
            <v>743</v>
          </cell>
          <cell r="Z104">
            <v>743</v>
          </cell>
          <cell r="AA104">
            <v>743</v>
          </cell>
        </row>
      </sheetData>
      <sheetData sheetId="16"/>
      <sheetData sheetId="17">
        <row r="3">
          <cell r="A3">
            <v>1</v>
          </cell>
          <cell r="B3" t="str">
            <v>Ιανουάριος</v>
          </cell>
          <cell r="C3" t="str">
            <v>c</v>
          </cell>
          <cell r="D3" t="str">
            <v>d</v>
          </cell>
        </row>
        <row r="4">
          <cell r="A4">
            <v>2</v>
          </cell>
          <cell r="B4" t="str">
            <v>Φεβρουάριος</v>
          </cell>
          <cell r="C4" t="str">
            <v>e</v>
          </cell>
          <cell r="D4" t="str">
            <v>f</v>
          </cell>
        </row>
        <row r="5">
          <cell r="A5">
            <v>3</v>
          </cell>
          <cell r="B5" t="str">
            <v>Μάρτιος</v>
          </cell>
          <cell r="C5" t="str">
            <v>g</v>
          </cell>
          <cell r="D5" t="str">
            <v>h</v>
          </cell>
        </row>
        <row r="6">
          <cell r="A6">
            <v>4</v>
          </cell>
          <cell r="B6" t="str">
            <v>Απρίλιος</v>
          </cell>
          <cell r="C6" t="str">
            <v>i</v>
          </cell>
          <cell r="D6" t="str">
            <v>j</v>
          </cell>
        </row>
        <row r="7">
          <cell r="A7">
            <v>5</v>
          </cell>
          <cell r="B7" t="str">
            <v>Μάιος</v>
          </cell>
          <cell r="C7" t="str">
            <v>k</v>
          </cell>
          <cell r="D7" t="str">
            <v>l</v>
          </cell>
        </row>
        <row r="8">
          <cell r="A8">
            <v>6</v>
          </cell>
          <cell r="B8" t="str">
            <v>Ιούνιος</v>
          </cell>
          <cell r="C8" t="str">
            <v>m</v>
          </cell>
          <cell r="D8" t="str">
            <v>n</v>
          </cell>
        </row>
        <row r="9">
          <cell r="A9">
            <v>7</v>
          </cell>
          <cell r="B9" t="str">
            <v>Ιούλιος</v>
          </cell>
          <cell r="C9" t="str">
            <v>o</v>
          </cell>
          <cell r="D9" t="str">
            <v>p</v>
          </cell>
        </row>
        <row r="10">
          <cell r="A10">
            <v>8</v>
          </cell>
          <cell r="B10" t="str">
            <v>Αύγουστος</v>
          </cell>
          <cell r="C10" t="str">
            <v>q</v>
          </cell>
          <cell r="D10" t="str">
            <v>r</v>
          </cell>
        </row>
        <row r="11">
          <cell r="A11">
            <v>9</v>
          </cell>
          <cell r="B11" t="str">
            <v>Σεπτέμβριος</v>
          </cell>
          <cell r="C11" t="str">
            <v>s</v>
          </cell>
          <cell r="D11" t="str">
            <v>t</v>
          </cell>
        </row>
        <row r="12">
          <cell r="A12">
            <v>10</v>
          </cell>
          <cell r="B12" t="str">
            <v>Οκτώβριος</v>
          </cell>
          <cell r="C12" t="str">
            <v>u</v>
          </cell>
          <cell r="D12" t="str">
            <v>v</v>
          </cell>
        </row>
        <row r="13">
          <cell r="A13">
            <v>11</v>
          </cell>
          <cell r="B13" t="str">
            <v>Νοέμβριος</v>
          </cell>
          <cell r="C13" t="str">
            <v>w</v>
          </cell>
          <cell r="D13" t="str">
            <v>x</v>
          </cell>
        </row>
        <row r="14">
          <cell r="A14">
            <v>12</v>
          </cell>
          <cell r="B14" t="str">
            <v>Δεκέμβριος</v>
          </cell>
          <cell r="C14" t="str">
            <v>y</v>
          </cell>
          <cell r="D14" t="str">
            <v>z</v>
          </cell>
        </row>
        <row r="15">
          <cell r="A15">
            <v>13</v>
          </cell>
          <cell r="B15" t="str">
            <v>Τελικά</v>
          </cell>
          <cell r="C15" t="str">
            <v>aa</v>
          </cell>
          <cell r="D15" t="str">
            <v>ab</v>
          </cell>
        </row>
        <row r="17">
          <cell r="A17" t="str">
            <v>a</v>
          </cell>
          <cell r="B17">
            <v>1</v>
          </cell>
        </row>
        <row r="18">
          <cell r="A18" t="str">
            <v>b</v>
          </cell>
          <cell r="B18">
            <v>2</v>
          </cell>
        </row>
        <row r="19">
          <cell r="A19" t="str">
            <v>c</v>
          </cell>
          <cell r="B19">
            <v>3</v>
          </cell>
        </row>
        <row r="20">
          <cell r="A20" t="str">
            <v>d</v>
          </cell>
          <cell r="B20">
            <v>4</v>
          </cell>
        </row>
        <row r="21">
          <cell r="A21" t="str">
            <v>e</v>
          </cell>
          <cell r="B21">
            <v>5</v>
          </cell>
        </row>
        <row r="22">
          <cell r="A22" t="str">
            <v>f</v>
          </cell>
          <cell r="B22">
            <v>6</v>
          </cell>
        </row>
        <row r="23">
          <cell r="A23" t="str">
            <v>g</v>
          </cell>
          <cell r="B23">
            <v>7</v>
          </cell>
        </row>
        <row r="24">
          <cell r="A24" t="str">
            <v>h</v>
          </cell>
          <cell r="B24">
            <v>8</v>
          </cell>
        </row>
        <row r="25">
          <cell r="A25" t="str">
            <v>i</v>
          </cell>
          <cell r="B25">
            <v>9</v>
          </cell>
        </row>
        <row r="26">
          <cell r="A26" t="str">
            <v>j</v>
          </cell>
          <cell r="B26">
            <v>10</v>
          </cell>
        </row>
        <row r="27">
          <cell r="A27" t="str">
            <v>k</v>
          </cell>
          <cell r="B27">
            <v>11</v>
          </cell>
        </row>
        <row r="28">
          <cell r="A28" t="str">
            <v>l</v>
          </cell>
          <cell r="B28">
            <v>12</v>
          </cell>
        </row>
        <row r="29">
          <cell r="A29" t="str">
            <v>m</v>
          </cell>
          <cell r="B29">
            <v>13</v>
          </cell>
        </row>
        <row r="30">
          <cell r="A30" t="str">
            <v>n</v>
          </cell>
          <cell r="B30">
            <v>14</v>
          </cell>
        </row>
        <row r="31">
          <cell r="A31" t="str">
            <v>o</v>
          </cell>
          <cell r="B31">
            <v>15</v>
          </cell>
        </row>
        <row r="32">
          <cell r="A32" t="str">
            <v>p</v>
          </cell>
          <cell r="B32">
            <v>16</v>
          </cell>
        </row>
        <row r="33">
          <cell r="A33" t="str">
            <v>q</v>
          </cell>
          <cell r="B33">
            <v>17</v>
          </cell>
        </row>
        <row r="34">
          <cell r="A34" t="str">
            <v>r</v>
          </cell>
          <cell r="B34">
            <v>18</v>
          </cell>
        </row>
        <row r="35">
          <cell r="A35" t="str">
            <v>s</v>
          </cell>
          <cell r="B35">
            <v>19</v>
          </cell>
        </row>
        <row r="36">
          <cell r="A36" t="str">
            <v>t</v>
          </cell>
          <cell r="B36">
            <v>20</v>
          </cell>
        </row>
        <row r="37">
          <cell r="A37" t="str">
            <v>u</v>
          </cell>
          <cell r="B37">
            <v>21</v>
          </cell>
        </row>
        <row r="38">
          <cell r="A38" t="str">
            <v>v</v>
          </cell>
          <cell r="B38">
            <v>22</v>
          </cell>
        </row>
        <row r="39">
          <cell r="A39" t="str">
            <v>w</v>
          </cell>
          <cell r="B39">
            <v>23</v>
          </cell>
        </row>
        <row r="40">
          <cell r="A40" t="str">
            <v>x</v>
          </cell>
          <cell r="B40">
            <v>24</v>
          </cell>
        </row>
        <row r="41">
          <cell r="A41" t="str">
            <v>y</v>
          </cell>
          <cell r="B41">
            <v>25</v>
          </cell>
        </row>
        <row r="42">
          <cell r="A42" t="str">
            <v>z</v>
          </cell>
          <cell r="B42">
            <v>26</v>
          </cell>
        </row>
        <row r="43">
          <cell r="A43" t="str">
            <v>aa</v>
          </cell>
          <cell r="B43">
            <v>27</v>
          </cell>
        </row>
        <row r="44">
          <cell r="A44" t="str">
            <v>ab</v>
          </cell>
          <cell r="B44">
            <v>28</v>
          </cell>
        </row>
        <row r="46">
          <cell r="A46">
            <v>1</v>
          </cell>
          <cell r="B46" t="str">
            <v>Φόνοι</v>
          </cell>
          <cell r="C46">
            <v>4</v>
          </cell>
          <cell r="D46">
            <v>18</v>
          </cell>
        </row>
        <row r="47">
          <cell r="A47">
            <v>2</v>
          </cell>
          <cell r="B47" t="str">
            <v>Απόπειρες Φόνου</v>
          </cell>
          <cell r="C47">
            <v>5</v>
          </cell>
          <cell r="D47">
            <v>19</v>
          </cell>
        </row>
        <row r="48">
          <cell r="A48">
            <v>3</v>
          </cell>
          <cell r="B48" t="str">
            <v>Βιασμοί</v>
          </cell>
          <cell r="C48">
            <v>6</v>
          </cell>
          <cell r="D48">
            <v>20</v>
          </cell>
        </row>
        <row r="49">
          <cell r="A49">
            <v>4</v>
          </cell>
          <cell r="B49" t="str">
            <v>Απόπειρες Βιασμού</v>
          </cell>
          <cell r="C49">
            <v>7</v>
          </cell>
          <cell r="D49">
            <v>21</v>
          </cell>
        </row>
        <row r="50">
          <cell r="A50">
            <v>5</v>
          </cell>
          <cell r="B50" t="str">
            <v>Εμπρησμοί / Απόπειρες</v>
          </cell>
          <cell r="C50">
            <v>8</v>
          </cell>
          <cell r="D50">
            <v>22</v>
          </cell>
        </row>
        <row r="51">
          <cell r="A51">
            <v>6</v>
          </cell>
          <cell r="B51" t="str">
            <v>Ληστείες και Εκβιασμοί</v>
          </cell>
          <cell r="C51">
            <v>9</v>
          </cell>
          <cell r="D51">
            <v>23</v>
          </cell>
        </row>
        <row r="52">
          <cell r="A52">
            <v>7</v>
          </cell>
          <cell r="B52" t="str">
            <v>Ναρκωτικά</v>
          </cell>
          <cell r="C52">
            <v>10</v>
          </cell>
          <cell r="D52">
            <v>24</v>
          </cell>
        </row>
        <row r="53">
          <cell r="A53">
            <v>8</v>
          </cell>
          <cell r="B53" t="str">
            <v>Kαταστροφή περιουσίας με εκρηκτικές ύλες</v>
          </cell>
          <cell r="C53">
            <v>11</v>
          </cell>
          <cell r="D53">
            <v>25</v>
          </cell>
        </row>
        <row r="54">
          <cell r="A54">
            <v>9</v>
          </cell>
          <cell r="B54" t="str">
            <v>Διαρρήξεις</v>
          </cell>
          <cell r="C54">
            <v>12</v>
          </cell>
          <cell r="D54">
            <v>26</v>
          </cell>
        </row>
        <row r="55">
          <cell r="A55">
            <v>10</v>
          </cell>
          <cell r="B55" t="str">
            <v>Κλοπές</v>
          </cell>
          <cell r="C55">
            <v>13</v>
          </cell>
          <cell r="D55">
            <v>27</v>
          </cell>
        </row>
        <row r="56">
          <cell r="A56">
            <v>11</v>
          </cell>
          <cell r="B56" t="str">
            <v>Άλλα σοβαρά εγκλήματα</v>
          </cell>
          <cell r="C56">
            <v>14</v>
          </cell>
          <cell r="D56">
            <v>28</v>
          </cell>
        </row>
        <row r="57">
          <cell r="A57">
            <v>12</v>
          </cell>
          <cell r="B57" t="str">
            <v>ΟΛΙΚΟ</v>
          </cell>
          <cell r="C57">
            <v>15</v>
          </cell>
          <cell r="D57">
            <v>29</v>
          </cell>
        </row>
        <row r="60">
          <cell r="A60">
            <v>1</v>
          </cell>
          <cell r="B60" t="str">
            <v>Καταγγελθείσες Υποθέσεις</v>
          </cell>
          <cell r="C60">
            <v>35</v>
          </cell>
          <cell r="D60">
            <v>41</v>
          </cell>
        </row>
        <row r="61">
          <cell r="A61">
            <v>2</v>
          </cell>
          <cell r="B61" t="str">
            <v>Εξιχνιασθείσες Υποθέσεις</v>
          </cell>
          <cell r="C61">
            <v>36</v>
          </cell>
          <cell r="D61">
            <v>42</v>
          </cell>
        </row>
        <row r="62">
          <cell r="A62">
            <v>3</v>
          </cell>
          <cell r="B62" t="str">
            <v>Κύπριοι</v>
          </cell>
          <cell r="C62">
            <v>37</v>
          </cell>
          <cell r="D62">
            <v>43</v>
          </cell>
        </row>
        <row r="63">
          <cell r="A63">
            <v>4</v>
          </cell>
          <cell r="B63" t="str">
            <v>Αλλοδαποί</v>
          </cell>
          <cell r="C63">
            <v>38</v>
          </cell>
          <cell r="D63">
            <v>44</v>
          </cell>
        </row>
        <row r="66">
          <cell r="A66">
            <v>1</v>
          </cell>
          <cell r="B66" t="str">
            <v>ΘΑΝΑΤΗΦΟΡΑ</v>
          </cell>
          <cell r="C66">
            <v>50</v>
          </cell>
          <cell r="D66">
            <v>59</v>
          </cell>
        </row>
        <row r="67">
          <cell r="A67">
            <v>2</v>
          </cell>
          <cell r="B67" t="str">
            <v>ΣΟΒΑΡΑ</v>
          </cell>
          <cell r="C67">
            <v>51</v>
          </cell>
          <cell r="D67">
            <v>60</v>
          </cell>
        </row>
        <row r="68">
          <cell r="A68">
            <v>3</v>
          </cell>
          <cell r="B68" t="str">
            <v>ΕΛΑΦΡΑ</v>
          </cell>
          <cell r="C68">
            <v>52</v>
          </cell>
          <cell r="D68">
            <v>61</v>
          </cell>
        </row>
        <row r="69">
          <cell r="A69">
            <v>4</v>
          </cell>
          <cell r="B69" t="str">
            <v>ΖΗΜΙΕΣ</v>
          </cell>
          <cell r="C69">
            <v>53</v>
          </cell>
          <cell r="D69">
            <v>62</v>
          </cell>
        </row>
        <row r="70">
          <cell r="A70">
            <v>5</v>
          </cell>
          <cell r="B70" t="str">
            <v>ΝΕΚΡΟΙ</v>
          </cell>
          <cell r="C70">
            <v>54</v>
          </cell>
          <cell r="D70">
            <v>63</v>
          </cell>
        </row>
        <row r="71">
          <cell r="A71">
            <v>6</v>
          </cell>
          <cell r="B71" t="str">
            <v>ΣΟΒΑΡΑ ΤΡΑΥΜΑΤΙΕΣ</v>
          </cell>
          <cell r="C71">
            <v>55</v>
          </cell>
          <cell r="D71">
            <v>64</v>
          </cell>
        </row>
        <row r="72">
          <cell r="A72">
            <v>7</v>
          </cell>
          <cell r="B72" t="str">
            <v>ΕΛΑΦΡΑ ΤΡΑΥΜΑΤΙΕΣ</v>
          </cell>
          <cell r="C72">
            <v>56</v>
          </cell>
          <cell r="D72">
            <v>65</v>
          </cell>
        </row>
        <row r="75">
          <cell r="A75">
            <v>1</v>
          </cell>
          <cell r="B75" t="str">
            <v>1. Απελάσεις Αλλοδαπών</v>
          </cell>
          <cell r="C75">
            <v>71</v>
          </cell>
          <cell r="D75">
            <v>89</v>
          </cell>
        </row>
        <row r="76">
          <cell r="A76">
            <v>2</v>
          </cell>
          <cell r="B76" t="str">
            <v>2. Έλεγχος αλλοδαπών</v>
          </cell>
          <cell r="C76">
            <v>72</v>
          </cell>
          <cell r="D76">
            <v>90</v>
          </cell>
        </row>
        <row r="77">
          <cell r="A77">
            <v>3</v>
          </cell>
          <cell r="B77" t="str">
            <v>3. Αναχωρήσαντες καθ΄υπόδειξη</v>
          </cell>
          <cell r="C77">
            <v>73</v>
          </cell>
          <cell r="D77">
            <v>91</v>
          </cell>
        </row>
        <row r="78">
          <cell r="A78">
            <v>4</v>
          </cell>
          <cell r="B78" t="str">
            <v>4. Άρνηση εισόδου σε αλλοδαπούς</v>
          </cell>
          <cell r="C78">
            <v>74</v>
          </cell>
          <cell r="D78">
            <v>92</v>
          </cell>
        </row>
        <row r="79">
          <cell r="A79">
            <v>5</v>
          </cell>
          <cell r="B79" t="str">
            <v>5. Παράνομοι Αλλοδαποί</v>
          </cell>
          <cell r="C79">
            <v>75</v>
          </cell>
          <cell r="D79">
            <v>93</v>
          </cell>
        </row>
        <row r="80">
          <cell r="A80">
            <v>6</v>
          </cell>
          <cell r="B80" t="str">
            <v>Συλληφθέντες</v>
          </cell>
          <cell r="C80">
            <v>76</v>
          </cell>
          <cell r="D80">
            <v>94</v>
          </cell>
        </row>
        <row r="81">
          <cell r="A81">
            <v>7</v>
          </cell>
          <cell r="B81" t="str">
            <v>Παράνομη Παραμονή</v>
          </cell>
          <cell r="C81">
            <v>77</v>
          </cell>
          <cell r="D81">
            <v>95</v>
          </cell>
        </row>
        <row r="82">
          <cell r="A82">
            <v>8</v>
          </cell>
          <cell r="B82" t="str">
            <v xml:space="preserve">Αιτητές Ασύλου </v>
          </cell>
          <cell r="C82">
            <v>78</v>
          </cell>
          <cell r="D82">
            <v>96</v>
          </cell>
        </row>
        <row r="83">
          <cell r="A83">
            <v>9</v>
          </cell>
          <cell r="B83" t="str">
            <v>Αποχωρήσαντες από μόνοι τους</v>
          </cell>
          <cell r="C83">
            <v>79</v>
          </cell>
          <cell r="D83">
            <v>97</v>
          </cell>
        </row>
        <row r="84">
          <cell r="A84">
            <v>10</v>
          </cell>
          <cell r="B84" t="str">
            <v>6. Καταγγελθέντες εργοδότες για παράνομη εργοδότηση αλλοδαπών</v>
          </cell>
          <cell r="C84">
            <v>80</v>
          </cell>
          <cell r="D84">
            <v>98</v>
          </cell>
        </row>
        <row r="85">
          <cell r="A85">
            <v>11</v>
          </cell>
          <cell r="B85" t="str">
            <v>7. Αλλοδαποί που εργάζονται χωρίς άδεια εργοδότησης</v>
          </cell>
          <cell r="C85">
            <v>81</v>
          </cell>
          <cell r="D85">
            <v>99</v>
          </cell>
        </row>
        <row r="86">
          <cell r="A86">
            <v>12</v>
          </cell>
          <cell r="B86" t="str">
            <v>8. Παράνομη παραμονή ή overstayed</v>
          </cell>
          <cell r="C86">
            <v>82</v>
          </cell>
          <cell r="D86">
            <v>100</v>
          </cell>
        </row>
        <row r="87">
          <cell r="A87">
            <v>13</v>
          </cell>
          <cell r="B87" t="str">
            <v>9. Εγγραφές Αλλοδαπών</v>
          </cell>
          <cell r="C87">
            <v>83</v>
          </cell>
          <cell r="D87">
            <v>101</v>
          </cell>
        </row>
        <row r="88">
          <cell r="A88">
            <v>14</v>
          </cell>
          <cell r="B88" t="str">
            <v>10. Αιτητές ασύλου</v>
          </cell>
          <cell r="C88">
            <v>84</v>
          </cell>
          <cell r="D88">
            <v>102</v>
          </cell>
        </row>
        <row r="89">
          <cell r="A89">
            <v>15</v>
          </cell>
          <cell r="B89" t="str">
            <v>Από ελεύθερες περιοχές</v>
          </cell>
          <cell r="C89">
            <v>85</v>
          </cell>
          <cell r="D89">
            <v>103</v>
          </cell>
        </row>
        <row r="90">
          <cell r="A90">
            <v>16</v>
          </cell>
          <cell r="B90" t="str">
            <v xml:space="preserve">Από Κατεχόμενα </v>
          </cell>
          <cell r="C90">
            <v>86</v>
          </cell>
          <cell r="D90">
            <v>104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Ρυθμίσεις"/>
      <sheetName val="PerMonth"/>
      <sheetName val="UpToday"/>
      <sheetName val="Data"/>
      <sheetName val="Settings"/>
      <sheetName val="Μηνιαίο"/>
    </sheetNames>
    <sheetDataSet>
      <sheetData sheetId="0"/>
      <sheetData sheetId="1"/>
      <sheetData sheetId="2"/>
      <sheetData sheetId="3"/>
      <sheetData sheetId="4" refreshError="1">
        <row r="7">
          <cell r="A7">
            <v>1</v>
          </cell>
          <cell r="B7" t="str">
            <v>Ιανουάριος</v>
          </cell>
          <cell r="C7" t="str">
            <v>Ιανουάριο</v>
          </cell>
          <cell r="D7" t="str">
            <v>31/01/2004</v>
          </cell>
          <cell r="E7" t="str">
            <v>01_January.xls</v>
          </cell>
          <cell r="F7" t="str">
            <v>S:\Excel\UP Today\TAE\01_January.xls</v>
          </cell>
          <cell r="G7" t="str">
            <v>S:\Excel\UP Today\TAE\[01_January.xls]</v>
          </cell>
        </row>
        <row r="8">
          <cell r="A8">
            <v>2</v>
          </cell>
          <cell r="B8" t="str">
            <v>Φεβρουάριος</v>
          </cell>
          <cell r="C8" t="str">
            <v>Φεβρουάριο</v>
          </cell>
          <cell r="D8" t="str">
            <v>29/02/2004</v>
          </cell>
          <cell r="E8" t="str">
            <v>02_February.xls</v>
          </cell>
          <cell r="F8" t="str">
            <v>S:\Excel\UP Today\TAE\02_February.xls</v>
          </cell>
          <cell r="G8" t="str">
            <v>S:\Excel\UP Today\TAE\[02_February.xls]</v>
          </cell>
        </row>
        <row r="9">
          <cell r="A9">
            <v>3</v>
          </cell>
          <cell r="B9" t="str">
            <v>Μάρτιος</v>
          </cell>
          <cell r="C9" t="str">
            <v>Μάρτιο</v>
          </cell>
          <cell r="D9" t="str">
            <v>31/03/2004</v>
          </cell>
          <cell r="E9" t="str">
            <v>03_March.xls</v>
          </cell>
          <cell r="F9" t="str">
            <v>S:\Excel\UP Today\TAE\03_March.xls</v>
          </cell>
          <cell r="G9" t="str">
            <v>S:\Excel\UP Today\TAE\[03_March.xls]</v>
          </cell>
        </row>
        <row r="10">
          <cell r="A10">
            <v>4</v>
          </cell>
          <cell r="B10" t="str">
            <v>Απρίλιος</v>
          </cell>
          <cell r="C10" t="str">
            <v>Απρίλιο</v>
          </cell>
          <cell r="D10" t="str">
            <v>30/04/2004</v>
          </cell>
          <cell r="E10" t="str">
            <v>04_April.xls</v>
          </cell>
          <cell r="F10" t="str">
            <v>S:\Excel\UP Today\TAE\04_April.xls</v>
          </cell>
          <cell r="G10" t="str">
            <v>S:\Excel\UP Today\TAE\[04_April.xls]</v>
          </cell>
        </row>
        <row r="11">
          <cell r="A11">
            <v>5</v>
          </cell>
          <cell r="B11" t="str">
            <v>Μάιος</v>
          </cell>
          <cell r="C11" t="str">
            <v>Μάιο</v>
          </cell>
          <cell r="D11" t="str">
            <v>31/05/2004</v>
          </cell>
          <cell r="E11" t="str">
            <v>05_May.xls</v>
          </cell>
          <cell r="F11" t="str">
            <v>S:\Excel\UP Today\TAE\05_May.xls</v>
          </cell>
          <cell r="G11" t="str">
            <v>S:\Excel\UP Today\TAE\[05_May.xls]</v>
          </cell>
        </row>
        <row r="12">
          <cell r="A12">
            <v>6</v>
          </cell>
          <cell r="B12" t="str">
            <v>Ιούνιος</v>
          </cell>
          <cell r="C12" t="str">
            <v>Ιούνιο</v>
          </cell>
          <cell r="D12" t="str">
            <v>30/06/2004</v>
          </cell>
          <cell r="E12" t="str">
            <v>06_June.xls</v>
          </cell>
          <cell r="F12" t="str">
            <v>S:\Excel\UP Today\TAE\06_June.xls</v>
          </cell>
          <cell r="G12" t="str">
            <v>S:\Excel\UP Today\TAE\[06_June.xls]</v>
          </cell>
        </row>
        <row r="13">
          <cell r="A13">
            <v>7</v>
          </cell>
          <cell r="B13" t="str">
            <v>Ιούλιος</v>
          </cell>
          <cell r="C13" t="str">
            <v>Ιούλιο</v>
          </cell>
          <cell r="D13" t="str">
            <v>31/07/2004</v>
          </cell>
          <cell r="E13" t="str">
            <v>07_July.xls</v>
          </cell>
          <cell r="F13" t="str">
            <v>S:\Excel\UP Today\TAE\07_July.xls</v>
          </cell>
          <cell r="G13" t="str">
            <v>S:\Excel\UP Today\TAE\[07_July.xls]</v>
          </cell>
        </row>
        <row r="14">
          <cell r="A14">
            <v>8</v>
          </cell>
          <cell r="B14" t="str">
            <v>Αύγουστος</v>
          </cell>
          <cell r="C14" t="str">
            <v>Αύγουστο</v>
          </cell>
          <cell r="D14" t="str">
            <v>31/08/2004</v>
          </cell>
          <cell r="E14" t="str">
            <v>08_August.xls</v>
          </cell>
          <cell r="F14" t="str">
            <v>S:\Excel\UP Today\TAE\08_August.xls</v>
          </cell>
          <cell r="G14" t="str">
            <v>S:\Excel\UP Today\TAE\[08_August.xls]</v>
          </cell>
        </row>
        <row r="15">
          <cell r="A15">
            <v>9</v>
          </cell>
          <cell r="B15" t="str">
            <v>Σεπτέμβριος</v>
          </cell>
          <cell r="C15" t="str">
            <v>Σεπτέμβριο</v>
          </cell>
          <cell r="D15" t="str">
            <v>30/09/2004</v>
          </cell>
          <cell r="E15" t="str">
            <v>09_September.xls</v>
          </cell>
          <cell r="F15" t="str">
            <v>S:\Excel\UP Today\TAE\09_September.xls</v>
          </cell>
          <cell r="G15" t="str">
            <v>S:\Excel\UP Today\TAE\[09_September.xls]</v>
          </cell>
        </row>
        <row r="16">
          <cell r="A16">
            <v>10</v>
          </cell>
          <cell r="B16" t="str">
            <v>Οκτώβριος</v>
          </cell>
          <cell r="C16" t="str">
            <v>Οκτώβριο</v>
          </cell>
          <cell r="D16" t="str">
            <v>31/10/2004</v>
          </cell>
          <cell r="E16" t="str">
            <v>10_October.xls</v>
          </cell>
          <cell r="F16" t="str">
            <v>S:\Excel\UP Today\TAE\10_October.xls</v>
          </cell>
          <cell r="G16" t="str">
            <v>S:\Excel\UP Today\TAE\[10_October.xls]</v>
          </cell>
        </row>
        <row r="17">
          <cell r="A17">
            <v>11</v>
          </cell>
          <cell r="B17" t="str">
            <v>Νοέμβριος</v>
          </cell>
          <cell r="C17" t="str">
            <v>Νοέμβριο</v>
          </cell>
          <cell r="D17" t="str">
            <v>30/11/2004</v>
          </cell>
          <cell r="E17" t="str">
            <v>11_November.xls</v>
          </cell>
          <cell r="F17" t="str">
            <v>S:\Excel\UP Today\TAE\11_November.xls</v>
          </cell>
          <cell r="G17" t="str">
            <v>S:\Excel\UP Today\TAE\[11_November.xls]</v>
          </cell>
        </row>
        <row r="18">
          <cell r="A18">
            <v>12</v>
          </cell>
          <cell r="B18" t="str">
            <v>Δεκέμβριος</v>
          </cell>
          <cell r="C18" t="str">
            <v>Δεκέμβριο</v>
          </cell>
          <cell r="D18" t="str">
            <v>31/12/2004</v>
          </cell>
          <cell r="E18" t="str">
            <v>12_December.xls</v>
          </cell>
          <cell r="F18" t="str">
            <v>S:\Excel\UP Today\TAE\12_December.xls</v>
          </cell>
          <cell r="G18" t="str">
            <v>S:\Excel\UP Today\TAE\[12_December.xls]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>
    <tabColor indexed="22"/>
    <pageSetUpPr fitToPage="1"/>
  </sheetPr>
  <dimension ref="A1:AT21"/>
  <sheetViews>
    <sheetView tabSelected="1" zoomScaleNormal="100" workbookViewId="0">
      <selection activeCell="X1" sqref="X1"/>
    </sheetView>
  </sheetViews>
  <sheetFormatPr defaultRowHeight="12.75"/>
  <cols>
    <col min="1" max="1" width="24.5703125" customWidth="1"/>
    <col min="2" max="2" width="7.140625" bestFit="1" customWidth="1"/>
    <col min="3" max="3" width="5.28515625" bestFit="1" customWidth="1"/>
    <col min="4" max="4" width="7.28515625" bestFit="1" customWidth="1"/>
    <col min="5" max="5" width="7.140625" bestFit="1" customWidth="1"/>
    <col min="6" max="6" width="5.28515625" bestFit="1" customWidth="1"/>
    <col min="7" max="7" width="7.28515625" bestFit="1" customWidth="1"/>
    <col min="8" max="8" width="7.140625" bestFit="1" customWidth="1"/>
    <col min="9" max="9" width="5.28515625" bestFit="1" customWidth="1"/>
    <col min="10" max="10" width="7.28515625" bestFit="1" customWidth="1"/>
    <col min="11" max="11" width="7.140625" bestFit="1" customWidth="1"/>
    <col min="12" max="12" width="5.28515625" bestFit="1" customWidth="1"/>
    <col min="13" max="13" width="7.28515625" bestFit="1" customWidth="1"/>
    <col min="14" max="14" width="7.140625" bestFit="1" customWidth="1"/>
    <col min="15" max="15" width="5.28515625" bestFit="1" customWidth="1"/>
    <col min="16" max="16" width="7.28515625" bestFit="1" customWidth="1"/>
    <col min="17" max="17" width="7.140625" bestFit="1" customWidth="1"/>
    <col min="18" max="18" width="5.28515625" bestFit="1" customWidth="1"/>
    <col min="19" max="19" width="7.28515625" bestFit="1" customWidth="1"/>
    <col min="20" max="20" width="7.140625" bestFit="1" customWidth="1"/>
    <col min="21" max="21" width="5.28515625" bestFit="1" customWidth="1"/>
    <col min="22" max="22" width="7.28515625" bestFit="1" customWidth="1"/>
  </cols>
  <sheetData>
    <row r="1" spans="1:31" ht="39" customHeight="1" thickBo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31" ht="30" customHeight="1">
      <c r="A2" s="2" t="s">
        <v>1</v>
      </c>
      <c r="B2" s="3" t="s">
        <v>2</v>
      </c>
      <c r="C2" s="3"/>
      <c r="D2" s="3"/>
      <c r="E2" s="4" t="s">
        <v>3</v>
      </c>
      <c r="F2" s="3"/>
      <c r="G2" s="5"/>
      <c r="H2" s="3" t="s">
        <v>4</v>
      </c>
      <c r="I2" s="3"/>
      <c r="J2" s="3"/>
      <c r="K2" s="4" t="s">
        <v>5</v>
      </c>
      <c r="L2" s="3"/>
      <c r="M2" s="5"/>
      <c r="N2" s="3" t="s">
        <v>6</v>
      </c>
      <c r="O2" s="3"/>
      <c r="P2" s="3"/>
      <c r="Q2" s="4" t="s">
        <v>7</v>
      </c>
      <c r="R2" s="3"/>
      <c r="S2" s="5"/>
      <c r="T2" s="6" t="s">
        <v>8</v>
      </c>
      <c r="U2" s="6"/>
      <c r="V2" s="7"/>
    </row>
    <row r="3" spans="1:31" ht="18" customHeight="1" thickBot="1">
      <c r="A3" s="8"/>
      <c r="B3" s="9" t="s">
        <v>9</v>
      </c>
      <c r="C3" s="10" t="s">
        <v>10</v>
      </c>
      <c r="D3" s="11" t="s">
        <v>11</v>
      </c>
      <c r="E3" s="9" t="str">
        <f t="shared" ref="E3:V3" si="0">B3</f>
        <v>Κ</v>
      </c>
      <c r="F3" s="10" t="str">
        <f t="shared" si="0"/>
        <v>Ε</v>
      </c>
      <c r="G3" s="11" t="str">
        <f t="shared" si="0"/>
        <v>%</v>
      </c>
      <c r="H3" s="9" t="str">
        <f t="shared" si="0"/>
        <v>Κ</v>
      </c>
      <c r="I3" s="10" t="str">
        <f t="shared" si="0"/>
        <v>Ε</v>
      </c>
      <c r="J3" s="11" t="str">
        <f t="shared" si="0"/>
        <v>%</v>
      </c>
      <c r="K3" s="9" t="str">
        <f t="shared" si="0"/>
        <v>Κ</v>
      </c>
      <c r="L3" s="10" t="str">
        <f t="shared" si="0"/>
        <v>Ε</v>
      </c>
      <c r="M3" s="11" t="str">
        <f t="shared" si="0"/>
        <v>%</v>
      </c>
      <c r="N3" s="9" t="str">
        <f t="shared" si="0"/>
        <v>Κ</v>
      </c>
      <c r="O3" s="10" t="str">
        <f t="shared" si="0"/>
        <v>Ε</v>
      </c>
      <c r="P3" s="11" t="str">
        <f t="shared" si="0"/>
        <v>%</v>
      </c>
      <c r="Q3" s="9" t="str">
        <f t="shared" si="0"/>
        <v>Κ</v>
      </c>
      <c r="R3" s="10" t="str">
        <f t="shared" si="0"/>
        <v>Ε</v>
      </c>
      <c r="S3" s="11" t="str">
        <f t="shared" si="0"/>
        <v>%</v>
      </c>
      <c r="T3" s="12" t="str">
        <f t="shared" si="0"/>
        <v>Κ</v>
      </c>
      <c r="U3" s="13" t="str">
        <f t="shared" si="0"/>
        <v>Ε</v>
      </c>
      <c r="V3" s="14" t="str">
        <f t="shared" si="0"/>
        <v>%</v>
      </c>
    </row>
    <row r="4" spans="1:31" ht="30" customHeight="1">
      <c r="A4" s="15" t="s">
        <v>12</v>
      </c>
      <c r="B4" s="16">
        <v>0</v>
      </c>
      <c r="C4" s="16">
        <v>0</v>
      </c>
      <c r="D4" s="17">
        <f>IF(B4=0,0,C4/B4)</f>
        <v>0</v>
      </c>
      <c r="E4" s="18">
        <v>2</v>
      </c>
      <c r="F4" s="16">
        <v>2</v>
      </c>
      <c r="G4" s="19">
        <f t="shared" ref="G4:G15" si="1">IF(E4=0,0,F4/E4)</f>
        <v>1</v>
      </c>
      <c r="H4" s="16">
        <v>0</v>
      </c>
      <c r="I4" s="16">
        <v>0</v>
      </c>
      <c r="J4" s="17">
        <f t="shared" ref="J4:J15" si="2">IF(H4=0,0,I4/H4)</f>
        <v>0</v>
      </c>
      <c r="K4" s="18">
        <v>0</v>
      </c>
      <c r="L4" s="16">
        <v>0</v>
      </c>
      <c r="M4" s="19">
        <f t="shared" ref="M4:M15" si="3">IF(K4=0,0,L4/K4)</f>
        <v>0</v>
      </c>
      <c r="N4" s="16">
        <v>3</v>
      </c>
      <c r="O4" s="16">
        <v>2</v>
      </c>
      <c r="P4" s="17">
        <f t="shared" ref="P4:P15" si="4">IF(N4=0,0,O4/N4)</f>
        <v>0.66666666666666663</v>
      </c>
      <c r="Q4" s="18">
        <v>0</v>
      </c>
      <c r="R4" s="16">
        <v>0</v>
      </c>
      <c r="S4" s="19">
        <f t="shared" ref="S4:S15" si="5">IF(Q4=0,0,R4/Q4)</f>
        <v>0</v>
      </c>
      <c r="T4" s="20">
        <f t="shared" ref="T4:U14" si="6">SUM(B4,E4,H4,K4,N4,Q4)</f>
        <v>5</v>
      </c>
      <c r="U4" s="20">
        <f t="shared" si="6"/>
        <v>4</v>
      </c>
      <c r="V4" s="21">
        <f t="shared" ref="V4:V15" si="7">IF(T4=0,0,U4/T4)</f>
        <v>0.8</v>
      </c>
    </row>
    <row r="5" spans="1:31" ht="30" customHeight="1">
      <c r="A5" s="22" t="s">
        <v>13</v>
      </c>
      <c r="B5" s="16">
        <v>3</v>
      </c>
      <c r="C5" s="16">
        <v>2</v>
      </c>
      <c r="D5" s="23">
        <f>IF(B5=0,0,C5/B5)</f>
        <v>0.66666666666666663</v>
      </c>
      <c r="E5" s="18">
        <v>2</v>
      </c>
      <c r="F5" s="16">
        <v>2</v>
      </c>
      <c r="G5" s="24">
        <f t="shared" si="1"/>
        <v>1</v>
      </c>
      <c r="H5" s="16">
        <v>0</v>
      </c>
      <c r="I5" s="16">
        <v>0</v>
      </c>
      <c r="J5" s="23">
        <f t="shared" si="2"/>
        <v>0</v>
      </c>
      <c r="K5" s="18">
        <v>0</v>
      </c>
      <c r="L5" s="16">
        <v>0</v>
      </c>
      <c r="M5" s="24">
        <f t="shared" si="3"/>
        <v>0</v>
      </c>
      <c r="N5" s="16">
        <v>0</v>
      </c>
      <c r="O5" s="16">
        <v>0</v>
      </c>
      <c r="P5" s="23">
        <f t="shared" si="4"/>
        <v>0</v>
      </c>
      <c r="Q5" s="18">
        <v>0</v>
      </c>
      <c r="R5" s="16">
        <v>0</v>
      </c>
      <c r="S5" s="24">
        <f t="shared" si="5"/>
        <v>0</v>
      </c>
      <c r="T5" s="20">
        <f t="shared" si="6"/>
        <v>5</v>
      </c>
      <c r="U5" s="20">
        <f t="shared" si="6"/>
        <v>4</v>
      </c>
      <c r="V5" s="25">
        <f t="shared" si="7"/>
        <v>0.8</v>
      </c>
    </row>
    <row r="6" spans="1:31" ht="30" customHeight="1">
      <c r="A6" s="22" t="s">
        <v>14</v>
      </c>
      <c r="B6" s="16">
        <v>3</v>
      </c>
      <c r="C6" s="16">
        <v>2</v>
      </c>
      <c r="D6" s="26">
        <f t="shared" ref="D6:D15" si="8">IF(B6=0,0,C6/B6)</f>
        <v>0.66666666666666663</v>
      </c>
      <c r="E6" s="18">
        <v>2</v>
      </c>
      <c r="F6" s="16">
        <v>2</v>
      </c>
      <c r="G6" s="24">
        <f t="shared" si="1"/>
        <v>1</v>
      </c>
      <c r="H6" s="16">
        <v>1</v>
      </c>
      <c r="I6" s="16">
        <v>1</v>
      </c>
      <c r="J6" s="23">
        <f t="shared" si="2"/>
        <v>1</v>
      </c>
      <c r="K6" s="18">
        <v>1</v>
      </c>
      <c r="L6" s="16">
        <v>1</v>
      </c>
      <c r="M6" s="24">
        <f t="shared" si="3"/>
        <v>1</v>
      </c>
      <c r="N6" s="16">
        <v>1</v>
      </c>
      <c r="O6" s="16">
        <v>1</v>
      </c>
      <c r="P6" s="23">
        <f t="shared" si="4"/>
        <v>1</v>
      </c>
      <c r="Q6" s="18">
        <v>0</v>
      </c>
      <c r="R6" s="16">
        <v>0</v>
      </c>
      <c r="S6" s="24">
        <f t="shared" si="5"/>
        <v>0</v>
      </c>
      <c r="T6" s="20">
        <f t="shared" si="6"/>
        <v>8</v>
      </c>
      <c r="U6" s="20">
        <f t="shared" si="6"/>
        <v>7</v>
      </c>
      <c r="V6" s="25">
        <f t="shared" si="7"/>
        <v>0.875</v>
      </c>
    </row>
    <row r="7" spans="1:31" ht="30" customHeight="1">
      <c r="A7" s="22" t="s">
        <v>15</v>
      </c>
      <c r="B7" s="16">
        <v>0</v>
      </c>
      <c r="C7" s="16">
        <v>0</v>
      </c>
      <c r="D7" s="23">
        <f t="shared" si="8"/>
        <v>0</v>
      </c>
      <c r="E7" s="18">
        <v>0</v>
      </c>
      <c r="F7" s="16">
        <v>0</v>
      </c>
      <c r="G7" s="24">
        <f t="shared" si="1"/>
        <v>0</v>
      </c>
      <c r="H7" s="16">
        <v>0</v>
      </c>
      <c r="I7" s="16">
        <v>0</v>
      </c>
      <c r="J7" s="23">
        <f t="shared" si="2"/>
        <v>0</v>
      </c>
      <c r="K7" s="18">
        <v>1</v>
      </c>
      <c r="L7" s="16">
        <v>1</v>
      </c>
      <c r="M7" s="24">
        <f t="shared" si="3"/>
        <v>1</v>
      </c>
      <c r="N7" s="16">
        <v>0</v>
      </c>
      <c r="O7" s="16">
        <v>0</v>
      </c>
      <c r="P7" s="23">
        <f t="shared" si="4"/>
        <v>0</v>
      </c>
      <c r="Q7" s="18">
        <v>0</v>
      </c>
      <c r="R7" s="16">
        <v>0</v>
      </c>
      <c r="S7" s="24">
        <f t="shared" si="5"/>
        <v>0</v>
      </c>
      <c r="T7" s="20">
        <f t="shared" si="6"/>
        <v>1</v>
      </c>
      <c r="U7" s="20">
        <f t="shared" si="6"/>
        <v>1</v>
      </c>
      <c r="V7" s="25">
        <f t="shared" si="7"/>
        <v>1</v>
      </c>
    </row>
    <row r="8" spans="1:31" ht="30" customHeight="1">
      <c r="A8" s="22" t="s">
        <v>16</v>
      </c>
      <c r="B8" s="16">
        <v>36</v>
      </c>
      <c r="C8" s="16">
        <v>6</v>
      </c>
      <c r="D8" s="23">
        <f t="shared" si="8"/>
        <v>0.16666666666666666</v>
      </c>
      <c r="E8" s="18">
        <v>19</v>
      </c>
      <c r="F8" s="16">
        <v>4</v>
      </c>
      <c r="G8" s="24">
        <f>IF(E8=0,0,F8/E8)</f>
        <v>0.21052631578947367</v>
      </c>
      <c r="H8" s="16">
        <v>4</v>
      </c>
      <c r="I8" s="16">
        <v>0</v>
      </c>
      <c r="J8" s="23">
        <f t="shared" si="2"/>
        <v>0</v>
      </c>
      <c r="K8" s="18">
        <v>11</v>
      </c>
      <c r="L8" s="16">
        <v>3</v>
      </c>
      <c r="M8" s="24">
        <f t="shared" si="3"/>
        <v>0.27272727272727271</v>
      </c>
      <c r="N8" s="16">
        <v>5</v>
      </c>
      <c r="O8" s="16">
        <v>1</v>
      </c>
      <c r="P8" s="23">
        <f t="shared" si="4"/>
        <v>0.2</v>
      </c>
      <c r="Q8" s="18">
        <v>0</v>
      </c>
      <c r="R8" s="16">
        <v>0</v>
      </c>
      <c r="S8" s="24">
        <f t="shared" si="5"/>
        <v>0</v>
      </c>
      <c r="T8" s="20">
        <f t="shared" si="6"/>
        <v>75</v>
      </c>
      <c r="U8" s="20">
        <f t="shared" si="6"/>
        <v>14</v>
      </c>
      <c r="V8" s="25">
        <f t="shared" si="7"/>
        <v>0.18666666666666668</v>
      </c>
    </row>
    <row r="9" spans="1:31" ht="30" customHeight="1">
      <c r="A9" s="22" t="s">
        <v>17</v>
      </c>
      <c r="B9" s="16">
        <v>14</v>
      </c>
      <c r="C9" s="16">
        <v>9</v>
      </c>
      <c r="D9" s="23">
        <f t="shared" si="8"/>
        <v>0.6428571428571429</v>
      </c>
      <c r="E9" s="18">
        <v>13</v>
      </c>
      <c r="F9" s="16">
        <v>5</v>
      </c>
      <c r="G9" s="24">
        <f t="shared" si="1"/>
        <v>0.38461538461538464</v>
      </c>
      <c r="H9" s="16">
        <v>1</v>
      </c>
      <c r="I9" s="16">
        <v>0</v>
      </c>
      <c r="J9" s="23">
        <f t="shared" si="2"/>
        <v>0</v>
      </c>
      <c r="K9" s="18">
        <v>10</v>
      </c>
      <c r="L9" s="16">
        <v>3</v>
      </c>
      <c r="M9" s="24">
        <f t="shared" si="3"/>
        <v>0.3</v>
      </c>
      <c r="N9" s="16">
        <v>10</v>
      </c>
      <c r="O9" s="16">
        <v>7</v>
      </c>
      <c r="P9" s="23">
        <f t="shared" si="4"/>
        <v>0.7</v>
      </c>
      <c r="Q9" s="18">
        <v>0</v>
      </c>
      <c r="R9" s="16">
        <v>0</v>
      </c>
      <c r="S9" s="24">
        <f t="shared" si="5"/>
        <v>0</v>
      </c>
      <c r="T9" s="20">
        <f t="shared" si="6"/>
        <v>48</v>
      </c>
      <c r="U9" s="20">
        <f t="shared" si="6"/>
        <v>24</v>
      </c>
      <c r="V9" s="25">
        <f t="shared" si="7"/>
        <v>0.5</v>
      </c>
    </row>
    <row r="10" spans="1:31" ht="30" customHeight="1">
      <c r="A10" s="22" t="s">
        <v>18</v>
      </c>
      <c r="B10" s="16">
        <v>92</v>
      </c>
      <c r="C10" s="16">
        <v>92</v>
      </c>
      <c r="D10" s="23">
        <f t="shared" si="8"/>
        <v>1</v>
      </c>
      <c r="E10" s="18">
        <v>123</v>
      </c>
      <c r="F10" s="16">
        <v>121</v>
      </c>
      <c r="G10" s="24">
        <f t="shared" si="1"/>
        <v>0.98373983739837401</v>
      </c>
      <c r="H10" s="16">
        <v>70</v>
      </c>
      <c r="I10" s="16">
        <v>70</v>
      </c>
      <c r="J10" s="23">
        <f t="shared" si="2"/>
        <v>1</v>
      </c>
      <c r="K10" s="18">
        <v>87</v>
      </c>
      <c r="L10" s="16">
        <v>83</v>
      </c>
      <c r="M10" s="24">
        <f t="shared" si="3"/>
        <v>0.95402298850574707</v>
      </c>
      <c r="N10" s="16">
        <v>96</v>
      </c>
      <c r="O10" s="16">
        <v>95</v>
      </c>
      <c r="P10" s="23">
        <f t="shared" si="4"/>
        <v>0.98958333333333337</v>
      </c>
      <c r="Q10" s="18">
        <v>4</v>
      </c>
      <c r="R10" s="16">
        <v>4</v>
      </c>
      <c r="S10" s="24">
        <f t="shared" si="5"/>
        <v>1</v>
      </c>
      <c r="T10" s="20">
        <f t="shared" si="6"/>
        <v>472</v>
      </c>
      <c r="U10" s="20">
        <f t="shared" si="6"/>
        <v>465</v>
      </c>
      <c r="V10" s="25">
        <f t="shared" si="7"/>
        <v>0.98516949152542377</v>
      </c>
    </row>
    <row r="11" spans="1:31" ht="36.75" customHeight="1">
      <c r="A11" s="22" t="s">
        <v>19</v>
      </c>
      <c r="B11" s="16">
        <v>7</v>
      </c>
      <c r="C11" s="16">
        <v>0</v>
      </c>
      <c r="D11" s="23">
        <f t="shared" si="8"/>
        <v>0</v>
      </c>
      <c r="E11" s="18">
        <v>26</v>
      </c>
      <c r="F11" s="16">
        <v>2</v>
      </c>
      <c r="G11" s="24">
        <f t="shared" si="1"/>
        <v>7.6923076923076927E-2</v>
      </c>
      <c r="H11" s="16">
        <v>0</v>
      </c>
      <c r="I11" s="16">
        <v>0</v>
      </c>
      <c r="J11" s="23">
        <f t="shared" si="2"/>
        <v>0</v>
      </c>
      <c r="K11" s="18">
        <v>1</v>
      </c>
      <c r="L11" s="16">
        <v>0</v>
      </c>
      <c r="M11" s="24">
        <f t="shared" si="3"/>
        <v>0</v>
      </c>
      <c r="N11" s="16">
        <v>3</v>
      </c>
      <c r="O11" s="16">
        <v>0</v>
      </c>
      <c r="P11" s="23">
        <f t="shared" si="4"/>
        <v>0</v>
      </c>
      <c r="Q11" s="18">
        <v>0</v>
      </c>
      <c r="R11" s="16">
        <v>0</v>
      </c>
      <c r="S11" s="24">
        <f t="shared" si="5"/>
        <v>0</v>
      </c>
      <c r="T11" s="20">
        <f t="shared" si="6"/>
        <v>37</v>
      </c>
      <c r="U11" s="20">
        <f t="shared" si="6"/>
        <v>2</v>
      </c>
      <c r="V11" s="25">
        <f t="shared" si="7"/>
        <v>5.4054054054054057E-2</v>
      </c>
    </row>
    <row r="12" spans="1:31" ht="30" customHeight="1">
      <c r="A12" s="22" t="s">
        <v>20</v>
      </c>
      <c r="B12" s="16">
        <v>316</v>
      </c>
      <c r="C12" s="16">
        <v>100</v>
      </c>
      <c r="D12" s="23">
        <f t="shared" si="8"/>
        <v>0.31645569620253167</v>
      </c>
      <c r="E12" s="18">
        <v>157</v>
      </c>
      <c r="F12" s="16">
        <v>50</v>
      </c>
      <c r="G12" s="24">
        <f t="shared" si="1"/>
        <v>0.31847133757961782</v>
      </c>
      <c r="H12" s="16">
        <v>68</v>
      </c>
      <c r="I12" s="16">
        <v>32</v>
      </c>
      <c r="J12" s="23">
        <f t="shared" si="2"/>
        <v>0.47058823529411764</v>
      </c>
      <c r="K12" s="18">
        <v>149</v>
      </c>
      <c r="L12" s="16">
        <v>42</v>
      </c>
      <c r="M12" s="24">
        <f t="shared" si="3"/>
        <v>0.28187919463087246</v>
      </c>
      <c r="N12" s="16">
        <v>78</v>
      </c>
      <c r="O12" s="16">
        <v>31</v>
      </c>
      <c r="P12" s="23">
        <f t="shared" si="4"/>
        <v>0.39743589743589741</v>
      </c>
      <c r="Q12" s="18">
        <v>17</v>
      </c>
      <c r="R12" s="16">
        <v>5</v>
      </c>
      <c r="S12" s="24">
        <f t="shared" si="5"/>
        <v>0.29411764705882354</v>
      </c>
      <c r="T12" s="20">
        <f t="shared" si="6"/>
        <v>785</v>
      </c>
      <c r="U12" s="20">
        <f t="shared" si="6"/>
        <v>260</v>
      </c>
      <c r="V12" s="25">
        <f t="shared" si="7"/>
        <v>0.33121019108280253</v>
      </c>
    </row>
    <row r="13" spans="1:31" ht="30" customHeight="1">
      <c r="A13" s="22" t="s">
        <v>21</v>
      </c>
      <c r="B13" s="16">
        <v>126</v>
      </c>
      <c r="C13" s="16">
        <v>79</v>
      </c>
      <c r="D13" s="23">
        <f t="shared" si="8"/>
        <v>0.62698412698412698</v>
      </c>
      <c r="E13" s="18">
        <v>114</v>
      </c>
      <c r="F13" s="16">
        <v>57</v>
      </c>
      <c r="G13" s="24">
        <f t="shared" si="1"/>
        <v>0.5</v>
      </c>
      <c r="H13" s="16">
        <v>25</v>
      </c>
      <c r="I13" s="16">
        <v>12</v>
      </c>
      <c r="J13" s="23">
        <f t="shared" si="2"/>
        <v>0.48</v>
      </c>
      <c r="K13" s="18">
        <v>46</v>
      </c>
      <c r="L13" s="16">
        <v>18</v>
      </c>
      <c r="M13" s="24">
        <f t="shared" si="3"/>
        <v>0.39130434782608697</v>
      </c>
      <c r="N13" s="16">
        <v>57</v>
      </c>
      <c r="O13" s="16">
        <v>32</v>
      </c>
      <c r="P13" s="23">
        <f t="shared" si="4"/>
        <v>0.56140350877192979</v>
      </c>
      <c r="Q13" s="18">
        <v>7</v>
      </c>
      <c r="R13" s="16">
        <v>2</v>
      </c>
      <c r="S13" s="24">
        <f t="shared" si="5"/>
        <v>0.2857142857142857</v>
      </c>
      <c r="T13" s="20">
        <f t="shared" si="6"/>
        <v>375</v>
      </c>
      <c r="U13" s="20">
        <f t="shared" si="6"/>
        <v>200</v>
      </c>
      <c r="V13" s="25">
        <f t="shared" si="7"/>
        <v>0.53333333333333333</v>
      </c>
    </row>
    <row r="14" spans="1:31" ht="30" customHeight="1" thickBot="1">
      <c r="A14" s="27" t="s">
        <v>22</v>
      </c>
      <c r="B14" s="28">
        <v>217</v>
      </c>
      <c r="C14" s="28">
        <v>174</v>
      </c>
      <c r="D14" s="29">
        <f t="shared" si="8"/>
        <v>0.8018433179723502</v>
      </c>
      <c r="E14" s="30">
        <v>184</v>
      </c>
      <c r="F14" s="28">
        <v>152</v>
      </c>
      <c r="G14" s="31">
        <f t="shared" si="1"/>
        <v>0.82608695652173914</v>
      </c>
      <c r="H14" s="28">
        <v>72</v>
      </c>
      <c r="I14" s="28">
        <v>67</v>
      </c>
      <c r="J14" s="29">
        <f t="shared" si="2"/>
        <v>0.93055555555555558</v>
      </c>
      <c r="K14" s="30">
        <v>144</v>
      </c>
      <c r="L14" s="28">
        <v>129</v>
      </c>
      <c r="M14" s="31">
        <f t="shared" si="3"/>
        <v>0.89583333333333337</v>
      </c>
      <c r="N14" s="28">
        <v>102</v>
      </c>
      <c r="O14" s="28">
        <v>86</v>
      </c>
      <c r="P14" s="29">
        <f t="shared" si="4"/>
        <v>0.84313725490196079</v>
      </c>
      <c r="Q14" s="30">
        <v>5</v>
      </c>
      <c r="R14" s="28">
        <v>5</v>
      </c>
      <c r="S14" s="31">
        <f t="shared" si="5"/>
        <v>1</v>
      </c>
      <c r="T14" s="20">
        <f t="shared" si="6"/>
        <v>724</v>
      </c>
      <c r="U14" s="20">
        <f t="shared" si="6"/>
        <v>613</v>
      </c>
      <c r="V14" s="32">
        <f t="shared" si="7"/>
        <v>0.84668508287292821</v>
      </c>
    </row>
    <row r="15" spans="1:31" ht="30" customHeight="1" thickBot="1">
      <c r="A15" s="33" t="s">
        <v>8</v>
      </c>
      <c r="B15" s="34">
        <f>SUM(B4:B14)</f>
        <v>814</v>
      </c>
      <c r="C15" s="35">
        <f>SUM(C4:C14)</f>
        <v>464</v>
      </c>
      <c r="D15" s="36">
        <f t="shared" si="8"/>
        <v>0.57002457002457008</v>
      </c>
      <c r="E15" s="37">
        <f>SUM(E4:E14)</f>
        <v>642</v>
      </c>
      <c r="F15" s="35">
        <f>SUM(F4:F14)</f>
        <v>397</v>
      </c>
      <c r="G15" s="38">
        <f t="shared" si="1"/>
        <v>0.61838006230529596</v>
      </c>
      <c r="H15" s="34">
        <f>SUM(H4:H14)</f>
        <v>241</v>
      </c>
      <c r="I15" s="35">
        <f>SUM(I4:I14)</f>
        <v>182</v>
      </c>
      <c r="J15" s="36">
        <f t="shared" si="2"/>
        <v>0.75518672199170123</v>
      </c>
      <c r="K15" s="37">
        <f>SUM(K4:K14)</f>
        <v>450</v>
      </c>
      <c r="L15" s="35">
        <f>SUM(L4:L14)</f>
        <v>280</v>
      </c>
      <c r="M15" s="38">
        <f t="shared" si="3"/>
        <v>0.62222222222222223</v>
      </c>
      <c r="N15" s="34">
        <f>SUM(N4:N14)</f>
        <v>355</v>
      </c>
      <c r="O15" s="35">
        <f>SUM(O4:O14)</f>
        <v>255</v>
      </c>
      <c r="P15" s="36">
        <f t="shared" si="4"/>
        <v>0.71830985915492962</v>
      </c>
      <c r="Q15" s="37">
        <f>SUM(Q4:Q14)</f>
        <v>33</v>
      </c>
      <c r="R15" s="35">
        <f>SUM(R4:R14)</f>
        <v>16</v>
      </c>
      <c r="S15" s="38">
        <f t="shared" si="5"/>
        <v>0.48484848484848486</v>
      </c>
      <c r="T15" s="34">
        <f>SUM(T4:T14)</f>
        <v>2535</v>
      </c>
      <c r="U15" s="34">
        <f>SUM(U4:U14)</f>
        <v>1594</v>
      </c>
      <c r="V15" s="38">
        <f t="shared" si="7"/>
        <v>0.62879684418145954</v>
      </c>
    </row>
    <row r="16" spans="1:31">
      <c r="A16" s="39" t="s">
        <v>23</v>
      </c>
      <c r="B16" s="40"/>
      <c r="C16" s="40"/>
      <c r="D16" s="41"/>
      <c r="E16" s="40"/>
      <c r="F16" s="40"/>
      <c r="G16" s="41"/>
      <c r="H16" s="40"/>
      <c r="I16" s="40"/>
      <c r="J16" s="41"/>
      <c r="K16" s="40"/>
      <c r="L16" s="40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</row>
    <row r="17" spans="1:46">
      <c r="A17" s="42" t="s">
        <v>24</v>
      </c>
      <c r="B17" s="40"/>
      <c r="C17" s="40"/>
      <c r="D17" s="41"/>
      <c r="E17" s="40"/>
      <c r="F17" s="40"/>
      <c r="G17" s="41"/>
      <c r="H17" s="40"/>
      <c r="I17" s="40"/>
      <c r="J17" s="41"/>
      <c r="K17" s="40"/>
      <c r="L17" s="40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</row>
    <row r="18" spans="1:46">
      <c r="A18" s="42" t="s">
        <v>25</v>
      </c>
      <c r="B18" s="40"/>
      <c r="C18" s="40"/>
      <c r="D18" s="41"/>
      <c r="E18" s="40"/>
      <c r="F18" s="40"/>
      <c r="G18" s="41"/>
      <c r="H18" s="40"/>
      <c r="I18" s="40"/>
      <c r="J18" s="41"/>
      <c r="K18" s="40"/>
      <c r="L18" s="40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</row>
    <row r="19" spans="1:46">
      <c r="A19" s="42" t="s">
        <v>26</v>
      </c>
      <c r="B19" s="40"/>
      <c r="C19" s="40"/>
      <c r="D19" s="41"/>
      <c r="E19" s="40"/>
      <c r="F19" s="40"/>
      <c r="G19" s="41"/>
      <c r="H19" s="40"/>
      <c r="I19" s="40"/>
      <c r="J19" s="41"/>
      <c r="K19" s="40"/>
      <c r="L19" s="40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</row>
    <row r="20" spans="1:46" ht="5.25" customHeight="1">
      <c r="A20" s="42"/>
      <c r="B20" s="40"/>
      <c r="C20" s="40"/>
      <c r="D20" s="41"/>
      <c r="E20" s="40"/>
      <c r="F20" s="40"/>
      <c r="G20" s="41"/>
      <c r="H20" s="40"/>
      <c r="I20" s="40"/>
      <c r="J20" s="41"/>
      <c r="K20" s="40"/>
      <c r="L20" s="40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</row>
    <row r="21" spans="1:46" ht="28.5" customHeight="1">
      <c r="A21" s="43" t="s">
        <v>27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</row>
  </sheetData>
  <mergeCells count="10">
    <mergeCell ref="A21:V21"/>
    <mergeCell ref="A1:V1"/>
    <mergeCell ref="A2:A3"/>
    <mergeCell ref="B2:D2"/>
    <mergeCell ref="E2:G2"/>
    <mergeCell ref="H2:J2"/>
    <mergeCell ref="K2:M2"/>
    <mergeCell ref="N2:P2"/>
    <mergeCell ref="Q2:S2"/>
    <mergeCell ref="T2:V2"/>
  </mergeCells>
  <pageMargins left="0.59055118110236227" right="0.55118110236220474" top="0.98425196850393704" bottom="0.98425196850393704" header="0.51181102362204722" footer="0.51181102362204722"/>
  <pageSetup paperSize="9" scale="84" orientation="landscape" r:id="rId1"/>
  <headerFooter alignWithMargins="0">
    <oddFooter>&amp;L&amp;8Γραφείο Ανάλυσης και Στατιστικής&amp;R&amp;8&amp;D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Σοβαρό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Nectarios Georgiou</dc:creator>
  <cp:lastModifiedBy>Nectarios Georgiou</cp:lastModifiedBy>
  <dcterms:created xsi:type="dcterms:W3CDTF">2016-08-26T06:32:11Z</dcterms:created>
  <dcterms:modified xsi:type="dcterms:W3CDTF">2016-08-26T06:32:11Z</dcterms:modified>
</cp:coreProperties>
</file>