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Admin Coordinator\Projects\"/>
    </mc:Choice>
  </mc:AlternateContent>
  <bookViews>
    <workbookView xWindow="0" yWindow="0" windowWidth="23040" windowHeight="9195" firstSheet="3" activeTab="5"/>
  </bookViews>
  <sheets>
    <sheet name="Circulation by material type" sheetId="1" r:id="rId1"/>
    <sheet name="Circulation by month " sheetId="7" r:id="rId2"/>
    <sheet name="Circulation of electronic mater" sheetId="2" r:id="rId3"/>
    <sheet name="Database Usage" sheetId="4" r:id="rId4"/>
    <sheet name="Lost Items" sheetId="3" r:id="rId5"/>
    <sheet name="Budget and Donations" sheetId="5" r:id="rId6"/>
    <sheet name="Fines" sheetId="6" r:id="rId7"/>
  </sheets>
  <calcPr calcId="162913"/>
</workbook>
</file>

<file path=xl/calcChain.xml><?xml version="1.0" encoding="utf-8"?>
<calcChain xmlns="http://schemas.openxmlformats.org/spreadsheetml/2006/main">
  <c r="E12" i="5" l="1"/>
  <c r="D12" i="5"/>
  <c r="C12" i="5"/>
  <c r="B12" i="5" l="1"/>
  <c r="E8" i="6" l="1"/>
  <c r="D8" i="6" l="1"/>
  <c r="C8" i="6"/>
  <c r="B8" i="6"/>
  <c r="N15" i="4" l="1"/>
  <c r="N14" i="4"/>
  <c r="N11" i="4"/>
  <c r="N10" i="4"/>
  <c r="N7" i="4"/>
  <c r="N6" i="4"/>
  <c r="N3" i="4"/>
  <c r="N2" i="4"/>
  <c r="G59" i="2" l="1"/>
  <c r="C59" i="2"/>
  <c r="K44" i="2"/>
  <c r="G44" i="2"/>
  <c r="C44" i="2"/>
  <c r="O29" i="2"/>
  <c r="K29" i="2"/>
  <c r="C29" i="2"/>
  <c r="G29" i="2"/>
  <c r="O14" i="2"/>
  <c r="K14" i="2"/>
  <c r="G14" i="2"/>
  <c r="C14" i="2"/>
  <c r="O15" i="1"/>
  <c r="K16" i="1"/>
  <c r="G15" i="1"/>
  <c r="C15" i="1"/>
</calcChain>
</file>

<file path=xl/sharedStrings.xml><?xml version="1.0" encoding="utf-8"?>
<sst xmlns="http://schemas.openxmlformats.org/spreadsheetml/2006/main" count="479" uniqueCount="78">
  <si>
    <t>MaterialType</t>
  </si>
  <si>
    <t>Year</t>
  </si>
  <si>
    <t>Total</t>
  </si>
  <si>
    <t>Binge Box</t>
  </si>
  <si>
    <t>Book</t>
  </si>
  <si>
    <t>CD</t>
  </si>
  <si>
    <t>DVD</t>
  </si>
  <si>
    <t>Equipment</t>
  </si>
  <si>
    <t>Kit</t>
  </si>
  <si>
    <t>Learning Kit</t>
  </si>
  <si>
    <t>LP</t>
  </si>
  <si>
    <t>MP3</t>
  </si>
  <si>
    <t>Paperback</t>
  </si>
  <si>
    <t>Periodical</t>
  </si>
  <si>
    <t>Restricted</t>
  </si>
  <si>
    <t>Short Loan PPL</t>
  </si>
  <si>
    <t>Cassette</t>
  </si>
  <si>
    <t>CD-ROM</t>
  </si>
  <si>
    <t>OverDrive</t>
  </si>
  <si>
    <t>RB Digital</t>
  </si>
  <si>
    <t>Kanopy</t>
  </si>
  <si>
    <t>Flipster</t>
  </si>
  <si>
    <t>January</t>
  </si>
  <si>
    <t>February</t>
  </si>
  <si>
    <t>March</t>
  </si>
  <si>
    <t>April</t>
  </si>
  <si>
    <t>May</t>
  </si>
  <si>
    <t>June</t>
  </si>
  <si>
    <t>July</t>
  </si>
  <si>
    <t>August</t>
  </si>
  <si>
    <t>September</t>
  </si>
  <si>
    <t xml:space="preserve">October </t>
  </si>
  <si>
    <t>November</t>
  </si>
  <si>
    <t>December</t>
  </si>
  <si>
    <t>-</t>
  </si>
  <si>
    <t>n/a</t>
  </si>
  <si>
    <t>Lost items are kept in the system for 3 years and then deleted. The 2016 numbers are no longer available.</t>
  </si>
  <si>
    <t>*We went fine free Ocotber 2018. At that time the number of overdue to lost days went from items going to lost on day 51 to items going to lost on day 31.</t>
  </si>
  <si>
    <t>Jan</t>
  </si>
  <si>
    <t>Feb</t>
  </si>
  <si>
    <t>Mar</t>
  </si>
  <si>
    <t>Apr</t>
  </si>
  <si>
    <t>Aug</t>
  </si>
  <si>
    <t>Sept</t>
  </si>
  <si>
    <t>Oct</t>
  </si>
  <si>
    <t>Nov</t>
  </si>
  <si>
    <t>Dec</t>
  </si>
  <si>
    <t>Total Logins By Month</t>
  </si>
  <si>
    <t>Total Searches By Month</t>
  </si>
  <si>
    <t>Fines</t>
  </si>
  <si>
    <t>Total Fines Collected</t>
  </si>
  <si>
    <t>Total Non-resident fees</t>
  </si>
  <si>
    <t>Library Budget</t>
  </si>
  <si>
    <t>FY 15-16</t>
  </si>
  <si>
    <t>FY 16-17</t>
  </si>
  <si>
    <t>FY 17-18</t>
  </si>
  <si>
    <t>FY 18-19</t>
  </si>
  <si>
    <t>Total Budget</t>
  </si>
  <si>
    <t>Personnel Costs</t>
  </si>
  <si>
    <t>Operating Costs</t>
  </si>
  <si>
    <t>Materials</t>
  </si>
  <si>
    <t>Donations*</t>
  </si>
  <si>
    <t>Total Copy Machine fees</t>
  </si>
  <si>
    <t>Total Printing fees</t>
  </si>
  <si>
    <t>FY 2015-2016</t>
  </si>
  <si>
    <t>FY 2016-2017</t>
  </si>
  <si>
    <t>FY 2017-2018</t>
  </si>
  <si>
    <t>Month</t>
  </si>
  <si>
    <t>First Checkouts</t>
  </si>
  <si>
    <t>Total Renewals</t>
  </si>
  <si>
    <t>Total Circs</t>
  </si>
  <si>
    <t>Total Checkins</t>
  </si>
  <si>
    <t>October</t>
  </si>
  <si>
    <t>FY 2018-2019</t>
  </si>
  <si>
    <t>* As of 2019, we have a donation button on our website. Prior to that time, we did not solicit donations.</t>
  </si>
  <si>
    <t>Friends of Plano Public Library</t>
  </si>
  <si>
    <t>Plano Foundation</t>
  </si>
  <si>
    <t>Memorial Donations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</si>
</sst>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name val="Arial Black"/>
      <family val="2"/>
    </font>
    <font>
      <b/>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16" fillId="0" borderId="0" xfId="0" applyFont="1"/>
    <xf numFmtId="0" fontId="0" fillId="0" borderId="0" xfId="0" applyAlignment="1">
      <alignment horizontal="center"/>
    </xf>
    <xf numFmtId="0" fontId="18" fillId="0" borderId="0" xfId="0" applyFont="1" applyAlignment="1">
      <alignment horizontal="center" vertical="center"/>
    </xf>
    <xf numFmtId="0" fontId="19" fillId="0" borderId="0" xfId="0" applyFont="1" applyAlignment="1">
      <alignment horizontal="center"/>
    </xf>
    <xf numFmtId="0" fontId="19" fillId="0" borderId="0" xfId="0" applyFont="1" applyAlignment="1">
      <alignment horizontal="left"/>
    </xf>
    <xf numFmtId="3" fontId="0" fillId="0" borderId="0" xfId="0" applyNumberFormat="1" applyAlignment="1">
      <alignment horizontal="right"/>
    </xf>
    <xf numFmtId="3" fontId="19" fillId="0" borderId="0" xfId="0" applyNumberFormat="1" applyFont="1" applyAlignment="1">
      <alignment horizontal="right"/>
    </xf>
    <xf numFmtId="0" fontId="19" fillId="0" borderId="0" xfId="0" applyFont="1"/>
    <xf numFmtId="3" fontId="0" fillId="0" borderId="0" xfId="0" applyNumberFormat="1"/>
    <xf numFmtId="3" fontId="19" fillId="0" borderId="0" xfId="0" applyNumberFormat="1" applyFont="1"/>
    <xf numFmtId="164" fontId="0" fillId="0" borderId="0" xfId="0" applyNumberFormat="1"/>
    <xf numFmtId="164"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ySplit="1" topLeftCell="A2" activePane="bottomLeft" state="frozen"/>
      <selection pane="bottomLeft" sqref="A1:C1"/>
    </sheetView>
  </sheetViews>
  <sheetFormatPr defaultRowHeight="15" x14ac:dyDescent="0.25"/>
  <cols>
    <col min="1" max="1" width="20.28515625" customWidth="1"/>
    <col min="5" max="5" width="17.7109375" bestFit="1" customWidth="1"/>
    <col min="9" max="9" width="17.7109375" bestFit="1" customWidth="1"/>
    <col min="13" max="13" width="17.7109375" bestFit="1" customWidth="1"/>
  </cols>
  <sheetData>
    <row r="1" spans="1:15" x14ac:dyDescent="0.25">
      <c r="A1" s="1" t="s">
        <v>0</v>
      </c>
      <c r="B1" s="1" t="s">
        <v>1</v>
      </c>
      <c r="C1" s="1" t="s">
        <v>2</v>
      </c>
      <c r="D1" s="1"/>
      <c r="E1" s="1" t="s">
        <v>0</v>
      </c>
      <c r="F1" s="1" t="s">
        <v>1</v>
      </c>
      <c r="G1" s="1" t="s">
        <v>2</v>
      </c>
      <c r="H1" s="1"/>
      <c r="I1" s="1" t="s">
        <v>0</v>
      </c>
      <c r="J1" s="1" t="s">
        <v>1</v>
      </c>
      <c r="K1" s="1" t="s">
        <v>2</v>
      </c>
      <c r="L1" s="1"/>
      <c r="M1" s="1" t="s">
        <v>0</v>
      </c>
      <c r="N1" s="1" t="s">
        <v>1</v>
      </c>
      <c r="O1" s="1" t="s">
        <v>2</v>
      </c>
    </row>
    <row r="2" spans="1:15" x14ac:dyDescent="0.25">
      <c r="A2" t="s">
        <v>3</v>
      </c>
      <c r="B2">
        <v>2019</v>
      </c>
      <c r="C2">
        <v>1719</v>
      </c>
      <c r="E2" t="s">
        <v>3</v>
      </c>
      <c r="F2">
        <v>2018</v>
      </c>
      <c r="G2">
        <v>1717</v>
      </c>
      <c r="I2" t="s">
        <v>3</v>
      </c>
      <c r="J2">
        <v>2017</v>
      </c>
      <c r="K2">
        <v>1617</v>
      </c>
      <c r="M2" t="s">
        <v>4</v>
      </c>
      <c r="N2">
        <v>2016</v>
      </c>
      <c r="O2">
        <v>2688986</v>
      </c>
    </row>
    <row r="3" spans="1:15" x14ac:dyDescent="0.25">
      <c r="A3" t="s">
        <v>4</v>
      </c>
      <c r="B3">
        <v>2019</v>
      </c>
      <c r="C3">
        <v>2669649</v>
      </c>
      <c r="E3" t="s">
        <v>4</v>
      </c>
      <c r="F3">
        <v>2018</v>
      </c>
      <c r="G3">
        <v>2817313</v>
      </c>
      <c r="I3" t="s">
        <v>4</v>
      </c>
      <c r="J3">
        <v>2017</v>
      </c>
      <c r="K3">
        <v>2697294</v>
      </c>
      <c r="M3" t="s">
        <v>16</v>
      </c>
      <c r="N3">
        <v>2016</v>
      </c>
      <c r="O3">
        <v>18</v>
      </c>
    </row>
    <row r="4" spans="1:15" x14ac:dyDescent="0.25">
      <c r="A4" t="s">
        <v>5</v>
      </c>
      <c r="B4">
        <v>2019</v>
      </c>
      <c r="C4">
        <v>118678</v>
      </c>
      <c r="E4" t="s">
        <v>5</v>
      </c>
      <c r="F4">
        <v>2018</v>
      </c>
      <c r="G4">
        <v>155739</v>
      </c>
      <c r="I4" t="s">
        <v>16</v>
      </c>
      <c r="J4">
        <v>2017</v>
      </c>
      <c r="K4">
        <v>1</v>
      </c>
      <c r="M4" t="s">
        <v>5</v>
      </c>
      <c r="N4">
        <v>2016</v>
      </c>
      <c r="O4">
        <v>208994</v>
      </c>
    </row>
    <row r="5" spans="1:15" x14ac:dyDescent="0.25">
      <c r="A5" t="s">
        <v>6</v>
      </c>
      <c r="B5">
        <v>2019</v>
      </c>
      <c r="C5">
        <v>633264</v>
      </c>
      <c r="E5" t="s">
        <v>6</v>
      </c>
      <c r="F5">
        <v>2018</v>
      </c>
      <c r="G5">
        <v>727806</v>
      </c>
      <c r="I5" t="s">
        <v>5</v>
      </c>
      <c r="J5">
        <v>2017</v>
      </c>
      <c r="K5">
        <v>177979</v>
      </c>
      <c r="M5" t="s">
        <v>17</v>
      </c>
      <c r="N5">
        <v>2016</v>
      </c>
      <c r="O5">
        <v>926</v>
      </c>
    </row>
    <row r="6" spans="1:15" x14ac:dyDescent="0.25">
      <c r="A6" t="s">
        <v>7</v>
      </c>
      <c r="B6">
        <v>2019</v>
      </c>
      <c r="C6">
        <v>2196</v>
      </c>
      <c r="E6" t="s">
        <v>7</v>
      </c>
      <c r="F6">
        <v>2018</v>
      </c>
      <c r="G6">
        <v>2469</v>
      </c>
      <c r="I6" t="s">
        <v>17</v>
      </c>
      <c r="J6">
        <v>2017</v>
      </c>
      <c r="K6">
        <v>4</v>
      </c>
      <c r="M6" t="s">
        <v>6</v>
      </c>
      <c r="N6">
        <v>2016</v>
      </c>
      <c r="O6">
        <v>910525</v>
      </c>
    </row>
    <row r="7" spans="1:15" x14ac:dyDescent="0.25">
      <c r="A7" t="s">
        <v>8</v>
      </c>
      <c r="B7">
        <v>2019</v>
      </c>
      <c r="C7">
        <v>16252</v>
      </c>
      <c r="E7" t="s">
        <v>8</v>
      </c>
      <c r="F7">
        <v>2018</v>
      </c>
      <c r="G7">
        <v>17279</v>
      </c>
      <c r="I7" t="s">
        <v>6</v>
      </c>
      <c r="J7">
        <v>2017</v>
      </c>
      <c r="K7">
        <v>808395</v>
      </c>
      <c r="M7" t="s">
        <v>7</v>
      </c>
      <c r="N7">
        <v>2016</v>
      </c>
      <c r="O7">
        <v>2197</v>
      </c>
    </row>
    <row r="8" spans="1:15" x14ac:dyDescent="0.25">
      <c r="A8" t="s">
        <v>9</v>
      </c>
      <c r="B8">
        <v>2019</v>
      </c>
      <c r="C8">
        <v>11607</v>
      </c>
      <c r="E8" t="s">
        <v>9</v>
      </c>
      <c r="F8">
        <v>2018</v>
      </c>
      <c r="G8">
        <v>10954</v>
      </c>
      <c r="I8" t="s">
        <v>7</v>
      </c>
      <c r="J8">
        <v>2017</v>
      </c>
      <c r="K8">
        <v>2495</v>
      </c>
      <c r="M8" t="s">
        <v>8</v>
      </c>
      <c r="N8">
        <v>2016</v>
      </c>
      <c r="O8">
        <v>13271</v>
      </c>
    </row>
    <row r="9" spans="1:15" x14ac:dyDescent="0.25">
      <c r="A9" t="s">
        <v>10</v>
      </c>
      <c r="B9">
        <v>2019</v>
      </c>
      <c r="C9">
        <v>4</v>
      </c>
      <c r="E9" t="s">
        <v>10</v>
      </c>
      <c r="F9">
        <v>2018</v>
      </c>
      <c r="G9">
        <v>3</v>
      </c>
      <c r="I9" t="s">
        <v>8</v>
      </c>
      <c r="J9">
        <v>2017</v>
      </c>
      <c r="K9">
        <v>17481</v>
      </c>
      <c r="M9" t="s">
        <v>9</v>
      </c>
      <c r="N9">
        <v>2016</v>
      </c>
      <c r="O9">
        <v>6727</v>
      </c>
    </row>
    <row r="10" spans="1:15" x14ac:dyDescent="0.25">
      <c r="A10" t="s">
        <v>11</v>
      </c>
      <c r="B10">
        <v>2019</v>
      </c>
      <c r="C10">
        <v>28414</v>
      </c>
      <c r="E10" t="s">
        <v>11</v>
      </c>
      <c r="F10">
        <v>2018</v>
      </c>
      <c r="G10">
        <v>31030</v>
      </c>
      <c r="I10" t="s">
        <v>9</v>
      </c>
      <c r="J10">
        <v>2017</v>
      </c>
      <c r="K10">
        <v>9066</v>
      </c>
      <c r="M10" t="s">
        <v>10</v>
      </c>
      <c r="N10">
        <v>2016</v>
      </c>
      <c r="O10">
        <v>27</v>
      </c>
    </row>
    <row r="11" spans="1:15" x14ac:dyDescent="0.25">
      <c r="A11" t="s">
        <v>12</v>
      </c>
      <c r="B11">
        <v>2019</v>
      </c>
      <c r="C11">
        <v>420832</v>
      </c>
      <c r="E11" t="s">
        <v>12</v>
      </c>
      <c r="F11">
        <v>2018</v>
      </c>
      <c r="G11">
        <v>461586</v>
      </c>
      <c r="I11" t="s">
        <v>10</v>
      </c>
      <c r="J11">
        <v>2017</v>
      </c>
      <c r="K11">
        <v>3</v>
      </c>
      <c r="M11" t="s">
        <v>11</v>
      </c>
      <c r="N11">
        <v>2016</v>
      </c>
      <c r="O11">
        <v>31267</v>
      </c>
    </row>
    <row r="12" spans="1:15" x14ac:dyDescent="0.25">
      <c r="A12" t="s">
        <v>13</v>
      </c>
      <c r="B12">
        <v>2019</v>
      </c>
      <c r="C12">
        <v>17551</v>
      </c>
      <c r="E12" t="s">
        <v>13</v>
      </c>
      <c r="F12">
        <v>2018</v>
      </c>
      <c r="G12">
        <v>22453</v>
      </c>
      <c r="I12" t="s">
        <v>11</v>
      </c>
      <c r="J12">
        <v>2017</v>
      </c>
      <c r="K12">
        <v>32269</v>
      </c>
      <c r="M12" t="s">
        <v>12</v>
      </c>
      <c r="N12">
        <v>2016</v>
      </c>
      <c r="O12">
        <v>515992</v>
      </c>
    </row>
    <row r="13" spans="1:15" x14ac:dyDescent="0.25">
      <c r="A13" t="s">
        <v>14</v>
      </c>
      <c r="B13">
        <v>2019</v>
      </c>
      <c r="C13">
        <v>1</v>
      </c>
      <c r="E13" t="s">
        <v>14</v>
      </c>
      <c r="F13">
        <v>2018</v>
      </c>
      <c r="G13">
        <v>1</v>
      </c>
      <c r="I13" t="s">
        <v>12</v>
      </c>
      <c r="J13">
        <v>2017</v>
      </c>
      <c r="K13">
        <v>493840</v>
      </c>
      <c r="M13" t="s">
        <v>13</v>
      </c>
      <c r="N13">
        <v>2016</v>
      </c>
      <c r="O13">
        <v>27469</v>
      </c>
    </row>
    <row r="14" spans="1:15" x14ac:dyDescent="0.25">
      <c r="A14" t="s">
        <v>15</v>
      </c>
      <c r="B14">
        <v>2019</v>
      </c>
      <c r="C14">
        <v>56113</v>
      </c>
      <c r="E14" t="s">
        <v>15</v>
      </c>
      <c r="F14">
        <v>2018</v>
      </c>
      <c r="G14">
        <v>46846</v>
      </c>
      <c r="I14" t="s">
        <v>13</v>
      </c>
      <c r="J14">
        <v>2017</v>
      </c>
      <c r="K14">
        <v>24411</v>
      </c>
      <c r="M14" t="s">
        <v>15</v>
      </c>
      <c r="N14">
        <v>2016</v>
      </c>
      <c r="O14">
        <v>50805</v>
      </c>
    </row>
    <row r="15" spans="1:15" x14ac:dyDescent="0.25">
      <c r="C15">
        <f>SUM(C2:C14)</f>
        <v>3976280</v>
      </c>
      <c r="G15">
        <f>SUM(G2:G14)</f>
        <v>4295196</v>
      </c>
      <c r="I15" t="s">
        <v>15</v>
      </c>
      <c r="J15">
        <v>2017</v>
      </c>
      <c r="K15">
        <v>48554</v>
      </c>
      <c r="O15">
        <f>SUM(O2:O14)</f>
        <v>4457204</v>
      </c>
    </row>
    <row r="16" spans="1:15" x14ac:dyDescent="0.25">
      <c r="A16" s="1"/>
      <c r="B16" s="1"/>
      <c r="C16" s="1"/>
      <c r="K16">
        <f>SUM(K2:K15)</f>
        <v>4313409</v>
      </c>
      <c r="M16" s="1"/>
      <c r="N16" s="1"/>
      <c r="O16" s="1"/>
    </row>
    <row r="18" spans="1:11" x14ac:dyDescent="0.25">
      <c r="A18" s="1"/>
      <c r="B18" s="1"/>
      <c r="C18" s="1"/>
      <c r="E18" s="1"/>
      <c r="F18" s="1"/>
      <c r="G18" s="1"/>
      <c r="I18" s="1"/>
      <c r="J18" s="1"/>
      <c r="K18"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selection sqref="A1:XFD1"/>
    </sheetView>
  </sheetViews>
  <sheetFormatPr defaultRowHeight="15" x14ac:dyDescent="0.25"/>
  <cols>
    <col min="1" max="1" width="12.28515625" customWidth="1"/>
    <col min="2" max="2" width="7.42578125" customWidth="1"/>
    <col min="3" max="3" width="14.28515625" customWidth="1"/>
    <col min="4" max="4" width="14.140625" customWidth="1"/>
    <col min="5" max="5" width="10.140625" customWidth="1"/>
    <col min="6" max="6" width="13.42578125" customWidth="1"/>
  </cols>
  <sheetData>
    <row r="1" spans="1:6" s="1" customFormat="1" x14ac:dyDescent="0.25">
      <c r="A1" s="1" t="s">
        <v>67</v>
      </c>
      <c r="B1" s="1" t="s">
        <v>1</v>
      </c>
      <c r="C1" s="1" t="s">
        <v>68</v>
      </c>
      <c r="D1" s="1" t="s">
        <v>69</v>
      </c>
      <c r="E1" s="1" t="s">
        <v>70</v>
      </c>
      <c r="F1" s="1" t="s">
        <v>71</v>
      </c>
    </row>
    <row r="2" spans="1:6" x14ac:dyDescent="0.25">
      <c r="A2" t="s">
        <v>22</v>
      </c>
      <c r="B2">
        <v>2016</v>
      </c>
      <c r="C2">
        <v>182783</v>
      </c>
      <c r="D2">
        <v>186741</v>
      </c>
      <c r="E2">
        <v>369524</v>
      </c>
      <c r="F2">
        <v>177183</v>
      </c>
    </row>
    <row r="3" spans="1:6" x14ac:dyDescent="0.25">
      <c r="A3" t="s">
        <v>23</v>
      </c>
      <c r="B3">
        <v>2016</v>
      </c>
      <c r="C3">
        <v>171166</v>
      </c>
      <c r="D3">
        <v>169145</v>
      </c>
      <c r="E3">
        <v>340311</v>
      </c>
      <c r="F3">
        <v>168138</v>
      </c>
    </row>
    <row r="4" spans="1:6" x14ac:dyDescent="0.25">
      <c r="A4" t="s">
        <v>24</v>
      </c>
      <c r="B4">
        <v>2016</v>
      </c>
      <c r="C4">
        <v>186462</v>
      </c>
      <c r="D4">
        <v>198657</v>
      </c>
      <c r="E4">
        <v>385119</v>
      </c>
      <c r="F4">
        <v>185893</v>
      </c>
    </row>
    <row r="5" spans="1:6" x14ac:dyDescent="0.25">
      <c r="A5" t="s">
        <v>25</v>
      </c>
      <c r="B5">
        <v>2016</v>
      </c>
      <c r="C5">
        <v>156462</v>
      </c>
      <c r="D5">
        <v>180512</v>
      </c>
      <c r="E5">
        <v>336974</v>
      </c>
      <c r="F5">
        <v>163918</v>
      </c>
    </row>
    <row r="6" spans="1:6" x14ac:dyDescent="0.25">
      <c r="A6" t="s">
        <v>26</v>
      </c>
      <c r="B6">
        <v>2016</v>
      </c>
      <c r="C6">
        <v>177495</v>
      </c>
      <c r="D6">
        <v>189350</v>
      </c>
      <c r="E6">
        <v>366845</v>
      </c>
      <c r="F6">
        <v>172759</v>
      </c>
    </row>
    <row r="7" spans="1:6" x14ac:dyDescent="0.25">
      <c r="A7" t="s">
        <v>27</v>
      </c>
      <c r="B7">
        <v>2016</v>
      </c>
      <c r="C7">
        <v>234048</v>
      </c>
      <c r="D7">
        <v>182153</v>
      </c>
      <c r="E7">
        <v>416201</v>
      </c>
      <c r="F7">
        <v>218974</v>
      </c>
    </row>
    <row r="8" spans="1:6" x14ac:dyDescent="0.25">
      <c r="A8" t="s">
        <v>28</v>
      </c>
      <c r="B8">
        <v>2016</v>
      </c>
      <c r="C8">
        <v>214032</v>
      </c>
      <c r="D8">
        <v>193324</v>
      </c>
      <c r="E8">
        <v>407356</v>
      </c>
      <c r="F8">
        <v>217077</v>
      </c>
    </row>
    <row r="9" spans="1:6" x14ac:dyDescent="0.25">
      <c r="A9" t="s">
        <v>29</v>
      </c>
      <c r="B9">
        <v>2016</v>
      </c>
      <c r="C9">
        <v>204018</v>
      </c>
      <c r="D9">
        <v>200725</v>
      </c>
      <c r="E9">
        <v>404743</v>
      </c>
      <c r="F9">
        <v>210541</v>
      </c>
    </row>
    <row r="10" spans="1:6" x14ac:dyDescent="0.25">
      <c r="A10" t="s">
        <v>30</v>
      </c>
      <c r="B10">
        <v>2016</v>
      </c>
      <c r="C10">
        <v>176534</v>
      </c>
      <c r="D10">
        <v>182293</v>
      </c>
      <c r="E10">
        <v>358827</v>
      </c>
      <c r="F10">
        <v>177779</v>
      </c>
    </row>
    <row r="11" spans="1:6" x14ac:dyDescent="0.25">
      <c r="A11" t="s">
        <v>72</v>
      </c>
      <c r="B11">
        <v>2016</v>
      </c>
      <c r="C11">
        <v>182714</v>
      </c>
      <c r="D11">
        <v>198157</v>
      </c>
      <c r="E11">
        <v>380871</v>
      </c>
      <c r="F11">
        <v>183795</v>
      </c>
    </row>
    <row r="12" spans="1:6" x14ac:dyDescent="0.25">
      <c r="A12" t="s">
        <v>32</v>
      </c>
      <c r="B12">
        <v>2016</v>
      </c>
      <c r="C12">
        <v>168078</v>
      </c>
      <c r="D12">
        <v>184197</v>
      </c>
      <c r="E12">
        <v>352275</v>
      </c>
      <c r="F12">
        <v>171493</v>
      </c>
    </row>
    <row r="13" spans="1:6" x14ac:dyDescent="0.25">
      <c r="A13" t="s">
        <v>33</v>
      </c>
      <c r="B13">
        <v>2016</v>
      </c>
      <c r="C13">
        <v>163354</v>
      </c>
      <c r="D13">
        <v>174816</v>
      </c>
      <c r="E13">
        <v>338170</v>
      </c>
      <c r="F13">
        <v>166532</v>
      </c>
    </row>
    <row r="14" spans="1:6" x14ac:dyDescent="0.25">
      <c r="A14" t="s">
        <v>22</v>
      </c>
      <c r="B14">
        <v>2017</v>
      </c>
      <c r="C14">
        <v>179002</v>
      </c>
      <c r="D14">
        <v>192187</v>
      </c>
      <c r="E14">
        <v>371189</v>
      </c>
      <c r="F14">
        <v>176645</v>
      </c>
    </row>
    <row r="15" spans="1:6" x14ac:dyDescent="0.25">
      <c r="A15" t="s">
        <v>23</v>
      </c>
      <c r="B15">
        <v>2017</v>
      </c>
      <c r="C15">
        <v>164895</v>
      </c>
      <c r="D15">
        <v>163700</v>
      </c>
      <c r="E15">
        <v>328595</v>
      </c>
      <c r="F15">
        <v>164777</v>
      </c>
    </row>
    <row r="16" spans="1:6" x14ac:dyDescent="0.25">
      <c r="A16" t="s">
        <v>24</v>
      </c>
      <c r="B16">
        <v>2017</v>
      </c>
      <c r="C16">
        <v>173479</v>
      </c>
      <c r="D16">
        <v>187868</v>
      </c>
      <c r="E16">
        <v>361347</v>
      </c>
      <c r="F16">
        <v>175539</v>
      </c>
    </row>
    <row r="17" spans="1:6" x14ac:dyDescent="0.25">
      <c r="A17" t="s">
        <v>25</v>
      </c>
      <c r="B17">
        <v>2017</v>
      </c>
      <c r="C17">
        <v>163521</v>
      </c>
      <c r="D17">
        <v>174950</v>
      </c>
      <c r="E17">
        <v>338471</v>
      </c>
      <c r="F17">
        <v>166509</v>
      </c>
    </row>
    <row r="18" spans="1:6" x14ac:dyDescent="0.25">
      <c r="A18" t="s">
        <v>26</v>
      </c>
      <c r="B18">
        <v>2017</v>
      </c>
      <c r="C18">
        <v>162654</v>
      </c>
      <c r="D18">
        <v>181540</v>
      </c>
      <c r="E18">
        <v>344194</v>
      </c>
      <c r="F18">
        <v>166406</v>
      </c>
    </row>
    <row r="19" spans="1:6" x14ac:dyDescent="0.25">
      <c r="A19" t="s">
        <v>27</v>
      </c>
      <c r="B19">
        <v>2017</v>
      </c>
      <c r="C19">
        <v>220228</v>
      </c>
      <c r="D19">
        <v>174671</v>
      </c>
      <c r="E19">
        <v>394899</v>
      </c>
      <c r="F19">
        <v>201335</v>
      </c>
    </row>
    <row r="20" spans="1:6" x14ac:dyDescent="0.25">
      <c r="A20" t="s">
        <v>28</v>
      </c>
      <c r="B20">
        <v>2017</v>
      </c>
      <c r="C20">
        <v>218513</v>
      </c>
      <c r="D20">
        <v>183354</v>
      </c>
      <c r="E20">
        <v>401867</v>
      </c>
      <c r="F20">
        <v>218460</v>
      </c>
    </row>
    <row r="21" spans="1:6" x14ac:dyDescent="0.25">
      <c r="A21" t="s">
        <v>29</v>
      </c>
      <c r="B21">
        <v>2017</v>
      </c>
      <c r="C21">
        <v>199327</v>
      </c>
      <c r="D21">
        <v>189335</v>
      </c>
      <c r="E21">
        <v>388662</v>
      </c>
      <c r="F21">
        <v>204238</v>
      </c>
    </row>
    <row r="22" spans="1:6" x14ac:dyDescent="0.25">
      <c r="A22" t="s">
        <v>30</v>
      </c>
      <c r="B22">
        <v>2017</v>
      </c>
      <c r="C22">
        <v>176697</v>
      </c>
      <c r="D22">
        <v>166961</v>
      </c>
      <c r="E22">
        <v>343658</v>
      </c>
      <c r="F22">
        <v>179071</v>
      </c>
    </row>
    <row r="23" spans="1:6" x14ac:dyDescent="0.25">
      <c r="A23" t="s">
        <v>72</v>
      </c>
      <c r="B23">
        <v>2017</v>
      </c>
      <c r="C23">
        <v>176860</v>
      </c>
      <c r="D23">
        <v>194594</v>
      </c>
      <c r="E23">
        <v>371454</v>
      </c>
      <c r="F23">
        <v>182084</v>
      </c>
    </row>
    <row r="24" spans="1:6" x14ac:dyDescent="0.25">
      <c r="A24" t="s">
        <v>32</v>
      </c>
      <c r="B24">
        <v>2017</v>
      </c>
      <c r="C24">
        <v>164205</v>
      </c>
      <c r="D24">
        <v>173034</v>
      </c>
      <c r="E24">
        <v>337239</v>
      </c>
      <c r="F24">
        <v>166781</v>
      </c>
    </row>
    <row r="25" spans="1:6" x14ac:dyDescent="0.25">
      <c r="A25" t="s">
        <v>33</v>
      </c>
      <c r="B25">
        <v>2017</v>
      </c>
      <c r="C25">
        <v>158746</v>
      </c>
      <c r="D25">
        <v>173098</v>
      </c>
      <c r="E25">
        <v>331844</v>
      </c>
      <c r="F25">
        <v>162510</v>
      </c>
    </row>
    <row r="26" spans="1:6" x14ac:dyDescent="0.25">
      <c r="A26" t="s">
        <v>22</v>
      </c>
      <c r="B26">
        <v>2018</v>
      </c>
      <c r="C26">
        <v>179744</v>
      </c>
      <c r="D26">
        <v>188494</v>
      </c>
      <c r="E26">
        <v>368238</v>
      </c>
      <c r="F26">
        <v>176320</v>
      </c>
    </row>
    <row r="27" spans="1:6" x14ac:dyDescent="0.25">
      <c r="A27" t="s">
        <v>23</v>
      </c>
      <c r="B27">
        <v>2018</v>
      </c>
      <c r="C27">
        <v>163521</v>
      </c>
      <c r="D27">
        <v>162012</v>
      </c>
      <c r="E27">
        <v>325533</v>
      </c>
      <c r="F27">
        <v>159590</v>
      </c>
    </row>
    <row r="28" spans="1:6" x14ac:dyDescent="0.25">
      <c r="A28" t="s">
        <v>24</v>
      </c>
      <c r="B28">
        <v>2018</v>
      </c>
      <c r="C28">
        <v>186369</v>
      </c>
      <c r="D28">
        <v>173937</v>
      </c>
      <c r="E28">
        <v>360306</v>
      </c>
      <c r="F28">
        <v>184920</v>
      </c>
    </row>
    <row r="29" spans="1:6" x14ac:dyDescent="0.25">
      <c r="A29" t="s">
        <v>25</v>
      </c>
      <c r="B29">
        <v>2018</v>
      </c>
      <c r="C29">
        <v>172729</v>
      </c>
      <c r="D29">
        <v>193392</v>
      </c>
      <c r="E29">
        <v>366121</v>
      </c>
      <c r="F29">
        <v>175205</v>
      </c>
    </row>
    <row r="30" spans="1:6" x14ac:dyDescent="0.25">
      <c r="A30" t="s">
        <v>26</v>
      </c>
      <c r="B30">
        <v>2018</v>
      </c>
      <c r="C30">
        <v>167338</v>
      </c>
      <c r="D30">
        <v>180271</v>
      </c>
      <c r="E30">
        <v>347609</v>
      </c>
      <c r="F30">
        <v>176096</v>
      </c>
    </row>
    <row r="31" spans="1:6" x14ac:dyDescent="0.25">
      <c r="A31" t="s">
        <v>27</v>
      </c>
      <c r="B31">
        <v>2018</v>
      </c>
      <c r="C31">
        <v>219794</v>
      </c>
      <c r="D31">
        <v>177770</v>
      </c>
      <c r="E31">
        <v>397564</v>
      </c>
      <c r="F31">
        <v>203182</v>
      </c>
    </row>
    <row r="32" spans="1:6" x14ac:dyDescent="0.25">
      <c r="A32" t="s">
        <v>28</v>
      </c>
      <c r="B32">
        <v>2018</v>
      </c>
      <c r="C32">
        <v>209178</v>
      </c>
      <c r="D32">
        <v>191979</v>
      </c>
      <c r="E32">
        <v>401157</v>
      </c>
      <c r="F32">
        <v>211710</v>
      </c>
    </row>
    <row r="33" spans="1:6" x14ac:dyDescent="0.25">
      <c r="A33" t="s">
        <v>29</v>
      </c>
      <c r="B33">
        <v>2018</v>
      </c>
      <c r="C33">
        <v>195552</v>
      </c>
      <c r="D33">
        <v>183113</v>
      </c>
      <c r="E33">
        <v>378665</v>
      </c>
      <c r="F33">
        <v>198552</v>
      </c>
    </row>
    <row r="34" spans="1:6" x14ac:dyDescent="0.25">
      <c r="A34" t="s">
        <v>30</v>
      </c>
      <c r="B34">
        <v>2018</v>
      </c>
      <c r="C34">
        <v>179771</v>
      </c>
      <c r="D34">
        <v>186902</v>
      </c>
      <c r="E34">
        <v>366673</v>
      </c>
      <c r="F34">
        <v>181553</v>
      </c>
    </row>
    <row r="35" spans="1:6" x14ac:dyDescent="0.25">
      <c r="A35" t="s">
        <v>72</v>
      </c>
      <c r="B35">
        <v>2018</v>
      </c>
      <c r="C35">
        <v>178202</v>
      </c>
      <c r="D35">
        <v>177428</v>
      </c>
      <c r="E35">
        <v>355630</v>
      </c>
      <c r="F35">
        <v>183539</v>
      </c>
    </row>
    <row r="36" spans="1:6" x14ac:dyDescent="0.25">
      <c r="A36" t="s">
        <v>32</v>
      </c>
      <c r="B36">
        <v>2018</v>
      </c>
      <c r="C36">
        <v>160708</v>
      </c>
      <c r="D36">
        <v>159944</v>
      </c>
      <c r="E36">
        <v>320652</v>
      </c>
      <c r="F36">
        <v>166607</v>
      </c>
    </row>
    <row r="37" spans="1:6" x14ac:dyDescent="0.25">
      <c r="A37" t="s">
        <v>33</v>
      </c>
      <c r="B37">
        <v>2018</v>
      </c>
      <c r="C37">
        <v>154793</v>
      </c>
      <c r="D37">
        <v>152259</v>
      </c>
      <c r="E37">
        <v>307052</v>
      </c>
      <c r="F37">
        <v>160246</v>
      </c>
    </row>
    <row r="38" spans="1:6" x14ac:dyDescent="0.25">
      <c r="A38" t="s">
        <v>22</v>
      </c>
      <c r="B38">
        <v>2019</v>
      </c>
      <c r="C38">
        <v>181469</v>
      </c>
      <c r="D38">
        <v>160119</v>
      </c>
      <c r="E38">
        <v>341588</v>
      </c>
      <c r="F38">
        <v>176231</v>
      </c>
    </row>
    <row r="39" spans="1:6" x14ac:dyDescent="0.25">
      <c r="A39" t="s">
        <v>23</v>
      </c>
      <c r="B39">
        <v>2019</v>
      </c>
      <c r="C39">
        <v>161431</v>
      </c>
      <c r="D39">
        <v>142695</v>
      </c>
      <c r="E39">
        <v>304126</v>
      </c>
      <c r="F39">
        <v>158981</v>
      </c>
    </row>
    <row r="40" spans="1:6" x14ac:dyDescent="0.25">
      <c r="A40" t="s">
        <v>24</v>
      </c>
      <c r="B40">
        <v>2019</v>
      </c>
      <c r="C40">
        <v>181338</v>
      </c>
      <c r="D40">
        <v>163915</v>
      </c>
      <c r="E40">
        <v>345253</v>
      </c>
      <c r="F40">
        <v>181517</v>
      </c>
    </row>
    <row r="41" spans="1:6" x14ac:dyDescent="0.25">
      <c r="A41" t="s">
        <v>25</v>
      </c>
      <c r="B41">
        <v>2019</v>
      </c>
      <c r="C41">
        <v>163436</v>
      </c>
      <c r="D41">
        <v>153622</v>
      </c>
      <c r="E41">
        <v>317058</v>
      </c>
      <c r="F41">
        <v>167120</v>
      </c>
    </row>
    <row r="42" spans="1:6" x14ac:dyDescent="0.25">
      <c r="A42" t="s">
        <v>26</v>
      </c>
      <c r="B42">
        <v>2019</v>
      </c>
      <c r="C42">
        <v>172693</v>
      </c>
      <c r="D42">
        <v>152038</v>
      </c>
      <c r="E42">
        <v>324731</v>
      </c>
      <c r="F42">
        <v>173738</v>
      </c>
    </row>
    <row r="43" spans="1:6" x14ac:dyDescent="0.25">
      <c r="A43" t="s">
        <v>27</v>
      </c>
      <c r="B43">
        <v>2019</v>
      </c>
      <c r="C43">
        <v>207380</v>
      </c>
      <c r="D43">
        <v>153345</v>
      </c>
      <c r="E43">
        <v>360725</v>
      </c>
      <c r="F43">
        <v>194242</v>
      </c>
    </row>
    <row r="44" spans="1:6" x14ac:dyDescent="0.25">
      <c r="A44" t="s">
        <v>28</v>
      </c>
      <c r="B44">
        <v>2019</v>
      </c>
      <c r="C44">
        <v>210077</v>
      </c>
      <c r="D44">
        <v>164197</v>
      </c>
      <c r="E44">
        <v>374274</v>
      </c>
      <c r="F44">
        <v>211467</v>
      </c>
    </row>
    <row r="45" spans="1:6" x14ac:dyDescent="0.25">
      <c r="A45" t="s">
        <v>29</v>
      </c>
      <c r="B45">
        <v>2019</v>
      </c>
      <c r="C45">
        <v>192176</v>
      </c>
      <c r="D45">
        <v>152997</v>
      </c>
      <c r="E45">
        <v>345173</v>
      </c>
      <c r="F45">
        <v>194560</v>
      </c>
    </row>
    <row r="46" spans="1:6" x14ac:dyDescent="0.25">
      <c r="A46" t="s">
        <v>30</v>
      </c>
      <c r="B46">
        <v>2019</v>
      </c>
      <c r="C46">
        <v>173875</v>
      </c>
      <c r="D46">
        <v>161614</v>
      </c>
      <c r="E46">
        <v>335489</v>
      </c>
      <c r="F46">
        <v>178156</v>
      </c>
    </row>
    <row r="47" spans="1:6" x14ac:dyDescent="0.25">
      <c r="A47" t="s">
        <v>72</v>
      </c>
      <c r="B47">
        <v>2019</v>
      </c>
      <c r="C47">
        <v>168440</v>
      </c>
      <c r="D47">
        <v>158492</v>
      </c>
      <c r="E47">
        <v>326932</v>
      </c>
      <c r="F47">
        <v>173652</v>
      </c>
    </row>
    <row r="48" spans="1:6" x14ac:dyDescent="0.25">
      <c r="A48" t="s">
        <v>32</v>
      </c>
      <c r="B48">
        <v>2019</v>
      </c>
      <c r="C48">
        <v>155040</v>
      </c>
      <c r="D48">
        <v>145984</v>
      </c>
      <c r="E48">
        <v>301024</v>
      </c>
      <c r="F48">
        <v>155872</v>
      </c>
    </row>
    <row r="49" spans="1:6" x14ac:dyDescent="0.25">
      <c r="A49" t="s">
        <v>33</v>
      </c>
      <c r="B49">
        <v>2019</v>
      </c>
      <c r="C49">
        <v>155736</v>
      </c>
      <c r="D49">
        <v>142363</v>
      </c>
      <c r="E49">
        <v>298099</v>
      </c>
      <c r="F49">
        <v>160698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workbookViewId="0">
      <selection sqref="A1:O13"/>
    </sheetView>
  </sheetViews>
  <sheetFormatPr defaultRowHeight="15" x14ac:dyDescent="0.25"/>
  <cols>
    <col min="1" max="1" width="12.140625" bestFit="1" customWidth="1"/>
    <col min="5" max="5" width="12.140625" bestFit="1" customWidth="1"/>
    <col min="9" max="9" width="12.140625" bestFit="1" customWidth="1"/>
    <col min="13" max="13" width="12.140625" bestFit="1" customWidth="1"/>
  </cols>
  <sheetData>
    <row r="1" spans="1:15" x14ac:dyDescent="0.25">
      <c r="A1" s="1" t="s">
        <v>18</v>
      </c>
      <c r="B1" s="1" t="s">
        <v>1</v>
      </c>
      <c r="C1" s="1" t="s">
        <v>2</v>
      </c>
      <c r="E1" s="1" t="s">
        <v>18</v>
      </c>
      <c r="F1" s="1" t="s">
        <v>1</v>
      </c>
      <c r="G1" s="1" t="s">
        <v>2</v>
      </c>
      <c r="I1" s="1" t="s">
        <v>18</v>
      </c>
      <c r="J1" s="1" t="s">
        <v>1</v>
      </c>
      <c r="K1" s="1" t="s">
        <v>2</v>
      </c>
      <c r="M1" s="1" t="s">
        <v>18</v>
      </c>
      <c r="N1" s="1" t="s">
        <v>1</v>
      </c>
      <c r="O1" s="1" t="s">
        <v>2</v>
      </c>
    </row>
    <row r="2" spans="1:15" x14ac:dyDescent="0.25">
      <c r="A2" t="s">
        <v>22</v>
      </c>
      <c r="B2">
        <v>2019</v>
      </c>
      <c r="C2">
        <v>41587</v>
      </c>
      <c r="E2" t="s">
        <v>22</v>
      </c>
      <c r="F2">
        <v>2018</v>
      </c>
      <c r="G2">
        <v>32901</v>
      </c>
      <c r="I2" t="s">
        <v>22</v>
      </c>
      <c r="J2">
        <v>2017</v>
      </c>
      <c r="K2">
        <v>26368</v>
      </c>
      <c r="M2" t="s">
        <v>22</v>
      </c>
      <c r="N2">
        <v>2016</v>
      </c>
      <c r="O2">
        <v>20267</v>
      </c>
    </row>
    <row r="3" spans="1:15" x14ac:dyDescent="0.25">
      <c r="A3" t="s">
        <v>23</v>
      </c>
      <c r="B3">
        <v>2019</v>
      </c>
      <c r="C3">
        <v>36945</v>
      </c>
      <c r="E3" t="s">
        <v>23</v>
      </c>
      <c r="F3">
        <v>2018</v>
      </c>
      <c r="G3">
        <v>29885</v>
      </c>
      <c r="I3" t="s">
        <v>23</v>
      </c>
      <c r="J3">
        <v>2017</v>
      </c>
      <c r="K3">
        <v>24092</v>
      </c>
      <c r="M3" t="s">
        <v>23</v>
      </c>
      <c r="N3">
        <v>2016</v>
      </c>
      <c r="O3">
        <v>19219</v>
      </c>
    </row>
    <row r="4" spans="1:15" x14ac:dyDescent="0.25">
      <c r="A4" t="s">
        <v>24</v>
      </c>
      <c r="B4">
        <v>2019</v>
      </c>
      <c r="C4">
        <v>41520</v>
      </c>
      <c r="E4" t="s">
        <v>24</v>
      </c>
      <c r="F4">
        <v>2018</v>
      </c>
      <c r="G4">
        <v>34086</v>
      </c>
      <c r="I4" t="s">
        <v>24</v>
      </c>
      <c r="J4">
        <v>2017</v>
      </c>
      <c r="K4">
        <v>27144</v>
      </c>
      <c r="M4" t="s">
        <v>24</v>
      </c>
      <c r="N4">
        <v>2016</v>
      </c>
      <c r="O4">
        <v>20673</v>
      </c>
    </row>
    <row r="5" spans="1:15" x14ac:dyDescent="0.25">
      <c r="A5" t="s">
        <v>25</v>
      </c>
      <c r="B5">
        <v>2019</v>
      </c>
      <c r="C5">
        <v>39210</v>
      </c>
      <c r="E5" t="s">
        <v>25</v>
      </c>
      <c r="F5">
        <v>2018</v>
      </c>
      <c r="G5">
        <v>32480</v>
      </c>
      <c r="I5" t="s">
        <v>25</v>
      </c>
      <c r="J5">
        <v>2017</v>
      </c>
      <c r="K5">
        <v>25465</v>
      </c>
      <c r="M5" t="s">
        <v>25</v>
      </c>
      <c r="N5">
        <v>2016</v>
      </c>
      <c r="O5">
        <v>19735</v>
      </c>
    </row>
    <row r="6" spans="1:15" x14ac:dyDescent="0.25">
      <c r="A6" t="s">
        <v>26</v>
      </c>
      <c r="B6">
        <v>2019</v>
      </c>
      <c r="C6">
        <v>42471</v>
      </c>
      <c r="E6" t="s">
        <v>26</v>
      </c>
      <c r="F6">
        <v>2018</v>
      </c>
      <c r="G6">
        <v>34055</v>
      </c>
      <c r="I6" t="s">
        <v>26</v>
      </c>
      <c r="J6">
        <v>2017</v>
      </c>
      <c r="K6">
        <v>28169</v>
      </c>
      <c r="M6" t="s">
        <v>26</v>
      </c>
      <c r="N6">
        <v>2016</v>
      </c>
      <c r="O6">
        <v>21812</v>
      </c>
    </row>
    <row r="7" spans="1:15" x14ac:dyDescent="0.25">
      <c r="A7" t="s">
        <v>27</v>
      </c>
      <c r="B7">
        <v>2019</v>
      </c>
      <c r="C7">
        <v>43594</v>
      </c>
      <c r="E7" t="s">
        <v>27</v>
      </c>
      <c r="F7">
        <v>2018</v>
      </c>
      <c r="G7">
        <v>35508</v>
      </c>
      <c r="I7" t="s">
        <v>27</v>
      </c>
      <c r="J7">
        <v>2017</v>
      </c>
      <c r="K7">
        <v>29978</v>
      </c>
      <c r="M7" t="s">
        <v>27</v>
      </c>
      <c r="N7">
        <v>2016</v>
      </c>
      <c r="O7">
        <v>23290</v>
      </c>
    </row>
    <row r="8" spans="1:15" x14ac:dyDescent="0.25">
      <c r="A8" t="s">
        <v>28</v>
      </c>
      <c r="B8">
        <v>2019</v>
      </c>
      <c r="C8">
        <v>46001</v>
      </c>
      <c r="E8" t="s">
        <v>28</v>
      </c>
      <c r="F8">
        <v>2018</v>
      </c>
      <c r="G8">
        <v>39223</v>
      </c>
      <c r="I8" t="s">
        <v>28</v>
      </c>
      <c r="J8">
        <v>2017</v>
      </c>
      <c r="K8">
        <v>31710</v>
      </c>
      <c r="M8" t="s">
        <v>28</v>
      </c>
      <c r="N8">
        <v>2016</v>
      </c>
      <c r="O8">
        <v>24380</v>
      </c>
    </row>
    <row r="9" spans="1:15" x14ac:dyDescent="0.25">
      <c r="A9" t="s">
        <v>29</v>
      </c>
      <c r="B9">
        <v>2019</v>
      </c>
      <c r="C9">
        <v>44659</v>
      </c>
      <c r="E9" t="s">
        <v>29</v>
      </c>
      <c r="F9">
        <v>2018</v>
      </c>
      <c r="G9">
        <v>38001</v>
      </c>
      <c r="I9" t="s">
        <v>29</v>
      </c>
      <c r="J9">
        <v>2017</v>
      </c>
      <c r="K9">
        <v>31390</v>
      </c>
      <c r="M9" t="s">
        <v>29</v>
      </c>
      <c r="N9">
        <v>2016</v>
      </c>
      <c r="O9">
        <v>24302</v>
      </c>
    </row>
    <row r="10" spans="1:15" x14ac:dyDescent="0.25">
      <c r="A10" t="s">
        <v>30</v>
      </c>
      <c r="B10">
        <v>2019</v>
      </c>
      <c r="C10">
        <v>42156</v>
      </c>
      <c r="E10" t="s">
        <v>30</v>
      </c>
      <c r="F10">
        <v>2018</v>
      </c>
      <c r="G10">
        <v>35653</v>
      </c>
      <c r="I10" t="s">
        <v>30</v>
      </c>
      <c r="J10">
        <v>2017</v>
      </c>
      <c r="K10">
        <v>29868</v>
      </c>
      <c r="M10" t="s">
        <v>30</v>
      </c>
      <c r="N10">
        <v>2016</v>
      </c>
      <c r="O10">
        <v>23023</v>
      </c>
    </row>
    <row r="11" spans="1:15" x14ac:dyDescent="0.25">
      <c r="A11" t="s">
        <v>31</v>
      </c>
      <c r="B11">
        <v>2019</v>
      </c>
      <c r="C11">
        <v>42157</v>
      </c>
      <c r="E11" t="s">
        <v>31</v>
      </c>
      <c r="F11">
        <v>2018</v>
      </c>
      <c r="G11">
        <v>35924</v>
      </c>
      <c r="I11" t="s">
        <v>31</v>
      </c>
      <c r="J11">
        <v>2017</v>
      </c>
      <c r="K11">
        <v>29868</v>
      </c>
      <c r="M11" t="s">
        <v>31</v>
      </c>
      <c r="N11">
        <v>2016</v>
      </c>
      <c r="O11">
        <v>16122</v>
      </c>
    </row>
    <row r="12" spans="1:15" x14ac:dyDescent="0.25">
      <c r="A12" t="s">
        <v>32</v>
      </c>
      <c r="B12">
        <v>2019</v>
      </c>
      <c r="C12">
        <v>40389</v>
      </c>
      <c r="E12" t="s">
        <v>32</v>
      </c>
      <c r="F12">
        <v>2018</v>
      </c>
      <c r="G12">
        <v>34778</v>
      </c>
      <c r="I12" t="s">
        <v>32</v>
      </c>
      <c r="J12">
        <v>2017</v>
      </c>
      <c r="K12">
        <v>29136</v>
      </c>
      <c r="M12" t="s">
        <v>32</v>
      </c>
      <c r="N12">
        <v>2016</v>
      </c>
      <c r="O12">
        <v>16928</v>
      </c>
    </row>
    <row r="13" spans="1:15" x14ac:dyDescent="0.25">
      <c r="A13" t="s">
        <v>33</v>
      </c>
      <c r="B13">
        <v>2019</v>
      </c>
      <c r="C13">
        <v>42762</v>
      </c>
      <c r="E13" t="s">
        <v>33</v>
      </c>
      <c r="F13">
        <v>2018</v>
      </c>
      <c r="G13">
        <v>36987</v>
      </c>
      <c r="I13" t="s">
        <v>33</v>
      </c>
      <c r="J13">
        <v>2017</v>
      </c>
      <c r="K13">
        <v>30392</v>
      </c>
      <c r="M13" t="s">
        <v>33</v>
      </c>
      <c r="N13">
        <v>2016</v>
      </c>
      <c r="O13">
        <v>24084</v>
      </c>
    </row>
    <row r="14" spans="1:15" x14ac:dyDescent="0.25">
      <c r="C14">
        <f>SUM(C2:C13)</f>
        <v>503451</v>
      </c>
      <c r="G14">
        <f>SUM(G2:G13)</f>
        <v>419481</v>
      </c>
      <c r="K14">
        <f>SUM(K2:K13)</f>
        <v>343580</v>
      </c>
      <c r="O14">
        <f>SUM(O2:O13)</f>
        <v>253835</v>
      </c>
    </row>
    <row r="16" spans="1:15" x14ac:dyDescent="0.25">
      <c r="A16" s="1" t="s">
        <v>19</v>
      </c>
      <c r="B16" s="1" t="s">
        <v>1</v>
      </c>
      <c r="C16" s="1" t="s">
        <v>2</v>
      </c>
      <c r="E16" s="1" t="s">
        <v>19</v>
      </c>
      <c r="F16" s="1" t="s">
        <v>1</v>
      </c>
      <c r="G16" s="1" t="s">
        <v>2</v>
      </c>
      <c r="I16" s="1" t="s">
        <v>19</v>
      </c>
      <c r="J16" s="1" t="s">
        <v>1</v>
      </c>
      <c r="K16" s="1" t="s">
        <v>2</v>
      </c>
      <c r="M16" s="1" t="s">
        <v>19</v>
      </c>
      <c r="N16" s="1" t="s">
        <v>1</v>
      </c>
      <c r="O16" s="1" t="s">
        <v>2</v>
      </c>
    </row>
    <row r="17" spans="1:15" x14ac:dyDescent="0.25">
      <c r="A17" t="s">
        <v>22</v>
      </c>
      <c r="B17">
        <v>2019</v>
      </c>
      <c r="C17">
        <v>6074</v>
      </c>
      <c r="E17" t="s">
        <v>22</v>
      </c>
      <c r="F17">
        <v>2018</v>
      </c>
      <c r="G17">
        <v>3213</v>
      </c>
      <c r="I17" t="s">
        <v>22</v>
      </c>
      <c r="J17">
        <v>2017</v>
      </c>
      <c r="K17">
        <v>3323</v>
      </c>
      <c r="M17" t="s">
        <v>22</v>
      </c>
      <c r="N17">
        <v>2016</v>
      </c>
      <c r="O17">
        <v>4450</v>
      </c>
    </row>
    <row r="18" spans="1:15" x14ac:dyDescent="0.25">
      <c r="A18" t="s">
        <v>23</v>
      </c>
      <c r="B18">
        <v>2019</v>
      </c>
      <c r="C18">
        <v>5393</v>
      </c>
      <c r="E18" t="s">
        <v>23</v>
      </c>
      <c r="F18">
        <v>2018</v>
      </c>
      <c r="G18">
        <v>2993</v>
      </c>
      <c r="I18" t="s">
        <v>23</v>
      </c>
      <c r="J18">
        <v>2017</v>
      </c>
      <c r="K18">
        <v>3043</v>
      </c>
      <c r="M18" t="s">
        <v>23</v>
      </c>
      <c r="N18">
        <v>2016</v>
      </c>
      <c r="O18">
        <v>3511</v>
      </c>
    </row>
    <row r="19" spans="1:15" x14ac:dyDescent="0.25">
      <c r="A19" t="s">
        <v>24</v>
      </c>
      <c r="B19">
        <v>2019</v>
      </c>
      <c r="C19">
        <v>6841</v>
      </c>
      <c r="E19" t="s">
        <v>24</v>
      </c>
      <c r="F19">
        <v>2018</v>
      </c>
      <c r="G19">
        <v>2877</v>
      </c>
      <c r="I19" t="s">
        <v>24</v>
      </c>
      <c r="J19">
        <v>2017</v>
      </c>
      <c r="K19">
        <v>3098</v>
      </c>
      <c r="M19" t="s">
        <v>24</v>
      </c>
      <c r="N19">
        <v>2016</v>
      </c>
      <c r="O19">
        <v>3814</v>
      </c>
    </row>
    <row r="20" spans="1:15" x14ac:dyDescent="0.25">
      <c r="A20" t="s">
        <v>25</v>
      </c>
      <c r="B20">
        <v>2019</v>
      </c>
      <c r="C20">
        <v>5817</v>
      </c>
      <c r="E20" t="s">
        <v>25</v>
      </c>
      <c r="F20">
        <v>2018</v>
      </c>
      <c r="G20">
        <v>2906</v>
      </c>
      <c r="I20" t="s">
        <v>25</v>
      </c>
      <c r="J20">
        <v>2017</v>
      </c>
      <c r="K20">
        <v>3453</v>
      </c>
      <c r="M20" t="s">
        <v>25</v>
      </c>
      <c r="N20">
        <v>2016</v>
      </c>
      <c r="O20">
        <v>3686</v>
      </c>
    </row>
    <row r="21" spans="1:15" x14ac:dyDescent="0.25">
      <c r="A21" t="s">
        <v>26</v>
      </c>
      <c r="B21">
        <v>2019</v>
      </c>
      <c r="C21">
        <v>6185</v>
      </c>
      <c r="E21" t="s">
        <v>26</v>
      </c>
      <c r="F21">
        <v>2018</v>
      </c>
      <c r="G21">
        <v>2520</v>
      </c>
      <c r="I21" t="s">
        <v>26</v>
      </c>
      <c r="J21">
        <v>2017</v>
      </c>
      <c r="K21">
        <v>2990</v>
      </c>
      <c r="M21" t="s">
        <v>26</v>
      </c>
      <c r="N21">
        <v>2016</v>
      </c>
      <c r="O21">
        <v>3565</v>
      </c>
    </row>
    <row r="22" spans="1:15" x14ac:dyDescent="0.25">
      <c r="A22" t="s">
        <v>27</v>
      </c>
      <c r="B22">
        <v>2019</v>
      </c>
      <c r="C22">
        <v>5804</v>
      </c>
      <c r="E22" t="s">
        <v>27</v>
      </c>
      <c r="F22">
        <v>2018</v>
      </c>
      <c r="G22">
        <v>2769</v>
      </c>
      <c r="I22" t="s">
        <v>27</v>
      </c>
      <c r="J22">
        <v>2017</v>
      </c>
      <c r="K22">
        <v>3370</v>
      </c>
      <c r="M22" t="s">
        <v>27</v>
      </c>
      <c r="N22">
        <v>2016</v>
      </c>
      <c r="O22">
        <v>3790</v>
      </c>
    </row>
    <row r="23" spans="1:15" x14ac:dyDescent="0.25">
      <c r="A23" t="s">
        <v>28</v>
      </c>
      <c r="B23">
        <v>2019</v>
      </c>
      <c r="C23">
        <v>5566</v>
      </c>
      <c r="E23" t="s">
        <v>28</v>
      </c>
      <c r="F23">
        <v>2018</v>
      </c>
      <c r="G23">
        <v>2804</v>
      </c>
      <c r="I23" t="s">
        <v>28</v>
      </c>
      <c r="J23">
        <v>2017</v>
      </c>
      <c r="K23">
        <v>3507</v>
      </c>
      <c r="M23" t="s">
        <v>28</v>
      </c>
      <c r="N23">
        <v>2016</v>
      </c>
      <c r="O23">
        <v>4013</v>
      </c>
    </row>
    <row r="24" spans="1:15" x14ac:dyDescent="0.25">
      <c r="A24" t="s">
        <v>29</v>
      </c>
      <c r="B24">
        <v>2019</v>
      </c>
      <c r="C24">
        <v>6578</v>
      </c>
      <c r="E24" t="s">
        <v>29</v>
      </c>
      <c r="F24">
        <v>2018</v>
      </c>
      <c r="G24">
        <v>2771</v>
      </c>
      <c r="I24" t="s">
        <v>29</v>
      </c>
      <c r="J24">
        <v>2017</v>
      </c>
      <c r="K24">
        <v>3001</v>
      </c>
      <c r="M24" t="s">
        <v>29</v>
      </c>
      <c r="N24">
        <v>2016</v>
      </c>
      <c r="O24">
        <v>3777</v>
      </c>
    </row>
    <row r="25" spans="1:15" x14ac:dyDescent="0.25">
      <c r="A25" t="s">
        <v>30</v>
      </c>
      <c r="B25">
        <v>2019</v>
      </c>
      <c r="C25">
        <v>5817</v>
      </c>
      <c r="E25" t="s">
        <v>30</v>
      </c>
      <c r="F25">
        <v>2018</v>
      </c>
      <c r="G25">
        <v>2449</v>
      </c>
      <c r="I25" t="s">
        <v>30</v>
      </c>
      <c r="J25">
        <v>2017</v>
      </c>
      <c r="K25">
        <v>3344</v>
      </c>
      <c r="M25" t="s">
        <v>30</v>
      </c>
      <c r="N25">
        <v>2016</v>
      </c>
      <c r="O25">
        <v>3383</v>
      </c>
    </row>
    <row r="26" spans="1:15" x14ac:dyDescent="0.25">
      <c r="A26" t="s">
        <v>31</v>
      </c>
      <c r="B26">
        <v>2019</v>
      </c>
      <c r="C26">
        <v>5964</v>
      </c>
      <c r="E26" t="s">
        <v>31</v>
      </c>
      <c r="F26">
        <v>2018</v>
      </c>
      <c r="G26">
        <v>4269</v>
      </c>
      <c r="I26" t="s">
        <v>31</v>
      </c>
      <c r="J26">
        <v>2017</v>
      </c>
      <c r="K26">
        <v>3344</v>
      </c>
      <c r="M26" t="s">
        <v>31</v>
      </c>
      <c r="N26">
        <v>2016</v>
      </c>
      <c r="O26">
        <v>4761</v>
      </c>
    </row>
    <row r="27" spans="1:15" x14ac:dyDescent="0.25">
      <c r="A27" t="s">
        <v>32</v>
      </c>
      <c r="B27">
        <v>2019</v>
      </c>
      <c r="C27">
        <v>6405</v>
      </c>
      <c r="E27" t="s">
        <v>32</v>
      </c>
      <c r="F27">
        <v>2018</v>
      </c>
      <c r="G27">
        <v>6728</v>
      </c>
      <c r="I27" t="s">
        <v>32</v>
      </c>
      <c r="J27">
        <v>2017</v>
      </c>
      <c r="K27">
        <v>3083</v>
      </c>
      <c r="M27" t="s">
        <v>32</v>
      </c>
      <c r="N27">
        <v>2016</v>
      </c>
      <c r="O27">
        <v>3832</v>
      </c>
    </row>
    <row r="28" spans="1:15" x14ac:dyDescent="0.25">
      <c r="A28" t="s">
        <v>33</v>
      </c>
      <c r="B28">
        <v>2019</v>
      </c>
      <c r="C28">
        <v>4487</v>
      </c>
      <c r="E28" t="s">
        <v>33</v>
      </c>
      <c r="F28">
        <v>2018</v>
      </c>
      <c r="G28">
        <v>5224</v>
      </c>
      <c r="I28" t="s">
        <v>33</v>
      </c>
      <c r="J28">
        <v>2017</v>
      </c>
      <c r="K28">
        <v>3166</v>
      </c>
      <c r="M28" t="s">
        <v>33</v>
      </c>
      <c r="N28">
        <v>2016</v>
      </c>
      <c r="O28">
        <v>3540</v>
      </c>
    </row>
    <row r="29" spans="1:15" x14ac:dyDescent="0.25">
      <c r="C29">
        <f>SUM(C17:C28)</f>
        <v>70931</v>
      </c>
      <c r="G29">
        <f>SUM(G17:G28)</f>
        <v>41523</v>
      </c>
      <c r="K29">
        <f>SUM(K17:K28)</f>
        <v>38722</v>
      </c>
      <c r="O29">
        <f>SUM(O17:O28)</f>
        <v>46122</v>
      </c>
    </row>
    <row r="31" spans="1:15" x14ac:dyDescent="0.25">
      <c r="A31" s="1" t="s">
        <v>21</v>
      </c>
      <c r="B31" s="1" t="s">
        <v>1</v>
      </c>
      <c r="C31" s="1" t="s">
        <v>2</v>
      </c>
      <c r="E31" s="1" t="s">
        <v>21</v>
      </c>
      <c r="F31" s="1" t="s">
        <v>1</v>
      </c>
      <c r="G31" s="1" t="s">
        <v>2</v>
      </c>
      <c r="I31" s="1" t="s">
        <v>21</v>
      </c>
      <c r="J31" s="1" t="s">
        <v>1</v>
      </c>
      <c r="K31" s="1" t="s">
        <v>2</v>
      </c>
      <c r="M31" s="1"/>
      <c r="N31" s="1"/>
      <c r="O31" s="1"/>
    </row>
    <row r="32" spans="1:15" x14ac:dyDescent="0.25">
      <c r="A32" t="s">
        <v>22</v>
      </c>
      <c r="B32">
        <v>2019</v>
      </c>
      <c r="C32">
        <v>1330</v>
      </c>
      <c r="E32" t="s">
        <v>22</v>
      </c>
      <c r="F32">
        <v>2018</v>
      </c>
      <c r="G32">
        <v>441</v>
      </c>
      <c r="I32" t="s">
        <v>22</v>
      </c>
      <c r="J32">
        <v>2017</v>
      </c>
      <c r="K32" s="2" t="s">
        <v>34</v>
      </c>
    </row>
    <row r="33" spans="1:14" x14ac:dyDescent="0.25">
      <c r="A33" t="s">
        <v>23</v>
      </c>
      <c r="B33">
        <v>2019</v>
      </c>
      <c r="C33">
        <v>512</v>
      </c>
      <c r="E33" t="s">
        <v>23</v>
      </c>
      <c r="F33">
        <v>2018</v>
      </c>
      <c r="G33">
        <v>500</v>
      </c>
      <c r="I33" t="s">
        <v>23</v>
      </c>
      <c r="J33">
        <v>2017</v>
      </c>
      <c r="K33" s="2" t="s">
        <v>34</v>
      </c>
    </row>
    <row r="34" spans="1:14" x14ac:dyDescent="0.25">
      <c r="A34" t="s">
        <v>24</v>
      </c>
      <c r="B34">
        <v>2019</v>
      </c>
      <c r="C34">
        <v>554</v>
      </c>
      <c r="E34" t="s">
        <v>24</v>
      </c>
      <c r="F34">
        <v>2018</v>
      </c>
      <c r="G34">
        <v>493</v>
      </c>
      <c r="I34" t="s">
        <v>24</v>
      </c>
      <c r="J34">
        <v>2017</v>
      </c>
      <c r="K34" s="2" t="s">
        <v>34</v>
      </c>
    </row>
    <row r="35" spans="1:14" x14ac:dyDescent="0.25">
      <c r="A35" t="s">
        <v>25</v>
      </c>
      <c r="B35">
        <v>2019</v>
      </c>
      <c r="C35">
        <v>472</v>
      </c>
      <c r="E35" t="s">
        <v>25</v>
      </c>
      <c r="F35">
        <v>2018</v>
      </c>
      <c r="G35">
        <v>605</v>
      </c>
      <c r="I35" t="s">
        <v>25</v>
      </c>
      <c r="J35">
        <v>2017</v>
      </c>
      <c r="K35" s="2" t="s">
        <v>34</v>
      </c>
    </row>
    <row r="36" spans="1:14" x14ac:dyDescent="0.25">
      <c r="A36" t="s">
        <v>26</v>
      </c>
      <c r="B36">
        <v>2019</v>
      </c>
      <c r="C36">
        <v>613</v>
      </c>
      <c r="E36" t="s">
        <v>26</v>
      </c>
      <c r="F36">
        <v>2018</v>
      </c>
      <c r="G36">
        <v>511</v>
      </c>
      <c r="I36" t="s">
        <v>26</v>
      </c>
      <c r="J36">
        <v>2017</v>
      </c>
      <c r="K36" s="2" t="s">
        <v>34</v>
      </c>
    </row>
    <row r="37" spans="1:14" x14ac:dyDescent="0.25">
      <c r="A37" t="s">
        <v>27</v>
      </c>
      <c r="B37">
        <v>2019</v>
      </c>
      <c r="C37">
        <v>615</v>
      </c>
      <c r="E37" t="s">
        <v>27</v>
      </c>
      <c r="F37">
        <v>2018</v>
      </c>
      <c r="G37">
        <v>526</v>
      </c>
      <c r="I37" t="s">
        <v>27</v>
      </c>
      <c r="J37">
        <v>2017</v>
      </c>
      <c r="K37" s="2" t="s">
        <v>34</v>
      </c>
    </row>
    <row r="38" spans="1:14" x14ac:dyDescent="0.25">
      <c r="A38" t="s">
        <v>28</v>
      </c>
      <c r="B38">
        <v>2019</v>
      </c>
      <c r="C38">
        <v>608</v>
      </c>
      <c r="E38" t="s">
        <v>28</v>
      </c>
      <c r="F38">
        <v>2018</v>
      </c>
      <c r="G38">
        <v>1204</v>
      </c>
      <c r="I38" t="s">
        <v>28</v>
      </c>
      <c r="J38">
        <v>2017</v>
      </c>
      <c r="K38" s="2" t="s">
        <v>34</v>
      </c>
    </row>
    <row r="39" spans="1:14" x14ac:dyDescent="0.25">
      <c r="A39" t="s">
        <v>29</v>
      </c>
      <c r="B39">
        <v>2019</v>
      </c>
      <c r="C39">
        <v>537</v>
      </c>
      <c r="E39" t="s">
        <v>29</v>
      </c>
      <c r="F39">
        <v>2018</v>
      </c>
      <c r="G39">
        <v>1094</v>
      </c>
      <c r="I39" t="s">
        <v>29</v>
      </c>
      <c r="J39">
        <v>2017</v>
      </c>
      <c r="K39" s="2" t="s">
        <v>34</v>
      </c>
    </row>
    <row r="40" spans="1:14" x14ac:dyDescent="0.25">
      <c r="A40" t="s">
        <v>30</v>
      </c>
      <c r="B40">
        <v>2019</v>
      </c>
      <c r="C40">
        <v>528</v>
      </c>
      <c r="E40" t="s">
        <v>30</v>
      </c>
      <c r="F40">
        <v>2018</v>
      </c>
      <c r="G40">
        <v>1090</v>
      </c>
      <c r="I40" t="s">
        <v>30</v>
      </c>
      <c r="J40">
        <v>2017</v>
      </c>
      <c r="K40" s="2" t="s">
        <v>34</v>
      </c>
    </row>
    <row r="41" spans="1:14" x14ac:dyDescent="0.25">
      <c r="A41" t="s">
        <v>31</v>
      </c>
      <c r="B41">
        <v>2019</v>
      </c>
      <c r="C41">
        <v>562</v>
      </c>
      <c r="E41" t="s">
        <v>31</v>
      </c>
      <c r="F41">
        <v>2018</v>
      </c>
      <c r="G41">
        <v>930</v>
      </c>
      <c r="I41" t="s">
        <v>31</v>
      </c>
      <c r="J41">
        <v>2017</v>
      </c>
      <c r="K41" s="2" t="s">
        <v>34</v>
      </c>
    </row>
    <row r="42" spans="1:14" x14ac:dyDescent="0.25">
      <c r="A42" t="s">
        <v>32</v>
      </c>
      <c r="B42">
        <v>2019</v>
      </c>
      <c r="C42">
        <v>567</v>
      </c>
      <c r="E42" t="s">
        <v>32</v>
      </c>
      <c r="F42">
        <v>2018</v>
      </c>
      <c r="G42">
        <v>930</v>
      </c>
      <c r="I42" t="s">
        <v>32</v>
      </c>
      <c r="J42">
        <v>2017</v>
      </c>
      <c r="K42">
        <v>322</v>
      </c>
    </row>
    <row r="43" spans="1:14" x14ac:dyDescent="0.25">
      <c r="A43" t="s">
        <v>33</v>
      </c>
      <c r="B43">
        <v>2019</v>
      </c>
      <c r="C43">
        <v>0</v>
      </c>
      <c r="E43" t="s">
        <v>33</v>
      </c>
      <c r="F43">
        <v>2018</v>
      </c>
      <c r="G43">
        <v>1244</v>
      </c>
      <c r="I43" t="s">
        <v>33</v>
      </c>
      <c r="J43">
        <v>2017</v>
      </c>
      <c r="K43">
        <v>539</v>
      </c>
    </row>
    <row r="44" spans="1:14" x14ac:dyDescent="0.25">
      <c r="C44">
        <f>SUM(C32:C43)</f>
        <v>6898</v>
      </c>
      <c r="G44">
        <f>SUM(G32:G43)</f>
        <v>9568</v>
      </c>
      <c r="K44">
        <f>SUM(K42:K43)</f>
        <v>861</v>
      </c>
    </row>
    <row r="46" spans="1:14" x14ac:dyDescent="0.25">
      <c r="A46" s="1" t="s">
        <v>20</v>
      </c>
      <c r="B46" s="1" t="s">
        <v>1</v>
      </c>
      <c r="C46" s="1" t="s">
        <v>2</v>
      </c>
      <c r="E46" s="1" t="s">
        <v>20</v>
      </c>
      <c r="F46" s="1" t="s">
        <v>1</v>
      </c>
      <c r="G46" s="1" t="s">
        <v>2</v>
      </c>
      <c r="I46" s="1"/>
      <c r="J46" s="1"/>
      <c r="K46" s="1"/>
      <c r="M46" s="1"/>
      <c r="N46" s="1"/>
    </row>
    <row r="47" spans="1:14" x14ac:dyDescent="0.25">
      <c r="A47" t="s">
        <v>22</v>
      </c>
      <c r="B47">
        <v>2019</v>
      </c>
      <c r="C47">
        <v>1215</v>
      </c>
      <c r="E47" t="s">
        <v>22</v>
      </c>
      <c r="F47">
        <v>2018</v>
      </c>
      <c r="G47">
        <v>492</v>
      </c>
    </row>
    <row r="48" spans="1:14" x14ac:dyDescent="0.25">
      <c r="A48" t="s">
        <v>23</v>
      </c>
      <c r="B48">
        <v>2019</v>
      </c>
      <c r="C48">
        <v>726</v>
      </c>
      <c r="E48" t="s">
        <v>23</v>
      </c>
      <c r="F48">
        <v>2018</v>
      </c>
      <c r="G48">
        <v>555</v>
      </c>
    </row>
    <row r="49" spans="1:7" x14ac:dyDescent="0.25">
      <c r="A49" t="s">
        <v>24</v>
      </c>
      <c r="B49">
        <v>2019</v>
      </c>
      <c r="C49">
        <v>755</v>
      </c>
      <c r="E49" t="s">
        <v>24</v>
      </c>
      <c r="F49">
        <v>2018</v>
      </c>
      <c r="G49">
        <v>365</v>
      </c>
    </row>
    <row r="50" spans="1:7" x14ac:dyDescent="0.25">
      <c r="A50" t="s">
        <v>25</v>
      </c>
      <c r="B50">
        <v>2019</v>
      </c>
      <c r="C50">
        <v>952</v>
      </c>
      <c r="E50" t="s">
        <v>25</v>
      </c>
      <c r="F50">
        <v>2018</v>
      </c>
      <c r="G50">
        <v>455</v>
      </c>
    </row>
    <row r="51" spans="1:7" x14ac:dyDescent="0.25">
      <c r="A51" t="s">
        <v>26</v>
      </c>
      <c r="B51">
        <v>2019</v>
      </c>
      <c r="C51">
        <v>1871</v>
      </c>
      <c r="E51" t="s">
        <v>26</v>
      </c>
      <c r="F51">
        <v>2018</v>
      </c>
      <c r="G51">
        <v>717</v>
      </c>
    </row>
    <row r="52" spans="1:7" x14ac:dyDescent="0.25">
      <c r="A52" t="s">
        <v>27</v>
      </c>
      <c r="B52">
        <v>2019</v>
      </c>
      <c r="C52">
        <v>1402</v>
      </c>
      <c r="E52" t="s">
        <v>27</v>
      </c>
      <c r="F52">
        <v>2018</v>
      </c>
      <c r="G52">
        <v>686</v>
      </c>
    </row>
    <row r="53" spans="1:7" x14ac:dyDescent="0.25">
      <c r="A53" t="s">
        <v>28</v>
      </c>
      <c r="B53">
        <v>2019</v>
      </c>
      <c r="C53">
        <v>2961</v>
      </c>
      <c r="E53" t="s">
        <v>28</v>
      </c>
      <c r="F53">
        <v>2018</v>
      </c>
      <c r="G53">
        <v>815</v>
      </c>
    </row>
    <row r="54" spans="1:7" x14ac:dyDescent="0.25">
      <c r="A54" t="s">
        <v>29</v>
      </c>
      <c r="B54">
        <v>2019</v>
      </c>
      <c r="C54">
        <v>3534</v>
      </c>
      <c r="E54" t="s">
        <v>29</v>
      </c>
      <c r="F54">
        <v>2018</v>
      </c>
      <c r="G54">
        <v>581</v>
      </c>
    </row>
    <row r="55" spans="1:7" x14ac:dyDescent="0.25">
      <c r="A55" t="s">
        <v>30</v>
      </c>
      <c r="B55">
        <v>2019</v>
      </c>
      <c r="C55">
        <v>3074</v>
      </c>
      <c r="E55" t="s">
        <v>30</v>
      </c>
      <c r="F55">
        <v>2018</v>
      </c>
      <c r="G55">
        <v>808</v>
      </c>
    </row>
    <row r="56" spans="1:7" x14ac:dyDescent="0.25">
      <c r="A56" t="s">
        <v>31</v>
      </c>
      <c r="B56">
        <v>2019</v>
      </c>
      <c r="C56">
        <v>2662</v>
      </c>
      <c r="E56" t="s">
        <v>31</v>
      </c>
      <c r="F56">
        <v>2018</v>
      </c>
      <c r="G56">
        <v>564</v>
      </c>
    </row>
    <row r="57" spans="1:7" x14ac:dyDescent="0.25">
      <c r="A57" t="s">
        <v>32</v>
      </c>
      <c r="B57">
        <v>2019</v>
      </c>
      <c r="C57">
        <v>2283</v>
      </c>
      <c r="E57" t="s">
        <v>32</v>
      </c>
      <c r="F57">
        <v>2018</v>
      </c>
      <c r="G57">
        <v>602</v>
      </c>
    </row>
    <row r="58" spans="1:7" x14ac:dyDescent="0.25">
      <c r="A58" t="s">
        <v>33</v>
      </c>
      <c r="B58">
        <v>2019</v>
      </c>
      <c r="C58">
        <v>2644</v>
      </c>
      <c r="E58" t="s">
        <v>33</v>
      </c>
      <c r="F58">
        <v>2018</v>
      </c>
      <c r="G58">
        <v>808</v>
      </c>
    </row>
    <row r="59" spans="1:7" x14ac:dyDescent="0.25">
      <c r="C59">
        <f>SUM(C47:C58)</f>
        <v>24079</v>
      </c>
      <c r="G59">
        <f>SUM(G47:G58)</f>
        <v>7448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election activeCell="A16" sqref="A16:XFD16"/>
    </sheetView>
  </sheetViews>
  <sheetFormatPr defaultRowHeight="15" x14ac:dyDescent="0.25"/>
  <cols>
    <col min="1" max="1" width="23.28515625" bestFit="1" customWidth="1"/>
  </cols>
  <sheetData>
    <row r="1" spans="1:14" ht="31.5" x14ac:dyDescent="0.25">
      <c r="A1" s="3">
        <v>2016</v>
      </c>
      <c r="B1" s="4" t="s">
        <v>38</v>
      </c>
      <c r="C1" s="4" t="s">
        <v>39</v>
      </c>
      <c r="D1" s="4" t="s">
        <v>40</v>
      </c>
      <c r="E1" s="4" t="s">
        <v>41</v>
      </c>
      <c r="F1" s="4" t="s">
        <v>26</v>
      </c>
      <c r="G1" s="4" t="s">
        <v>27</v>
      </c>
      <c r="H1" s="4" t="s">
        <v>28</v>
      </c>
      <c r="I1" s="4" t="s">
        <v>42</v>
      </c>
      <c r="J1" s="4" t="s">
        <v>43</v>
      </c>
      <c r="K1" s="4" t="s">
        <v>44</v>
      </c>
      <c r="L1" s="4" t="s">
        <v>45</v>
      </c>
      <c r="M1" s="4" t="s">
        <v>46</v>
      </c>
      <c r="N1" s="4" t="s">
        <v>2</v>
      </c>
    </row>
    <row r="2" spans="1:14" x14ac:dyDescent="0.25">
      <c r="A2" s="5" t="s">
        <v>47</v>
      </c>
      <c r="B2" s="6">
        <v>10350</v>
      </c>
      <c r="C2" s="6">
        <v>9491</v>
      </c>
      <c r="D2" s="6">
        <v>14114</v>
      </c>
      <c r="E2" s="6">
        <v>10540</v>
      </c>
      <c r="F2" s="6">
        <v>12575</v>
      </c>
      <c r="G2" s="6">
        <v>9623</v>
      </c>
      <c r="H2" s="6">
        <v>8828</v>
      </c>
      <c r="I2" s="6">
        <v>9780</v>
      </c>
      <c r="J2" s="6">
        <v>12233</v>
      </c>
      <c r="K2" s="6">
        <v>11035</v>
      </c>
      <c r="L2" s="6">
        <v>9951</v>
      </c>
      <c r="M2" s="6">
        <v>9409</v>
      </c>
      <c r="N2" s="7">
        <f>SUM(B2:M2)</f>
        <v>127929</v>
      </c>
    </row>
    <row r="3" spans="1:14" x14ac:dyDescent="0.25">
      <c r="A3" s="5" t="s">
        <v>48</v>
      </c>
      <c r="B3" s="6">
        <v>40999</v>
      </c>
      <c r="C3" s="6">
        <v>71196</v>
      </c>
      <c r="D3" s="6">
        <v>57234</v>
      </c>
      <c r="E3" s="6">
        <v>35630</v>
      </c>
      <c r="F3" s="6">
        <v>46744</v>
      </c>
      <c r="G3" s="6">
        <v>39090</v>
      </c>
      <c r="H3" s="6">
        <v>44778</v>
      </c>
      <c r="I3" s="6">
        <v>48530</v>
      </c>
      <c r="J3" s="6">
        <v>52363</v>
      </c>
      <c r="K3" s="6">
        <v>39702</v>
      </c>
      <c r="L3" s="6">
        <v>55414</v>
      </c>
      <c r="M3" s="6">
        <v>28354</v>
      </c>
      <c r="N3" s="7">
        <f t="shared" ref="N3" si="0">SUM(B3:M3)</f>
        <v>560034</v>
      </c>
    </row>
    <row r="4" spans="1:14" x14ac:dyDescent="0.25">
      <c r="N4" s="8"/>
    </row>
    <row r="5" spans="1:14" ht="31.5" x14ac:dyDescent="0.25">
      <c r="A5" s="3">
        <v>2017</v>
      </c>
      <c r="B5" s="4" t="s">
        <v>38</v>
      </c>
      <c r="C5" s="4" t="s">
        <v>39</v>
      </c>
      <c r="D5" s="4" t="s">
        <v>40</v>
      </c>
      <c r="E5" s="4" t="s">
        <v>41</v>
      </c>
      <c r="F5" s="4" t="s">
        <v>26</v>
      </c>
      <c r="G5" s="4" t="s">
        <v>27</v>
      </c>
      <c r="H5" s="4" t="s">
        <v>28</v>
      </c>
      <c r="I5" s="4" t="s">
        <v>42</v>
      </c>
      <c r="J5" s="4" t="s">
        <v>43</v>
      </c>
      <c r="K5" s="4" t="s">
        <v>44</v>
      </c>
      <c r="L5" s="4" t="s">
        <v>45</v>
      </c>
      <c r="M5" s="4" t="s">
        <v>46</v>
      </c>
      <c r="N5" s="4" t="s">
        <v>2</v>
      </c>
    </row>
    <row r="6" spans="1:14" x14ac:dyDescent="0.25">
      <c r="A6" s="8" t="s">
        <v>47</v>
      </c>
      <c r="B6" s="9">
        <v>10448</v>
      </c>
      <c r="C6" s="9">
        <v>9171</v>
      </c>
      <c r="D6" s="9">
        <v>10381</v>
      </c>
      <c r="E6" s="9">
        <v>9694</v>
      </c>
      <c r="F6" s="9">
        <v>12094</v>
      </c>
      <c r="G6" s="9">
        <v>10105</v>
      </c>
      <c r="H6" s="9">
        <v>9962</v>
      </c>
      <c r="I6" s="9">
        <v>10411</v>
      </c>
      <c r="J6" s="9">
        <v>9139</v>
      </c>
      <c r="K6" s="9">
        <v>9621</v>
      </c>
      <c r="L6" s="9">
        <v>9968</v>
      </c>
      <c r="M6" s="9">
        <v>11119</v>
      </c>
      <c r="N6" s="10">
        <f>SUM(B6:M6)</f>
        <v>122113</v>
      </c>
    </row>
    <row r="7" spans="1:14" x14ac:dyDescent="0.25">
      <c r="A7" s="8" t="s">
        <v>48</v>
      </c>
      <c r="B7" s="9">
        <v>37211</v>
      </c>
      <c r="C7" s="9">
        <v>30452</v>
      </c>
      <c r="D7" s="9">
        <v>40680</v>
      </c>
      <c r="E7" s="9">
        <v>38394</v>
      </c>
      <c r="F7" s="9">
        <v>44588</v>
      </c>
      <c r="G7" s="9">
        <v>46698</v>
      </c>
      <c r="H7" s="9">
        <v>41198</v>
      </c>
      <c r="I7" s="9">
        <v>42141</v>
      </c>
      <c r="J7" s="9">
        <v>38638</v>
      </c>
      <c r="K7" s="9">
        <v>36551</v>
      </c>
      <c r="L7" s="9">
        <v>41590</v>
      </c>
      <c r="M7" s="9">
        <v>34700</v>
      </c>
      <c r="N7" s="10">
        <f t="shared" ref="N7" si="1">SUM(B7:M7)</f>
        <v>472841</v>
      </c>
    </row>
    <row r="8" spans="1:14" x14ac:dyDescent="0.25">
      <c r="N8" s="8"/>
    </row>
    <row r="9" spans="1:14" ht="31.5" x14ac:dyDescent="0.25">
      <c r="A9" s="3">
        <v>2018</v>
      </c>
      <c r="B9" s="4" t="s">
        <v>38</v>
      </c>
      <c r="C9" s="4" t="s">
        <v>39</v>
      </c>
      <c r="D9" s="4" t="s">
        <v>40</v>
      </c>
      <c r="E9" s="4" t="s">
        <v>41</v>
      </c>
      <c r="F9" s="4" t="s">
        <v>26</v>
      </c>
      <c r="G9" s="4" t="s">
        <v>27</v>
      </c>
      <c r="H9" s="4" t="s">
        <v>28</v>
      </c>
      <c r="I9" s="4" t="s">
        <v>42</v>
      </c>
      <c r="J9" s="4" t="s">
        <v>43</v>
      </c>
      <c r="K9" s="4" t="s">
        <v>44</v>
      </c>
      <c r="L9" s="4" t="s">
        <v>45</v>
      </c>
      <c r="M9" s="4" t="s">
        <v>46</v>
      </c>
      <c r="N9" s="4" t="s">
        <v>2</v>
      </c>
    </row>
    <row r="10" spans="1:14" x14ac:dyDescent="0.25">
      <c r="A10" s="8" t="s">
        <v>47</v>
      </c>
      <c r="B10" s="9">
        <v>12443</v>
      </c>
      <c r="C10" s="9">
        <v>15022</v>
      </c>
      <c r="D10" s="9">
        <v>14849</v>
      </c>
      <c r="E10" s="9">
        <v>19431</v>
      </c>
      <c r="F10" s="9">
        <v>128118</v>
      </c>
      <c r="G10" s="9">
        <v>363455</v>
      </c>
      <c r="H10" s="9">
        <v>352871</v>
      </c>
      <c r="I10" s="9">
        <v>368586</v>
      </c>
      <c r="J10" s="9">
        <v>335095</v>
      </c>
      <c r="K10" s="9">
        <v>306745</v>
      </c>
      <c r="L10" s="9">
        <v>270496</v>
      </c>
      <c r="M10" s="9">
        <v>276203</v>
      </c>
      <c r="N10" s="10">
        <f>SUM(B10:M10)</f>
        <v>2463314</v>
      </c>
    </row>
    <row r="11" spans="1:14" x14ac:dyDescent="0.25">
      <c r="A11" s="8" t="s">
        <v>48</v>
      </c>
      <c r="B11" s="9">
        <v>37146</v>
      </c>
      <c r="C11" s="9">
        <v>42674</v>
      </c>
      <c r="D11" s="9">
        <v>47594</v>
      </c>
      <c r="E11" s="9">
        <v>76741</v>
      </c>
      <c r="F11" s="9">
        <v>266356</v>
      </c>
      <c r="G11" s="9">
        <v>734218</v>
      </c>
      <c r="H11" s="9">
        <v>719498</v>
      </c>
      <c r="I11" s="9">
        <v>768489</v>
      </c>
      <c r="J11" s="9">
        <v>678718</v>
      </c>
      <c r="K11" s="9">
        <v>617035</v>
      </c>
      <c r="L11" s="9">
        <v>532271</v>
      </c>
      <c r="M11" s="9">
        <v>547738</v>
      </c>
      <c r="N11" s="10">
        <f t="shared" ref="N11" si="2">SUM(B11:M11)</f>
        <v>5068478</v>
      </c>
    </row>
    <row r="12" spans="1:14" x14ac:dyDescent="0.25">
      <c r="N12" s="8"/>
    </row>
    <row r="13" spans="1:14" ht="31.5" x14ac:dyDescent="0.25">
      <c r="A13" s="3">
        <v>2019</v>
      </c>
      <c r="B13" s="4" t="s">
        <v>38</v>
      </c>
      <c r="C13" s="4" t="s">
        <v>39</v>
      </c>
      <c r="D13" s="4" t="s">
        <v>40</v>
      </c>
      <c r="E13" s="4" t="s">
        <v>41</v>
      </c>
      <c r="F13" s="4" t="s">
        <v>26</v>
      </c>
      <c r="G13" s="4" t="s">
        <v>27</v>
      </c>
      <c r="H13" s="4" t="s">
        <v>28</v>
      </c>
      <c r="I13" s="4" t="s">
        <v>42</v>
      </c>
      <c r="J13" s="4" t="s">
        <v>43</v>
      </c>
      <c r="K13" s="4" t="s">
        <v>44</v>
      </c>
      <c r="L13" s="4" t="s">
        <v>45</v>
      </c>
      <c r="M13" s="4" t="s">
        <v>46</v>
      </c>
      <c r="N13" s="4" t="s">
        <v>2</v>
      </c>
    </row>
    <row r="14" spans="1:14" x14ac:dyDescent="0.25">
      <c r="A14" s="8" t="s">
        <v>47</v>
      </c>
      <c r="B14" s="9">
        <v>356446</v>
      </c>
      <c r="C14" s="9">
        <v>307386</v>
      </c>
      <c r="D14" s="9">
        <v>288041</v>
      </c>
      <c r="E14" s="9">
        <v>279460</v>
      </c>
      <c r="F14" s="9">
        <v>264790</v>
      </c>
      <c r="G14" s="9">
        <v>297138</v>
      </c>
      <c r="H14" s="9">
        <v>297956</v>
      </c>
      <c r="I14" s="9">
        <v>297715</v>
      </c>
      <c r="J14" s="9">
        <v>287048</v>
      </c>
      <c r="K14" s="9">
        <v>274428</v>
      </c>
      <c r="L14" s="9">
        <v>264586</v>
      </c>
      <c r="M14" s="9"/>
      <c r="N14" s="10">
        <f>SUM(B14:M14)</f>
        <v>3214994</v>
      </c>
    </row>
    <row r="15" spans="1:14" x14ac:dyDescent="0.25">
      <c r="A15" s="8" t="s">
        <v>48</v>
      </c>
      <c r="B15" s="9">
        <v>705831</v>
      </c>
      <c r="C15" s="9">
        <v>612709</v>
      </c>
      <c r="D15" s="9">
        <v>595922</v>
      </c>
      <c r="E15" s="9">
        <v>561402</v>
      </c>
      <c r="F15" s="9">
        <v>512316</v>
      </c>
      <c r="G15" s="9">
        <v>600322</v>
      </c>
      <c r="H15" s="9">
        <v>634915</v>
      </c>
      <c r="I15" s="9">
        <v>625826</v>
      </c>
      <c r="J15" s="9">
        <v>624529</v>
      </c>
      <c r="K15" s="9">
        <v>579787</v>
      </c>
      <c r="L15" s="9">
        <v>535227</v>
      </c>
      <c r="M15" s="9"/>
      <c r="N15" s="10">
        <f t="shared" ref="N15" si="3">SUM(B15:M15)</f>
        <v>6588786</v>
      </c>
    </row>
    <row r="16" spans="1:14" x14ac:dyDescent="0.25">
      <c r="A16" s="8"/>
      <c r="B16" s="9"/>
      <c r="C16" s="9"/>
      <c r="D16" s="9"/>
      <c r="E16" s="9"/>
      <c r="F16" s="9"/>
      <c r="G16" s="9"/>
      <c r="H16" s="9"/>
      <c r="I16" s="9"/>
      <c r="J16" s="9"/>
      <c r="K16" s="9"/>
      <c r="L16" s="9"/>
      <c r="M16" s="9"/>
      <c r="N16"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P2" sqref="P2"/>
    </sheetView>
  </sheetViews>
  <sheetFormatPr defaultRowHeight="15" x14ac:dyDescent="0.25"/>
  <cols>
    <col min="1" max="1" width="9.7109375" bestFit="1" customWidth="1"/>
    <col min="5" max="5" width="9.7109375" bestFit="1" customWidth="1"/>
    <col min="9" max="9" width="9.7109375" bestFit="1" customWidth="1"/>
    <col min="13" max="13" width="9.7109375" bestFit="1" customWidth="1"/>
  </cols>
  <sheetData>
    <row r="1" spans="1:16" x14ac:dyDescent="0.25">
      <c r="A1" s="1"/>
      <c r="B1" s="1" t="s">
        <v>1</v>
      </c>
      <c r="C1" s="1" t="s">
        <v>2</v>
      </c>
      <c r="E1" s="1"/>
      <c r="F1" s="1" t="s">
        <v>1</v>
      </c>
      <c r="G1" s="1" t="s">
        <v>2</v>
      </c>
      <c r="I1" s="1"/>
      <c r="J1" s="1" t="s">
        <v>1</v>
      </c>
      <c r="K1" s="1" t="s">
        <v>2</v>
      </c>
      <c r="M1" s="1"/>
      <c r="N1" s="1" t="s">
        <v>1</v>
      </c>
      <c r="O1" s="1" t="s">
        <v>2</v>
      </c>
    </row>
    <row r="2" spans="1:16" x14ac:dyDescent="0.25">
      <c r="A2" t="s">
        <v>22</v>
      </c>
      <c r="B2">
        <v>2019</v>
      </c>
      <c r="C2">
        <v>361</v>
      </c>
      <c r="E2" t="s">
        <v>22</v>
      </c>
      <c r="F2">
        <v>2018</v>
      </c>
      <c r="G2">
        <v>347</v>
      </c>
      <c r="I2" t="s">
        <v>22</v>
      </c>
      <c r="J2">
        <v>2017</v>
      </c>
      <c r="K2">
        <v>215</v>
      </c>
      <c r="M2" t="s">
        <v>22</v>
      </c>
      <c r="N2">
        <v>2016</v>
      </c>
      <c r="O2" t="s">
        <v>35</v>
      </c>
      <c r="P2" t="s">
        <v>36</v>
      </c>
    </row>
    <row r="3" spans="1:16" x14ac:dyDescent="0.25">
      <c r="A3" t="s">
        <v>23</v>
      </c>
      <c r="B3">
        <v>2019</v>
      </c>
      <c r="C3">
        <v>341</v>
      </c>
      <c r="E3" t="s">
        <v>23</v>
      </c>
      <c r="F3">
        <v>2018</v>
      </c>
      <c r="G3">
        <v>213</v>
      </c>
      <c r="I3" t="s">
        <v>23</v>
      </c>
      <c r="J3">
        <v>2017</v>
      </c>
      <c r="K3">
        <v>256</v>
      </c>
      <c r="M3" t="s">
        <v>23</v>
      </c>
      <c r="N3">
        <v>2016</v>
      </c>
      <c r="O3" t="s">
        <v>35</v>
      </c>
    </row>
    <row r="4" spans="1:16" x14ac:dyDescent="0.25">
      <c r="A4" t="s">
        <v>24</v>
      </c>
      <c r="B4">
        <v>2019</v>
      </c>
      <c r="C4">
        <v>386</v>
      </c>
      <c r="E4" t="s">
        <v>24</v>
      </c>
      <c r="F4">
        <v>2018</v>
      </c>
      <c r="G4">
        <v>329</v>
      </c>
      <c r="I4" t="s">
        <v>24</v>
      </c>
      <c r="J4">
        <v>2017</v>
      </c>
      <c r="K4">
        <v>438</v>
      </c>
      <c r="M4" t="s">
        <v>24</v>
      </c>
      <c r="N4">
        <v>2016</v>
      </c>
      <c r="O4" t="s">
        <v>35</v>
      </c>
    </row>
    <row r="5" spans="1:16" x14ac:dyDescent="0.25">
      <c r="A5" t="s">
        <v>25</v>
      </c>
      <c r="B5">
        <v>2019</v>
      </c>
      <c r="C5">
        <v>463</v>
      </c>
      <c r="E5" t="s">
        <v>25</v>
      </c>
      <c r="F5">
        <v>2018</v>
      </c>
      <c r="G5">
        <v>336</v>
      </c>
      <c r="I5" t="s">
        <v>25</v>
      </c>
      <c r="J5">
        <v>2017</v>
      </c>
      <c r="K5">
        <v>316</v>
      </c>
      <c r="M5" t="s">
        <v>25</v>
      </c>
      <c r="N5">
        <v>2016</v>
      </c>
      <c r="O5" t="s">
        <v>35</v>
      </c>
    </row>
    <row r="6" spans="1:16" x14ac:dyDescent="0.25">
      <c r="A6" t="s">
        <v>26</v>
      </c>
      <c r="B6">
        <v>2019</v>
      </c>
      <c r="C6">
        <v>331</v>
      </c>
      <c r="E6" t="s">
        <v>26</v>
      </c>
      <c r="F6">
        <v>2018</v>
      </c>
      <c r="G6">
        <v>348</v>
      </c>
      <c r="I6" t="s">
        <v>26</v>
      </c>
      <c r="J6">
        <v>2017</v>
      </c>
      <c r="K6">
        <v>305</v>
      </c>
      <c r="M6" t="s">
        <v>26</v>
      </c>
      <c r="N6">
        <v>2016</v>
      </c>
      <c r="O6" t="s">
        <v>35</v>
      </c>
    </row>
    <row r="7" spans="1:16" x14ac:dyDescent="0.25">
      <c r="A7" t="s">
        <v>27</v>
      </c>
      <c r="B7">
        <v>2019</v>
      </c>
      <c r="C7">
        <v>340</v>
      </c>
      <c r="E7" t="s">
        <v>27</v>
      </c>
      <c r="F7">
        <v>2018</v>
      </c>
      <c r="G7">
        <v>255</v>
      </c>
      <c r="I7" t="s">
        <v>27</v>
      </c>
      <c r="J7">
        <v>2017</v>
      </c>
      <c r="K7">
        <v>319</v>
      </c>
      <c r="M7" t="s">
        <v>27</v>
      </c>
      <c r="N7">
        <v>2016</v>
      </c>
      <c r="O7" t="s">
        <v>35</v>
      </c>
    </row>
    <row r="8" spans="1:16" x14ac:dyDescent="0.25">
      <c r="A8" t="s">
        <v>28</v>
      </c>
      <c r="B8">
        <v>2019</v>
      </c>
      <c r="C8">
        <v>446</v>
      </c>
      <c r="E8" t="s">
        <v>28</v>
      </c>
      <c r="F8">
        <v>2018</v>
      </c>
      <c r="G8">
        <v>258</v>
      </c>
      <c r="I8" t="s">
        <v>28</v>
      </c>
      <c r="J8">
        <v>2017</v>
      </c>
      <c r="K8">
        <v>242</v>
      </c>
      <c r="M8" t="s">
        <v>28</v>
      </c>
      <c r="N8">
        <v>2016</v>
      </c>
      <c r="O8" t="s">
        <v>35</v>
      </c>
    </row>
    <row r="9" spans="1:16" x14ac:dyDescent="0.25">
      <c r="A9" t="s">
        <v>29</v>
      </c>
      <c r="B9">
        <v>2019</v>
      </c>
      <c r="C9">
        <v>449</v>
      </c>
      <c r="E9" t="s">
        <v>29</v>
      </c>
      <c r="F9">
        <v>2018</v>
      </c>
      <c r="G9">
        <v>305</v>
      </c>
      <c r="I9" t="s">
        <v>29</v>
      </c>
      <c r="J9">
        <v>2017</v>
      </c>
      <c r="K9">
        <v>286</v>
      </c>
      <c r="M9" t="s">
        <v>29</v>
      </c>
      <c r="N9">
        <v>2016</v>
      </c>
      <c r="O9" t="s">
        <v>35</v>
      </c>
    </row>
    <row r="10" spans="1:16" x14ac:dyDescent="0.25">
      <c r="A10" t="s">
        <v>30</v>
      </c>
      <c r="B10">
        <v>2019</v>
      </c>
      <c r="C10">
        <v>607</v>
      </c>
      <c r="E10" t="s">
        <v>30</v>
      </c>
      <c r="F10">
        <v>2018</v>
      </c>
      <c r="G10">
        <v>247</v>
      </c>
      <c r="I10" t="s">
        <v>30</v>
      </c>
      <c r="J10">
        <v>2017</v>
      </c>
      <c r="K10">
        <v>214</v>
      </c>
      <c r="M10" t="s">
        <v>30</v>
      </c>
      <c r="N10">
        <v>2016</v>
      </c>
      <c r="O10" t="s">
        <v>35</v>
      </c>
    </row>
    <row r="11" spans="1:16" x14ac:dyDescent="0.25">
      <c r="A11" t="s">
        <v>31</v>
      </c>
      <c r="B11">
        <v>2019</v>
      </c>
      <c r="C11">
        <v>678</v>
      </c>
      <c r="E11" t="s">
        <v>31</v>
      </c>
      <c r="F11">
        <v>2018</v>
      </c>
      <c r="G11">
        <v>380</v>
      </c>
      <c r="I11" t="s">
        <v>31</v>
      </c>
      <c r="J11">
        <v>2017</v>
      </c>
      <c r="K11">
        <v>375</v>
      </c>
      <c r="M11" t="s">
        <v>31</v>
      </c>
      <c r="N11">
        <v>2016</v>
      </c>
      <c r="O11" t="s">
        <v>35</v>
      </c>
    </row>
    <row r="12" spans="1:16" x14ac:dyDescent="0.25">
      <c r="A12" t="s">
        <v>32</v>
      </c>
      <c r="B12">
        <v>2019</v>
      </c>
      <c r="C12">
        <v>741</v>
      </c>
      <c r="E12" t="s">
        <v>32</v>
      </c>
      <c r="F12">
        <v>2018</v>
      </c>
      <c r="G12">
        <v>596</v>
      </c>
      <c r="I12" t="s">
        <v>32</v>
      </c>
      <c r="J12">
        <v>2017</v>
      </c>
      <c r="K12">
        <v>60</v>
      </c>
      <c r="M12" t="s">
        <v>32</v>
      </c>
      <c r="N12">
        <v>2016</v>
      </c>
      <c r="O12" t="s">
        <v>35</v>
      </c>
    </row>
    <row r="13" spans="1:16" x14ac:dyDescent="0.25">
      <c r="A13" t="s">
        <v>33</v>
      </c>
      <c r="B13">
        <v>2019</v>
      </c>
      <c r="C13">
        <v>957</v>
      </c>
      <c r="E13" t="s">
        <v>33</v>
      </c>
      <c r="F13">
        <v>2018</v>
      </c>
      <c r="G13">
        <v>456</v>
      </c>
      <c r="I13" t="s">
        <v>33</v>
      </c>
      <c r="J13">
        <v>2017</v>
      </c>
      <c r="K13">
        <v>403</v>
      </c>
      <c r="M13" t="s">
        <v>33</v>
      </c>
      <c r="N13">
        <v>2016</v>
      </c>
      <c r="O13" t="s">
        <v>35</v>
      </c>
    </row>
    <row r="15" spans="1:16" x14ac:dyDescent="0.25">
      <c r="A15" t="s">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workbookViewId="0">
      <selection activeCell="F18" sqref="F18"/>
    </sheetView>
  </sheetViews>
  <sheetFormatPr defaultRowHeight="15" x14ac:dyDescent="0.25"/>
  <cols>
    <col min="1" max="1" width="28.85546875" customWidth="1"/>
    <col min="2" max="5" width="11.140625" bestFit="1" customWidth="1"/>
  </cols>
  <sheetData>
    <row r="1" spans="1:5" x14ac:dyDescent="0.25">
      <c r="A1" t="s">
        <v>52</v>
      </c>
    </row>
    <row r="2" spans="1:5" x14ac:dyDescent="0.25">
      <c r="B2" s="1" t="s">
        <v>53</v>
      </c>
      <c r="C2" s="1" t="s">
        <v>54</v>
      </c>
      <c r="D2" s="1" t="s">
        <v>55</v>
      </c>
      <c r="E2" s="1" t="s">
        <v>56</v>
      </c>
    </row>
    <row r="3" spans="1:5" x14ac:dyDescent="0.25">
      <c r="A3" t="s">
        <v>58</v>
      </c>
      <c r="B3" s="11">
        <v>9157022</v>
      </c>
      <c r="C3" s="11">
        <v>9196311</v>
      </c>
      <c r="D3" s="11">
        <v>9747542</v>
      </c>
      <c r="E3" s="11">
        <v>10181605</v>
      </c>
    </row>
    <row r="4" spans="1:5" x14ac:dyDescent="0.25">
      <c r="A4" t="s">
        <v>59</v>
      </c>
      <c r="B4" s="11">
        <v>1196314</v>
      </c>
      <c r="C4" s="11">
        <v>1258435</v>
      </c>
      <c r="D4" s="11">
        <v>1255970</v>
      </c>
      <c r="E4" s="11">
        <v>1270157</v>
      </c>
    </row>
    <row r="5" spans="1:5" x14ac:dyDescent="0.25">
      <c r="A5" t="s">
        <v>60</v>
      </c>
      <c r="B5" s="11">
        <v>1000000</v>
      </c>
      <c r="C5" s="11">
        <v>1000000</v>
      </c>
      <c r="D5" s="11">
        <v>1000000</v>
      </c>
      <c r="E5" s="11">
        <v>1000000</v>
      </c>
    </row>
    <row r="6" spans="1:5" x14ac:dyDescent="0.25">
      <c r="A6" s="1" t="s">
        <v>57</v>
      </c>
      <c r="B6" s="12">
        <v>11353336</v>
      </c>
      <c r="C6" s="12">
        <v>11454746</v>
      </c>
      <c r="D6" s="12">
        <v>12003512</v>
      </c>
      <c r="E6" s="12">
        <v>12451762</v>
      </c>
    </row>
    <row r="8" spans="1:5" x14ac:dyDescent="0.25">
      <c r="A8" t="s">
        <v>61</v>
      </c>
      <c r="B8" s="9"/>
      <c r="C8" s="9"/>
      <c r="D8" s="9"/>
      <c r="E8" s="9"/>
    </row>
    <row r="9" spans="1:5" x14ac:dyDescent="0.25">
      <c r="A9" t="s">
        <v>75</v>
      </c>
      <c r="B9" s="11">
        <v>111000</v>
      </c>
      <c r="C9" s="11">
        <v>115000</v>
      </c>
      <c r="D9" s="11">
        <v>150000</v>
      </c>
      <c r="E9" s="11">
        <v>115000</v>
      </c>
    </row>
    <row r="10" spans="1:5" x14ac:dyDescent="0.25">
      <c r="A10" t="s">
        <v>76</v>
      </c>
      <c r="B10" s="11">
        <v>18134</v>
      </c>
      <c r="C10" s="11">
        <v>18134</v>
      </c>
      <c r="D10" s="11">
        <v>0</v>
      </c>
      <c r="E10" s="11">
        <v>0</v>
      </c>
    </row>
    <row r="11" spans="1:5" x14ac:dyDescent="0.25">
      <c r="A11" t="s">
        <v>77</v>
      </c>
      <c r="B11" s="11">
        <v>4725</v>
      </c>
      <c r="C11" s="11">
        <v>3581</v>
      </c>
      <c r="D11" s="11">
        <v>2763</v>
      </c>
      <c r="E11" s="11">
        <v>1003.65</v>
      </c>
    </row>
    <row r="12" spans="1:5" x14ac:dyDescent="0.25">
      <c r="A12" s="1" t="s">
        <v>2</v>
      </c>
      <c r="B12" s="12">
        <f>SUM(B9:B11)</f>
        <v>133859</v>
      </c>
      <c r="C12" s="12">
        <f>SUM(C9:C11)</f>
        <v>136715</v>
      </c>
      <c r="D12" s="12">
        <f>SUM(D9:D11)</f>
        <v>152763</v>
      </c>
      <c r="E12" s="12">
        <f>SUM(E9:E11)</f>
        <v>116003.65</v>
      </c>
    </row>
    <row r="14" spans="1:5" x14ac:dyDescent="0.25">
      <c r="A14" t="s">
        <v>74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11" sqref="E11"/>
    </sheetView>
  </sheetViews>
  <sheetFormatPr defaultRowHeight="15" x14ac:dyDescent="0.25"/>
  <cols>
    <col min="1" max="1" width="22.42578125" bestFit="1" customWidth="1"/>
    <col min="2" max="5" width="12.28515625" bestFit="1" customWidth="1"/>
  </cols>
  <sheetData>
    <row r="1" spans="1:5" x14ac:dyDescent="0.25">
      <c r="A1" t="s">
        <v>49</v>
      </c>
    </row>
    <row r="3" spans="1:5" x14ac:dyDescent="0.25">
      <c r="B3" s="1" t="s">
        <v>64</v>
      </c>
      <c r="C3" s="1" t="s">
        <v>65</v>
      </c>
      <c r="D3" s="1" t="s">
        <v>66</v>
      </c>
      <c r="E3" s="1" t="s">
        <v>73</v>
      </c>
    </row>
    <row r="4" spans="1:5" x14ac:dyDescent="0.25">
      <c r="A4" t="s">
        <v>50</v>
      </c>
      <c r="B4" s="11">
        <v>163356</v>
      </c>
      <c r="C4" s="11">
        <v>177656</v>
      </c>
      <c r="D4" s="11">
        <v>157883</v>
      </c>
      <c r="E4" s="11">
        <v>71511</v>
      </c>
    </row>
    <row r="5" spans="1:5" x14ac:dyDescent="0.25">
      <c r="A5" t="s">
        <v>51</v>
      </c>
      <c r="B5" s="11">
        <v>17910</v>
      </c>
      <c r="C5" s="11">
        <v>16450</v>
      </c>
      <c r="D5" s="11">
        <v>15862</v>
      </c>
      <c r="E5" s="11">
        <v>6625</v>
      </c>
    </row>
    <row r="6" spans="1:5" x14ac:dyDescent="0.25">
      <c r="A6" t="s">
        <v>62</v>
      </c>
      <c r="B6" s="11">
        <v>12912</v>
      </c>
      <c r="C6" s="11">
        <v>11889</v>
      </c>
      <c r="D6" s="11">
        <v>10836</v>
      </c>
      <c r="E6" s="11">
        <v>10800</v>
      </c>
    </row>
    <row r="7" spans="1:5" x14ac:dyDescent="0.25">
      <c r="A7" t="s">
        <v>63</v>
      </c>
      <c r="B7" s="11">
        <v>57177</v>
      </c>
      <c r="C7" s="11">
        <v>51366</v>
      </c>
      <c r="D7" s="11">
        <v>53544</v>
      </c>
      <c r="E7" s="11">
        <v>56194</v>
      </c>
    </row>
    <row r="8" spans="1:5" x14ac:dyDescent="0.25">
      <c r="A8" s="1" t="s">
        <v>2</v>
      </c>
      <c r="B8" s="12">
        <f>SUM(B4:B7)</f>
        <v>251355</v>
      </c>
      <c r="C8" s="12">
        <f>SUM(C4:C7)</f>
        <v>257361</v>
      </c>
      <c r="D8" s="12">
        <f>SUM(D4:D7)</f>
        <v>238125</v>
      </c>
      <c r="E8" s="12">
        <f>SUM(E4:E7)</f>
        <v>145130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98653D42A22F747A611D77143CD9C59" ma:contentTypeVersion="10" ma:contentTypeDescription="Create a new document." ma:contentTypeScope="" ma:versionID="ae5400dd237dfb6a09102e54e7a4341c">
  <xsd:schema xmlns:xsd="http://www.w3.org/2001/XMLSchema" xmlns:xs="http://www.w3.org/2001/XMLSchema" xmlns:p="http://schemas.microsoft.com/office/2006/metadata/properties" xmlns:ns3="509acc3c-9091-4f71-8566-2893582cb683" xmlns:ns4="b60b5e90-044f-488b-92c2-3674f584e781" targetNamespace="http://schemas.microsoft.com/office/2006/metadata/properties" ma:root="true" ma:fieldsID="9a4975384ac94430c11d47f1e2221b4b" ns3:_="" ns4:_="">
    <xsd:import namespace="509acc3c-9091-4f71-8566-2893582cb683"/>
    <xsd:import namespace="b60b5e90-044f-488b-92c2-3674f584e78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9acc3c-9091-4f71-8566-2893582cb683"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0b5e90-044f-488b-92c2-3674f584e781"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ED21AE-8389-4EA5-931D-CC6C657DF75B}">
  <ds:schemaRefs>
    <ds:schemaRef ds:uri="http://schemas.microsoft.com/office/infopath/2007/PartnerControls"/>
    <ds:schemaRef ds:uri="http://purl.org/dc/terms/"/>
    <ds:schemaRef ds:uri="http://schemas.microsoft.com/office/2006/documentManagement/types"/>
    <ds:schemaRef ds:uri="509acc3c-9091-4f71-8566-2893582cb683"/>
    <ds:schemaRef ds:uri="b60b5e90-044f-488b-92c2-3674f584e781"/>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59B9F6B1-C56F-4F49-88B4-06407F91C5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9acc3c-9091-4f71-8566-2893582cb683"/>
    <ds:schemaRef ds:uri="b60b5e90-044f-488b-92c2-3674f584e7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6C6E58-8A45-4A01-B1CA-00973D1C2F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Circulation by material type</vt:lpstr>
      <vt:lpstr>Circulation by month </vt:lpstr>
      <vt:lpstr>Circulation of electronic mater</vt:lpstr>
      <vt:lpstr>Database Usage</vt:lpstr>
      <vt:lpstr>Lost Items</vt:lpstr>
      <vt:lpstr>Budget and Donations</vt:lpstr>
      <vt:lpstr>Fines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 Cox</dc:creator>
  <cp:lastModifiedBy>Linda Wilson</cp:lastModifiedBy>
  <dcterms:created xsi:type="dcterms:W3CDTF">2020-01-06T20:09:28Z</dcterms:created>
  <dcterms:modified xsi:type="dcterms:W3CDTF">2020-01-07T21:39:55Z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0x010100098653D42A22F747A611D77143CD9C59</vt:lpwstr>
  </property>
</Properties>
</file>