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7635" windowHeight="11130"/>
  </bookViews>
  <sheets>
    <sheet name="2017" sheetId="3" r:id="rId1"/>
    <sheet name="2018" sheetId="2" r:id="rId2"/>
    <sheet name="2019" sheetId="1" r:id="rId3"/>
  </sheets>
  <calcPr calcId="145621"/>
</workbook>
</file>

<file path=xl/calcChain.xml><?xml version="1.0" encoding="utf-8"?>
<calcChain xmlns="http://schemas.openxmlformats.org/spreadsheetml/2006/main">
  <c r="N7" i="3" l="1"/>
  <c r="N6" i="3"/>
  <c r="N5" i="3"/>
  <c r="N7" i="2" l="1"/>
  <c r="N6" i="2"/>
  <c r="M5" i="2"/>
  <c r="N5" i="2" s="1"/>
  <c r="N7" i="1" l="1"/>
  <c r="N5" i="1"/>
  <c r="N6" i="1"/>
</calcChain>
</file>

<file path=xl/sharedStrings.xml><?xml version="1.0" encoding="utf-8"?>
<sst xmlns="http://schemas.openxmlformats.org/spreadsheetml/2006/main" count="21" uniqueCount="12">
  <si>
    <t>Sessions</t>
  </si>
  <si>
    <t>Searches</t>
  </si>
  <si>
    <t>Documents</t>
  </si>
  <si>
    <t>YTD</t>
  </si>
  <si>
    <t>Ancestry - Summary 2019 (Rochester Public Library -NY)</t>
  </si>
  <si>
    <t>Vendor reported that between Dec 10, 2018 - January 22, 2019 sessions counts were incorrect (grossly inflated) and will not be redone.</t>
  </si>
  <si>
    <t>The revised sessions number for January is the average of February and March sessions.</t>
  </si>
  <si>
    <t>Ancestry Summary  - 2018</t>
  </si>
  <si>
    <t xml:space="preserve">The revised sessions number for December is the average of the previous 11 months. </t>
  </si>
  <si>
    <t>Revised 4/4/2019</t>
  </si>
  <si>
    <t>Ancestry Summary  - 2017</t>
  </si>
  <si>
    <t>January and February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</si>
</sst>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9" fillId="0" borderId="10" xfId="0" applyFont="1" applyBorder="1"/>
    <xf numFmtId="17" fontId="18" fillId="0" borderId="10" xfId="0" applyNumberFormat="1" applyFont="1" applyBorder="1"/>
    <xf numFmtId="0" fontId="18" fillId="0" borderId="10" xfId="0" applyFont="1" applyBorder="1" applyAlignment="1">
      <alignment horizontal="right"/>
    </xf>
    <xf numFmtId="3" fontId="19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L22" sqref="L22"/>
    </sheetView>
  </sheetViews>
  <sheetFormatPr defaultRowHeight="15" x14ac:dyDescent="0.25"/>
  <sheetData>
    <row r="1" spans="1:14" x14ac:dyDescent="0.25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5">
        <v>42736</v>
      </c>
      <c r="C4" s="5">
        <v>42767</v>
      </c>
      <c r="D4" s="5">
        <v>42795</v>
      </c>
      <c r="E4" s="5">
        <v>42826</v>
      </c>
      <c r="F4" s="5">
        <v>42856</v>
      </c>
      <c r="G4" s="5">
        <v>42887</v>
      </c>
      <c r="H4" s="5">
        <v>42917</v>
      </c>
      <c r="I4" s="5">
        <v>42948</v>
      </c>
      <c r="J4" s="5">
        <v>42979</v>
      </c>
      <c r="K4" s="5">
        <v>43009</v>
      </c>
      <c r="L4" s="5">
        <v>43040</v>
      </c>
      <c r="M4" s="5">
        <v>43070</v>
      </c>
      <c r="N4" s="6" t="s">
        <v>3</v>
      </c>
    </row>
    <row r="5" spans="1:14" x14ac:dyDescent="0.25">
      <c r="A5" s="4" t="s">
        <v>0</v>
      </c>
      <c r="B5" s="7"/>
      <c r="C5" s="7"/>
      <c r="D5" s="7">
        <v>132</v>
      </c>
      <c r="E5" s="7">
        <v>118</v>
      </c>
      <c r="F5" s="7">
        <v>125</v>
      </c>
      <c r="G5" s="7">
        <v>99</v>
      </c>
      <c r="H5" s="7">
        <v>70</v>
      </c>
      <c r="I5" s="7">
        <v>86</v>
      </c>
      <c r="J5" s="7">
        <v>90</v>
      </c>
      <c r="K5" s="7">
        <v>138</v>
      </c>
      <c r="L5" s="7">
        <v>115</v>
      </c>
      <c r="M5" s="7">
        <v>88</v>
      </c>
      <c r="N5" s="7">
        <f>SUM(B5:M5)</f>
        <v>1061</v>
      </c>
    </row>
    <row r="6" spans="1:14" x14ac:dyDescent="0.25">
      <c r="A6" s="4" t="s">
        <v>1</v>
      </c>
      <c r="B6" s="7"/>
      <c r="C6" s="7"/>
      <c r="D6" s="7">
        <v>5564</v>
      </c>
      <c r="E6" s="7">
        <v>4339</v>
      </c>
      <c r="F6" s="7">
        <v>4832</v>
      </c>
      <c r="G6" s="7">
        <v>3184</v>
      </c>
      <c r="H6" s="7">
        <v>2672</v>
      </c>
      <c r="I6" s="7">
        <v>3551</v>
      </c>
      <c r="J6" s="7">
        <v>3200</v>
      </c>
      <c r="K6" s="7">
        <v>4351</v>
      </c>
      <c r="L6" s="7">
        <v>1157</v>
      </c>
      <c r="M6" s="7">
        <v>805</v>
      </c>
      <c r="N6" s="7">
        <f>SUM(B6:M6)</f>
        <v>33655</v>
      </c>
    </row>
    <row r="7" spans="1:14" x14ac:dyDescent="0.25">
      <c r="A7" s="4" t="s">
        <v>2</v>
      </c>
      <c r="B7" s="7"/>
      <c r="C7" s="7"/>
      <c r="D7" s="7">
        <v>3319</v>
      </c>
      <c r="E7" s="7">
        <v>3038</v>
      </c>
      <c r="F7" s="7">
        <v>3733</v>
      </c>
      <c r="G7" s="7">
        <v>2464</v>
      </c>
      <c r="H7" s="7">
        <v>1560</v>
      </c>
      <c r="I7" s="7">
        <v>3388</v>
      </c>
      <c r="J7" s="7">
        <v>1664</v>
      </c>
      <c r="K7" s="7">
        <v>2251</v>
      </c>
      <c r="L7" s="7">
        <v>1361</v>
      </c>
      <c r="M7" s="7">
        <v>1232</v>
      </c>
      <c r="N7" s="7">
        <f t="shared" ref="N7" si="0">SUM(B7:M7)</f>
        <v>24010</v>
      </c>
    </row>
    <row r="8" spans="1:1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11" spans="1:14" x14ac:dyDescent="0.25">
      <c r="A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8"/>
    </sheetView>
  </sheetViews>
  <sheetFormatPr defaultRowHeight="15" x14ac:dyDescent="0.25"/>
  <sheetData>
    <row r="1" spans="1:14" x14ac:dyDescent="0.25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5">
        <v>43101</v>
      </c>
      <c r="C4" s="5">
        <v>43132</v>
      </c>
      <c r="D4" s="5">
        <v>43160</v>
      </c>
      <c r="E4" s="5">
        <v>43191</v>
      </c>
      <c r="F4" s="5">
        <v>43221</v>
      </c>
      <c r="G4" s="5">
        <v>43252</v>
      </c>
      <c r="H4" s="5">
        <v>43282</v>
      </c>
      <c r="I4" s="5">
        <v>43313</v>
      </c>
      <c r="J4" s="5">
        <v>43344</v>
      </c>
      <c r="K4" s="5">
        <v>43374</v>
      </c>
      <c r="L4" s="5">
        <v>43405</v>
      </c>
      <c r="M4" s="5">
        <v>43435</v>
      </c>
      <c r="N4" s="6" t="s">
        <v>3</v>
      </c>
    </row>
    <row r="5" spans="1:14" x14ac:dyDescent="0.25">
      <c r="A5" s="4" t="s">
        <v>0</v>
      </c>
      <c r="B5" s="7">
        <v>115</v>
      </c>
      <c r="C5" s="7">
        <v>150</v>
      </c>
      <c r="D5" s="7">
        <v>127</v>
      </c>
      <c r="E5" s="7">
        <v>129</v>
      </c>
      <c r="F5" s="7">
        <v>162</v>
      </c>
      <c r="G5" s="7">
        <v>91</v>
      </c>
      <c r="H5" s="7">
        <v>100</v>
      </c>
      <c r="I5" s="7">
        <v>119</v>
      </c>
      <c r="J5" s="7">
        <v>121</v>
      </c>
      <c r="K5" s="7">
        <v>109</v>
      </c>
      <c r="L5" s="7">
        <v>85</v>
      </c>
      <c r="M5" s="7">
        <f>AVERAGE(B5:L5)</f>
        <v>118.90909090909091</v>
      </c>
      <c r="N5" s="7">
        <f>SUM(B5:M5)</f>
        <v>1426.909090909091</v>
      </c>
    </row>
    <row r="6" spans="1:14" x14ac:dyDescent="0.25">
      <c r="A6" s="4" t="s">
        <v>1</v>
      </c>
      <c r="B6" s="7">
        <v>1259</v>
      </c>
      <c r="C6" s="7">
        <v>1925</v>
      </c>
      <c r="D6" s="7">
        <v>1517</v>
      </c>
      <c r="E6" s="7">
        <v>1667</v>
      </c>
      <c r="F6" s="7">
        <v>1843</v>
      </c>
      <c r="G6" s="7">
        <v>639</v>
      </c>
      <c r="H6" s="7">
        <v>1230</v>
      </c>
      <c r="I6" s="7">
        <v>1587</v>
      </c>
      <c r="J6" s="7">
        <v>1716</v>
      </c>
      <c r="K6" s="7">
        <v>1402</v>
      </c>
      <c r="L6" s="7">
        <v>1899</v>
      </c>
      <c r="M6" s="7">
        <v>1534</v>
      </c>
      <c r="N6" s="7">
        <f>SUM(B6:M6)</f>
        <v>18218</v>
      </c>
    </row>
    <row r="7" spans="1:14" x14ac:dyDescent="0.25">
      <c r="A7" s="4" t="s">
        <v>2</v>
      </c>
      <c r="B7" s="7">
        <v>1334</v>
      </c>
      <c r="C7" s="7">
        <v>1688</v>
      </c>
      <c r="D7" s="7">
        <v>1981</v>
      </c>
      <c r="E7" s="7">
        <v>2100</v>
      </c>
      <c r="F7" s="7">
        <v>2364</v>
      </c>
      <c r="G7" s="7">
        <v>964</v>
      </c>
      <c r="H7" s="7">
        <v>2185</v>
      </c>
      <c r="I7" s="7">
        <v>1998</v>
      </c>
      <c r="J7" s="7">
        <v>2336</v>
      </c>
      <c r="K7" s="7">
        <v>1510</v>
      </c>
      <c r="L7" s="7">
        <v>2356</v>
      </c>
      <c r="M7" s="7">
        <v>1691</v>
      </c>
      <c r="N7" s="7">
        <f t="shared" ref="N7" si="0">SUM(B7:M7)</f>
        <v>22507</v>
      </c>
    </row>
    <row r="8" spans="1:1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workbookViewId="0">
      <selection activeCell="M6" sqref="M6"/>
    </sheetView>
  </sheetViews>
  <sheetFormatPr defaultRowHeight="15" x14ac:dyDescent="0.25"/>
  <cols>
    <col min="1" max="1" width="27.5703125" style="2" customWidth="1"/>
    <col min="2" max="4" width="9.140625" style="2"/>
    <col min="5" max="5" width="10.28515625" style="2" customWidth="1"/>
    <col min="6" max="16384" width="9.140625" style="2"/>
  </cols>
  <sheetData>
    <row r="1" spans="1:14" x14ac:dyDescent="0.2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s="1" customFormat="1" ht="14.25" x14ac:dyDescent="0.2">
      <c r="A4" s="3"/>
      <c r="B4" s="5">
        <v>43466</v>
      </c>
      <c r="C4" s="5">
        <v>43497</v>
      </c>
      <c r="D4" s="5">
        <v>43525</v>
      </c>
      <c r="E4" s="5">
        <v>43556</v>
      </c>
      <c r="F4" s="5">
        <v>43586</v>
      </c>
      <c r="G4" s="5">
        <v>43617</v>
      </c>
      <c r="H4" s="5">
        <v>43647</v>
      </c>
      <c r="I4" s="5">
        <v>43678</v>
      </c>
      <c r="J4" s="5">
        <v>43709</v>
      </c>
      <c r="K4" s="5">
        <v>43739</v>
      </c>
      <c r="L4" s="5">
        <v>43770</v>
      </c>
      <c r="M4" s="5">
        <v>43800</v>
      </c>
      <c r="N4" s="6" t="s">
        <v>3</v>
      </c>
    </row>
    <row r="5" spans="1:14" s="1" customFormat="1" x14ac:dyDescent="0.25">
      <c r="A5" s="4" t="s">
        <v>0</v>
      </c>
      <c r="B5" s="7">
        <v>114</v>
      </c>
      <c r="C5" s="7">
        <v>97</v>
      </c>
      <c r="D5" s="7">
        <v>131</v>
      </c>
      <c r="E5" s="7">
        <v>108</v>
      </c>
      <c r="F5" s="7">
        <v>86</v>
      </c>
      <c r="G5" s="7">
        <v>100</v>
      </c>
      <c r="H5" s="7">
        <v>69</v>
      </c>
      <c r="I5" s="7">
        <v>74</v>
      </c>
      <c r="J5" s="7">
        <v>86</v>
      </c>
      <c r="K5" s="7">
        <v>132</v>
      </c>
      <c r="L5" s="7">
        <v>110</v>
      </c>
      <c r="M5" s="7">
        <v>98</v>
      </c>
      <c r="N5" s="7">
        <f>SUM(B5:M5)</f>
        <v>1205</v>
      </c>
    </row>
    <row r="6" spans="1:14" x14ac:dyDescent="0.25">
      <c r="A6" s="4" t="s">
        <v>1</v>
      </c>
      <c r="B6" s="7">
        <v>1952</v>
      </c>
      <c r="C6" s="7">
        <v>1842</v>
      </c>
      <c r="D6" s="7">
        <v>2539</v>
      </c>
      <c r="E6" s="7">
        <v>1874</v>
      </c>
      <c r="F6" s="7">
        <v>1343</v>
      </c>
      <c r="G6" s="7">
        <v>1412</v>
      </c>
      <c r="H6" s="7">
        <v>981</v>
      </c>
      <c r="I6" s="7">
        <v>1066</v>
      </c>
      <c r="J6" s="7">
        <v>1086</v>
      </c>
      <c r="K6" s="7">
        <v>2277</v>
      </c>
      <c r="L6" s="7">
        <v>1430</v>
      </c>
      <c r="M6" s="7">
        <v>1835</v>
      </c>
      <c r="N6" s="7">
        <f>SUM(B6:M6)</f>
        <v>19637</v>
      </c>
    </row>
    <row r="7" spans="1:14" x14ac:dyDescent="0.25">
      <c r="A7" s="4" t="s">
        <v>2</v>
      </c>
      <c r="B7" s="7">
        <v>3130</v>
      </c>
      <c r="C7" s="7">
        <v>2545</v>
      </c>
      <c r="D7" s="7">
        <v>2900</v>
      </c>
      <c r="E7" s="7">
        <v>2799</v>
      </c>
      <c r="F7" s="7">
        <v>1826</v>
      </c>
      <c r="G7" s="7">
        <v>2118</v>
      </c>
      <c r="H7" s="7">
        <v>1625</v>
      </c>
      <c r="I7" s="7">
        <v>964</v>
      </c>
      <c r="J7" s="7">
        <v>1068</v>
      </c>
      <c r="K7" s="7">
        <v>2414</v>
      </c>
      <c r="L7" s="7">
        <v>1276</v>
      </c>
      <c r="M7" s="7">
        <v>1300</v>
      </c>
      <c r="N7" s="7">
        <f t="shared" ref="N7" si="0">SUM(B7:M7)</f>
        <v>23965</v>
      </c>
    </row>
    <row r="8" spans="1:1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14" spans="1:14" x14ac:dyDescent="0.25">
      <c r="A14" s="2" t="s">
        <v>5</v>
      </c>
    </row>
    <row r="15" spans="1:14" x14ac:dyDescent="0.25">
      <c r="A15" s="2" t="s">
        <v>6</v>
      </c>
    </row>
  </sheetData>
  <printOptions gridLines="1"/>
  <pageMargins left="0.7" right="0.7" top="0.75" bottom="0.75" header="0.3" footer="0.3"/>
  <pageSetup scale="82" fitToHeight="0" orientation="landscape" r:id="rId1"/>
  <headerFoot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2019-08-02T14:38:09Z</cp:lastPrinted>
  <dcterms:created xsi:type="dcterms:W3CDTF">2019-02-14T16:15:32Z</dcterms:created>
  <dcterms:modified xsi:type="dcterms:W3CDTF">2020-02-05T15:13:49Z</dcterms:modified>
</cp:coreProperties>
</file>