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40" yWindow="225" windowWidth="11355" windowHeight="6540"/>
  </bookViews>
  <sheets>
    <sheet name="2018" sheetId="4" r:id="rId1"/>
    <sheet name="2019" sheetId="5" r:id="rId2"/>
  </sheets>
  <calcPr calcId="145621"/>
</workbook>
</file>

<file path=xl/calcChain.xml><?xml version="1.0" encoding="utf-8"?>
<calcChain xmlns="http://schemas.openxmlformats.org/spreadsheetml/2006/main">
  <c r="M42" i="5" l="1"/>
  <c r="N46" i="5"/>
  <c r="O46" i="5"/>
  <c r="N45" i="5" l="1"/>
  <c r="N44" i="5"/>
  <c r="M46" i="5"/>
  <c r="M45" i="5"/>
  <c r="O43" i="5"/>
  <c r="O42" i="5"/>
  <c r="O45" i="5"/>
  <c r="E46" i="5" l="1"/>
  <c r="E42" i="5"/>
  <c r="G46" i="5" l="1"/>
  <c r="F46" i="5"/>
  <c r="G44" i="5" l="1"/>
  <c r="O44" i="5" s="1"/>
  <c r="F44" i="5"/>
  <c r="E44" i="5"/>
  <c r="M44" i="5" s="1"/>
  <c r="G43" i="5"/>
  <c r="F43" i="5"/>
  <c r="N43" i="5" s="1"/>
  <c r="E43" i="5"/>
  <c r="M43" i="5" s="1"/>
  <c r="G42" i="5"/>
  <c r="F42" i="5"/>
  <c r="N42" i="5" s="1"/>
  <c r="M34" i="4" l="1"/>
  <c r="N36" i="4" l="1"/>
  <c r="N34" i="4"/>
  <c r="O34" i="4"/>
  <c r="G34" i="4"/>
  <c r="F35" i="4"/>
  <c r="E34" i="4"/>
  <c r="O36" i="4"/>
  <c r="O35" i="4"/>
  <c r="N35" i="4"/>
  <c r="M36" i="4"/>
  <c r="M35" i="4"/>
  <c r="F34" i="4" l="1"/>
  <c r="G36" i="4" l="1"/>
  <c r="G35" i="4"/>
  <c r="F36" i="4"/>
  <c r="E36" i="4"/>
  <c r="E35" i="4"/>
</calcChain>
</file>

<file path=xl/sharedStrings.xml><?xml version="1.0" encoding="utf-8"?>
<sst xmlns="http://schemas.openxmlformats.org/spreadsheetml/2006/main" count="145" uniqueCount="24">
  <si>
    <t>Sessions</t>
  </si>
  <si>
    <t>Searches</t>
  </si>
  <si>
    <t>Documents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</si>
  <si>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</si>
  <si>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</si>
  <si>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</si>
  <si>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</si>
  <si>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</si>
  <si>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</si>
  <si>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</si>
  <si>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</si>
  <si>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</si>
  <si>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</si>
  <si>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</si>
  <si>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</si>
  <si>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ProQuest Entrepreneurship Databases - 2018</t>
  </si>
  <si>
    <t xml:space="preserve">  ABI/INFORM Collection</t>
  </si>
  <si>
    <t xml:space="preserve">  Business Market Research Collection</t>
  </si>
  <si>
    <t xml:space="preserve">  Entrepreneurship Database</t>
  </si>
  <si>
    <t>YTD Totals</t>
  </si>
  <si>
    <t xml:space="preserve">  Digitized Newspapers  U.S. Northeast</t>
  </si>
  <si>
    <t>ProQuest Recent Newspapers  U.S. Northeast</t>
  </si>
  <si>
    <t>ProQuest Historical Newspapers  U.S. Northeast</t>
  </si>
  <si>
    <t>ProQuest Entrepreneurship &amp; Newspapers Databases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</si>
</sst>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1" fillId="0" borderId="1" xfId="0" applyFont="1" applyBorder="1"/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tabSelected="1" workbookViewId="0">
      <selection activeCell="D46" sqref="D46"/>
    </sheetView>
  </sheetViews>
  <sheetFormatPr defaultRowHeight="12.75" x14ac:dyDescent="0.2"/>
  <cols>
    <col min="4" max="4" width="6.28515625" customWidth="1"/>
    <col min="8" max="8" width="4.7109375" customWidth="1"/>
    <col min="12" max="12" width="6.5703125" customWidth="1"/>
  </cols>
  <sheetData>
    <row r="1" spans="1:15" x14ac:dyDescent="0.2">
      <c r="A1" s="1" t="s">
        <v>15</v>
      </c>
    </row>
    <row r="3" spans="1:15" x14ac:dyDescent="0.2">
      <c r="A3" s="1"/>
      <c r="E3" s="2" t="s">
        <v>0</v>
      </c>
      <c r="F3" s="2" t="s">
        <v>1</v>
      </c>
      <c r="G3" s="1" t="s">
        <v>2</v>
      </c>
      <c r="M3" s="2" t="s">
        <v>0</v>
      </c>
      <c r="N3" s="2" t="s">
        <v>1</v>
      </c>
      <c r="O3" s="1" t="s">
        <v>2</v>
      </c>
    </row>
    <row r="4" spans="1:15" x14ac:dyDescent="0.2">
      <c r="E4" s="2"/>
      <c r="F4" s="2"/>
      <c r="G4" s="1"/>
    </row>
    <row r="5" spans="1:15" x14ac:dyDescent="0.2">
      <c r="A5" s="1" t="s">
        <v>3</v>
      </c>
      <c r="E5" s="3"/>
      <c r="F5" s="3"/>
      <c r="G5" s="3"/>
      <c r="I5" s="1" t="s">
        <v>9</v>
      </c>
    </row>
    <row r="6" spans="1:15" x14ac:dyDescent="0.2">
      <c r="A6" t="s">
        <v>16</v>
      </c>
      <c r="E6" s="3">
        <v>15</v>
      </c>
      <c r="F6">
        <v>44</v>
      </c>
      <c r="G6">
        <v>38</v>
      </c>
      <c r="I6" t="s">
        <v>16</v>
      </c>
      <c r="M6">
        <v>27</v>
      </c>
      <c r="N6">
        <v>209</v>
      </c>
      <c r="O6">
        <v>335</v>
      </c>
    </row>
    <row r="7" spans="1:15" x14ac:dyDescent="0.2">
      <c r="A7" t="s">
        <v>17</v>
      </c>
      <c r="E7" s="3">
        <v>16</v>
      </c>
      <c r="F7">
        <v>47</v>
      </c>
      <c r="G7">
        <v>14</v>
      </c>
      <c r="I7" t="s">
        <v>17</v>
      </c>
      <c r="M7">
        <v>29</v>
      </c>
      <c r="N7">
        <v>585</v>
      </c>
      <c r="O7">
        <v>207</v>
      </c>
    </row>
    <row r="8" spans="1:15" x14ac:dyDescent="0.2">
      <c r="A8" t="s">
        <v>18</v>
      </c>
      <c r="E8" s="3">
        <v>13</v>
      </c>
      <c r="F8">
        <v>35</v>
      </c>
      <c r="G8">
        <v>0</v>
      </c>
      <c r="I8" t="s">
        <v>18</v>
      </c>
      <c r="M8">
        <v>23</v>
      </c>
      <c r="N8">
        <v>196</v>
      </c>
      <c r="O8">
        <v>4</v>
      </c>
    </row>
    <row r="9" spans="1:15" x14ac:dyDescent="0.2">
      <c r="A9" s="1" t="s">
        <v>4</v>
      </c>
      <c r="E9" s="3"/>
      <c r="F9" s="3"/>
      <c r="G9" s="3"/>
      <c r="I9" s="1" t="s">
        <v>10</v>
      </c>
    </row>
    <row r="10" spans="1:15" x14ac:dyDescent="0.2">
      <c r="A10" t="s">
        <v>16</v>
      </c>
      <c r="E10" s="3">
        <v>21</v>
      </c>
      <c r="F10" s="3">
        <v>70</v>
      </c>
      <c r="G10" s="3">
        <v>191</v>
      </c>
      <c r="I10" t="s">
        <v>16</v>
      </c>
      <c r="M10">
        <v>9</v>
      </c>
      <c r="N10">
        <v>33</v>
      </c>
      <c r="O10">
        <v>23</v>
      </c>
    </row>
    <row r="11" spans="1:15" x14ac:dyDescent="0.2">
      <c r="A11" t="s">
        <v>17</v>
      </c>
      <c r="E11" s="3">
        <v>19</v>
      </c>
      <c r="F11" s="3">
        <v>75</v>
      </c>
      <c r="G11" s="3">
        <v>24</v>
      </c>
      <c r="I11" t="s">
        <v>17</v>
      </c>
      <c r="M11">
        <v>12</v>
      </c>
      <c r="N11">
        <v>72</v>
      </c>
      <c r="O11">
        <v>19</v>
      </c>
    </row>
    <row r="12" spans="1:15" x14ac:dyDescent="0.2">
      <c r="A12" t="s">
        <v>18</v>
      </c>
      <c r="E12" s="3">
        <v>19</v>
      </c>
      <c r="F12" s="3">
        <v>64</v>
      </c>
      <c r="G12" s="3">
        <v>6</v>
      </c>
      <c r="I12" t="s">
        <v>18</v>
      </c>
      <c r="M12">
        <v>6</v>
      </c>
      <c r="N12">
        <v>25</v>
      </c>
      <c r="O12">
        <v>0</v>
      </c>
    </row>
    <row r="13" spans="1:15" x14ac:dyDescent="0.2">
      <c r="A13" s="1" t="s">
        <v>5</v>
      </c>
      <c r="E13" s="3"/>
      <c r="F13" s="3"/>
      <c r="G13" s="3"/>
      <c r="I13" s="1" t="s">
        <v>11</v>
      </c>
    </row>
    <row r="14" spans="1:15" x14ac:dyDescent="0.2">
      <c r="A14" t="s">
        <v>16</v>
      </c>
      <c r="E14" s="3">
        <v>25</v>
      </c>
      <c r="F14" s="3">
        <v>92</v>
      </c>
      <c r="G14" s="3">
        <v>156</v>
      </c>
      <c r="I14" t="s">
        <v>16</v>
      </c>
      <c r="M14">
        <v>6</v>
      </c>
      <c r="N14">
        <v>24</v>
      </c>
      <c r="O14">
        <v>18</v>
      </c>
    </row>
    <row r="15" spans="1:15" x14ac:dyDescent="0.2">
      <c r="A15" t="s">
        <v>17</v>
      </c>
      <c r="E15" s="3">
        <v>29</v>
      </c>
      <c r="F15" s="3">
        <v>106</v>
      </c>
      <c r="G15" s="3">
        <v>7</v>
      </c>
      <c r="I15" t="s">
        <v>17</v>
      </c>
      <c r="M15">
        <v>11</v>
      </c>
      <c r="N15">
        <v>37</v>
      </c>
      <c r="O15">
        <v>9</v>
      </c>
    </row>
    <row r="16" spans="1:15" x14ac:dyDescent="0.2">
      <c r="A16" t="s">
        <v>18</v>
      </c>
      <c r="E16" s="3">
        <v>24</v>
      </c>
      <c r="F16" s="3">
        <v>69</v>
      </c>
      <c r="G16" s="3">
        <v>1</v>
      </c>
      <c r="I16" t="s">
        <v>18</v>
      </c>
      <c r="M16">
        <v>3</v>
      </c>
      <c r="N16">
        <v>14</v>
      </c>
      <c r="O16">
        <v>1</v>
      </c>
    </row>
    <row r="17" spans="1:15" x14ac:dyDescent="0.2">
      <c r="A17" s="1" t="s">
        <v>6</v>
      </c>
      <c r="E17" s="3"/>
      <c r="F17" s="3"/>
      <c r="G17" s="3"/>
      <c r="I17" s="1" t="s">
        <v>12</v>
      </c>
    </row>
    <row r="18" spans="1:15" x14ac:dyDescent="0.2">
      <c r="A18" t="s">
        <v>16</v>
      </c>
      <c r="E18" s="3">
        <v>31</v>
      </c>
      <c r="F18" s="3">
        <v>80</v>
      </c>
      <c r="G18" s="3">
        <v>155</v>
      </c>
      <c r="I18" t="s">
        <v>16</v>
      </c>
      <c r="M18">
        <v>35</v>
      </c>
      <c r="N18">
        <v>193</v>
      </c>
      <c r="O18">
        <v>155</v>
      </c>
    </row>
    <row r="19" spans="1:15" x14ac:dyDescent="0.2">
      <c r="A19" t="s">
        <v>17</v>
      </c>
      <c r="E19" s="3">
        <v>29</v>
      </c>
      <c r="F19" s="3">
        <v>81</v>
      </c>
      <c r="G19" s="3">
        <v>13</v>
      </c>
      <c r="I19" t="s">
        <v>17</v>
      </c>
      <c r="M19">
        <v>34</v>
      </c>
      <c r="N19">
        <v>233</v>
      </c>
      <c r="O19">
        <v>82</v>
      </c>
    </row>
    <row r="20" spans="1:15" x14ac:dyDescent="0.2">
      <c r="A20" t="s">
        <v>18</v>
      </c>
      <c r="E20" s="3">
        <v>27</v>
      </c>
      <c r="F20" s="3">
        <v>68</v>
      </c>
      <c r="G20" s="3">
        <v>1</v>
      </c>
      <c r="I20" t="s">
        <v>18</v>
      </c>
      <c r="M20">
        <v>20</v>
      </c>
      <c r="N20">
        <v>138</v>
      </c>
      <c r="O20">
        <v>8</v>
      </c>
    </row>
    <row r="21" spans="1:15" x14ac:dyDescent="0.2">
      <c r="A21" s="1" t="s">
        <v>7</v>
      </c>
      <c r="E21" s="3"/>
      <c r="F21" s="3"/>
      <c r="G21" s="3"/>
      <c r="I21" s="1" t="s">
        <v>13</v>
      </c>
    </row>
    <row r="22" spans="1:15" x14ac:dyDescent="0.2">
      <c r="A22" t="s">
        <v>16</v>
      </c>
      <c r="E22" s="3">
        <v>16</v>
      </c>
      <c r="F22" s="3">
        <v>59</v>
      </c>
      <c r="G22" s="3">
        <v>67</v>
      </c>
      <c r="I22" t="s">
        <v>16</v>
      </c>
      <c r="M22">
        <v>16</v>
      </c>
      <c r="N22">
        <v>49</v>
      </c>
      <c r="O22">
        <v>152</v>
      </c>
    </row>
    <row r="23" spans="1:15" x14ac:dyDescent="0.2">
      <c r="A23" t="s">
        <v>17</v>
      </c>
      <c r="E23" s="3">
        <v>16</v>
      </c>
      <c r="F23" s="3">
        <v>52</v>
      </c>
      <c r="G23" s="3">
        <v>15</v>
      </c>
      <c r="I23" t="s">
        <v>17</v>
      </c>
      <c r="M23">
        <v>13</v>
      </c>
      <c r="N23">
        <v>43</v>
      </c>
      <c r="O23">
        <v>5</v>
      </c>
    </row>
    <row r="24" spans="1:15" x14ac:dyDescent="0.2">
      <c r="A24" t="s">
        <v>18</v>
      </c>
      <c r="E24" s="3">
        <v>15</v>
      </c>
      <c r="F24" s="3">
        <v>48</v>
      </c>
      <c r="G24" s="3">
        <v>0</v>
      </c>
      <c r="I24" t="s">
        <v>18</v>
      </c>
      <c r="M24">
        <v>12</v>
      </c>
      <c r="N24">
        <v>40</v>
      </c>
      <c r="O24">
        <v>12</v>
      </c>
    </row>
    <row r="25" spans="1:15" x14ac:dyDescent="0.2">
      <c r="A25" s="1" t="s">
        <v>8</v>
      </c>
      <c r="E25" s="3"/>
      <c r="F25" s="3"/>
      <c r="G25" s="3"/>
      <c r="I25" s="1" t="s">
        <v>14</v>
      </c>
    </row>
    <row r="26" spans="1:15" x14ac:dyDescent="0.2">
      <c r="A26" t="s">
        <v>16</v>
      </c>
      <c r="E26" s="3">
        <v>16</v>
      </c>
      <c r="F26" s="3">
        <v>53</v>
      </c>
      <c r="G26" s="3">
        <v>64</v>
      </c>
      <c r="I26" t="s">
        <v>16</v>
      </c>
      <c r="M26">
        <v>15</v>
      </c>
      <c r="N26">
        <v>51</v>
      </c>
      <c r="O26">
        <v>62</v>
      </c>
    </row>
    <row r="27" spans="1:15" x14ac:dyDescent="0.2">
      <c r="A27" t="s">
        <v>17</v>
      </c>
      <c r="E27" s="3">
        <v>14</v>
      </c>
      <c r="F27" s="3">
        <v>57</v>
      </c>
      <c r="G27" s="3">
        <v>31</v>
      </c>
      <c r="I27" t="s">
        <v>17</v>
      </c>
      <c r="M27">
        <v>14</v>
      </c>
      <c r="N27">
        <v>40</v>
      </c>
      <c r="O27">
        <v>5</v>
      </c>
    </row>
    <row r="28" spans="1:15" x14ac:dyDescent="0.2">
      <c r="A28" t="s">
        <v>18</v>
      </c>
      <c r="E28" s="3">
        <v>11</v>
      </c>
      <c r="F28" s="3">
        <v>42</v>
      </c>
      <c r="G28" s="3">
        <v>0</v>
      </c>
      <c r="I28" t="s">
        <v>18</v>
      </c>
      <c r="M28">
        <v>11</v>
      </c>
      <c r="N28">
        <v>33</v>
      </c>
      <c r="O28">
        <v>3</v>
      </c>
    </row>
    <row r="29" spans="1:15" x14ac:dyDescent="0.2">
      <c r="E29" s="3"/>
      <c r="F29" s="3"/>
      <c r="G29" s="3"/>
    </row>
    <row r="30" spans="1:15" x14ac:dyDescent="0.2">
      <c r="E30" s="3"/>
      <c r="F30" s="3"/>
      <c r="G30" s="3"/>
    </row>
    <row r="31" spans="1:15" x14ac:dyDescent="0.2">
      <c r="E31" s="3"/>
      <c r="F31" s="3"/>
      <c r="G31" s="3"/>
    </row>
    <row r="32" spans="1:15" x14ac:dyDescent="0.2">
      <c r="A32" s="1" t="s">
        <v>19</v>
      </c>
      <c r="E32" s="3"/>
      <c r="F32" s="3"/>
      <c r="G32" s="3"/>
      <c r="I32" s="1" t="s">
        <v>19</v>
      </c>
    </row>
    <row r="33" spans="1:15" x14ac:dyDescent="0.2">
      <c r="E33" s="3"/>
      <c r="F33" s="3"/>
      <c r="G33" s="3"/>
    </row>
    <row r="34" spans="1:15" x14ac:dyDescent="0.2">
      <c r="A34" t="s">
        <v>16</v>
      </c>
      <c r="E34" s="3">
        <f>SUM(E6,E10,E14,E18,E22,E26)</f>
        <v>124</v>
      </c>
      <c r="F34" s="3">
        <f>SUM(F6,F10,F14,F18,F22,F26)</f>
        <v>398</v>
      </c>
      <c r="G34" s="3">
        <f>SUM(G6,G10,G14,G18,G22,G26)</f>
        <v>671</v>
      </c>
      <c r="I34" t="s">
        <v>16</v>
      </c>
      <c r="M34" s="3">
        <f>SUM(M6,M10,M14,M18,M22,M26)</f>
        <v>108</v>
      </c>
      <c r="N34" s="3">
        <f t="shared" ref="M34:O36" si="0">SUM(N6,N10,N14,N18,N22,N26)</f>
        <v>559</v>
      </c>
      <c r="O34" s="3">
        <f t="shared" si="0"/>
        <v>745</v>
      </c>
    </row>
    <row r="35" spans="1:15" x14ac:dyDescent="0.2">
      <c r="A35" t="s">
        <v>17</v>
      </c>
      <c r="B35" s="1"/>
      <c r="C35" s="1"/>
      <c r="E35" s="3">
        <f t="shared" ref="E35:G36" si="1">SUM(E7,E11,E15,E19,E23,E27)</f>
        <v>123</v>
      </c>
      <c r="F35" s="3">
        <f>SUM(F7,F11,F15,F19,F23,F27)</f>
        <v>418</v>
      </c>
      <c r="G35" s="3">
        <f t="shared" si="1"/>
        <v>104</v>
      </c>
      <c r="I35" t="s">
        <v>17</v>
      </c>
      <c r="M35" s="3">
        <f t="shared" si="0"/>
        <v>113</v>
      </c>
      <c r="N35" s="3">
        <f t="shared" si="0"/>
        <v>1010</v>
      </c>
      <c r="O35" s="3">
        <f t="shared" si="0"/>
        <v>327</v>
      </c>
    </row>
    <row r="36" spans="1:15" x14ac:dyDescent="0.2">
      <c r="A36" t="s">
        <v>18</v>
      </c>
      <c r="E36" s="3">
        <f t="shared" si="1"/>
        <v>109</v>
      </c>
      <c r="F36" s="3">
        <f t="shared" si="1"/>
        <v>326</v>
      </c>
      <c r="G36" s="3">
        <f t="shared" si="1"/>
        <v>8</v>
      </c>
      <c r="I36" t="s">
        <v>18</v>
      </c>
      <c r="M36" s="3">
        <f t="shared" si="0"/>
        <v>75</v>
      </c>
      <c r="N36" s="3">
        <f t="shared" si="0"/>
        <v>446</v>
      </c>
      <c r="O36" s="3">
        <f t="shared" si="0"/>
        <v>28</v>
      </c>
    </row>
  </sheetData>
  <pageMargins left="0.7" right="0.7" top="0.75" bottom="0.75" header="0.3" footer="0.3"/>
  <pageSetup scale="91" fitToHeight="0" orientation="landscape" r:id="rId1"/>
  <headerFoot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workbookViewId="0">
      <selection activeCell="W23" sqref="W23"/>
    </sheetView>
  </sheetViews>
  <sheetFormatPr defaultRowHeight="12.75" x14ac:dyDescent="0.2"/>
  <cols>
    <col min="4" max="4" width="6.28515625" customWidth="1"/>
    <col min="7" max="7" width="11.5703125" customWidth="1"/>
    <col min="8" max="8" width="4.7109375" customWidth="1"/>
    <col min="12" max="12" width="6.5703125" customWidth="1"/>
    <col min="15" max="15" width="11.85546875" customWidth="1"/>
  </cols>
  <sheetData>
    <row r="1" spans="1:15" x14ac:dyDescent="0.2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4"/>
      <c r="B3" s="5"/>
      <c r="C3" s="5"/>
      <c r="D3" s="5"/>
      <c r="E3" s="6" t="s">
        <v>0</v>
      </c>
      <c r="F3" s="6" t="s">
        <v>1</v>
      </c>
      <c r="G3" s="4" t="s">
        <v>2</v>
      </c>
      <c r="H3" s="5"/>
      <c r="I3" s="5"/>
      <c r="J3" s="5"/>
      <c r="K3" s="5"/>
      <c r="L3" s="5"/>
      <c r="M3" s="6" t="s">
        <v>0</v>
      </c>
      <c r="N3" s="6" t="s">
        <v>1</v>
      </c>
      <c r="O3" s="4" t="s">
        <v>2</v>
      </c>
    </row>
    <row r="4" spans="1:15" x14ac:dyDescent="0.2">
      <c r="A4" s="5"/>
      <c r="B4" s="5"/>
      <c r="C4" s="5"/>
      <c r="D4" s="5"/>
      <c r="E4" s="6"/>
      <c r="F4" s="6"/>
      <c r="G4" s="4"/>
      <c r="H4" s="5"/>
      <c r="I4" s="5"/>
      <c r="J4" s="5"/>
      <c r="K4" s="5"/>
      <c r="L4" s="5"/>
      <c r="M4" s="5"/>
      <c r="N4" s="5"/>
      <c r="O4" s="5"/>
    </row>
    <row r="5" spans="1:15" x14ac:dyDescent="0.2">
      <c r="A5" s="4" t="s">
        <v>3</v>
      </c>
      <c r="B5" s="5"/>
      <c r="C5" s="5"/>
      <c r="D5" s="5"/>
      <c r="E5" s="7"/>
      <c r="F5" s="7"/>
      <c r="G5" s="7"/>
      <c r="H5" s="5"/>
      <c r="I5" s="4" t="s">
        <v>9</v>
      </c>
      <c r="J5" s="5"/>
      <c r="K5" s="5"/>
      <c r="L5" s="5"/>
      <c r="M5" s="5"/>
      <c r="N5" s="5"/>
      <c r="O5" s="5"/>
    </row>
    <row r="6" spans="1:15" x14ac:dyDescent="0.2">
      <c r="A6" s="5" t="s">
        <v>16</v>
      </c>
      <c r="B6" s="5"/>
      <c r="C6" s="5"/>
      <c r="D6" s="5"/>
      <c r="E6" s="7">
        <v>18</v>
      </c>
      <c r="F6" s="5">
        <v>57</v>
      </c>
      <c r="G6" s="5">
        <v>66</v>
      </c>
      <c r="H6" s="5"/>
      <c r="I6" s="5" t="s">
        <v>16</v>
      </c>
      <c r="J6" s="5"/>
      <c r="K6" s="5"/>
      <c r="L6" s="5"/>
      <c r="M6" s="5">
        <v>25</v>
      </c>
      <c r="N6" s="5">
        <v>129</v>
      </c>
      <c r="O6" s="5">
        <v>205</v>
      </c>
    </row>
    <row r="7" spans="1:15" x14ac:dyDescent="0.2">
      <c r="A7" s="5" t="s">
        <v>17</v>
      </c>
      <c r="B7" s="5"/>
      <c r="C7" s="5"/>
      <c r="D7" s="5"/>
      <c r="E7" s="7">
        <v>16</v>
      </c>
      <c r="F7" s="5">
        <v>104</v>
      </c>
      <c r="G7" s="5">
        <v>15</v>
      </c>
      <c r="H7" s="5"/>
      <c r="I7" s="5" t="s">
        <v>17</v>
      </c>
      <c r="J7" s="5"/>
      <c r="K7" s="5"/>
      <c r="L7" s="5"/>
      <c r="M7" s="5">
        <v>25</v>
      </c>
      <c r="N7" s="5">
        <v>116</v>
      </c>
      <c r="O7" s="5">
        <v>8</v>
      </c>
    </row>
    <row r="8" spans="1:15" x14ac:dyDescent="0.2">
      <c r="A8" s="5" t="s">
        <v>18</v>
      </c>
      <c r="B8" s="5"/>
      <c r="C8" s="5"/>
      <c r="D8" s="5"/>
      <c r="E8" s="7">
        <v>11</v>
      </c>
      <c r="F8" s="5">
        <v>36</v>
      </c>
      <c r="G8" s="5">
        <v>0</v>
      </c>
      <c r="H8" s="5"/>
      <c r="I8" s="5" t="s">
        <v>18</v>
      </c>
      <c r="J8" s="5"/>
      <c r="K8" s="5"/>
      <c r="L8" s="5"/>
      <c r="M8" s="5">
        <v>23</v>
      </c>
      <c r="N8" s="5">
        <v>105</v>
      </c>
      <c r="O8" s="5">
        <v>6</v>
      </c>
    </row>
    <row r="9" spans="1:15" x14ac:dyDescent="0.2">
      <c r="A9" s="8" t="s">
        <v>20</v>
      </c>
      <c r="B9" s="5"/>
      <c r="C9" s="5"/>
      <c r="D9" s="5"/>
      <c r="E9" s="7">
        <v>11</v>
      </c>
      <c r="F9" s="5">
        <v>36</v>
      </c>
      <c r="G9" s="5">
        <v>0</v>
      </c>
      <c r="H9" s="5"/>
      <c r="I9" s="8" t="s">
        <v>20</v>
      </c>
      <c r="J9" s="5"/>
      <c r="K9" s="5"/>
      <c r="L9" s="5"/>
      <c r="M9" s="5">
        <v>24</v>
      </c>
      <c r="N9" s="5">
        <v>150</v>
      </c>
      <c r="O9" s="5">
        <v>21</v>
      </c>
    </row>
    <row r="10" spans="1:15" x14ac:dyDescent="0.2">
      <c r="A10" s="4" t="s">
        <v>4</v>
      </c>
      <c r="B10" s="5"/>
      <c r="C10" s="5"/>
      <c r="D10" s="5"/>
      <c r="E10" s="7"/>
      <c r="F10" s="7"/>
      <c r="G10" s="7"/>
      <c r="H10" s="5"/>
      <c r="I10" s="4" t="s">
        <v>10</v>
      </c>
      <c r="J10" s="5"/>
      <c r="K10" s="5"/>
      <c r="L10" s="5"/>
      <c r="M10" s="5"/>
      <c r="N10" s="5"/>
      <c r="O10" s="5"/>
    </row>
    <row r="11" spans="1:15" x14ac:dyDescent="0.2">
      <c r="A11" s="5" t="s">
        <v>16</v>
      </c>
      <c r="B11" s="5"/>
      <c r="C11" s="5"/>
      <c r="D11" s="5"/>
      <c r="E11" s="7">
        <v>17</v>
      </c>
      <c r="F11" s="7">
        <v>90</v>
      </c>
      <c r="G11" s="7">
        <v>406</v>
      </c>
      <c r="H11" s="5"/>
      <c r="I11" s="5" t="s">
        <v>16</v>
      </c>
      <c r="J11" s="5"/>
      <c r="K11" s="5"/>
      <c r="L11" s="5"/>
      <c r="M11" s="5">
        <v>16</v>
      </c>
      <c r="N11" s="5">
        <v>55</v>
      </c>
      <c r="O11" s="5">
        <v>85</v>
      </c>
    </row>
    <row r="12" spans="1:15" x14ac:dyDescent="0.2">
      <c r="A12" s="5" t="s">
        <v>17</v>
      </c>
      <c r="B12" s="5"/>
      <c r="C12" s="5"/>
      <c r="D12" s="5"/>
      <c r="E12" s="7">
        <v>12</v>
      </c>
      <c r="F12" s="7">
        <v>66</v>
      </c>
      <c r="G12" s="7">
        <v>92</v>
      </c>
      <c r="H12" s="5"/>
      <c r="I12" s="5" t="s">
        <v>17</v>
      </c>
      <c r="J12" s="5"/>
      <c r="K12" s="5"/>
      <c r="L12" s="5"/>
      <c r="M12" s="5">
        <v>16</v>
      </c>
      <c r="N12" s="5">
        <v>57</v>
      </c>
      <c r="O12" s="5">
        <v>0</v>
      </c>
    </row>
    <row r="13" spans="1:15" x14ac:dyDescent="0.2">
      <c r="A13" s="5" t="s">
        <v>18</v>
      </c>
      <c r="B13" s="5"/>
      <c r="C13" s="5"/>
      <c r="D13" s="5"/>
      <c r="E13" s="7">
        <v>9</v>
      </c>
      <c r="F13" s="7">
        <v>55</v>
      </c>
      <c r="G13" s="7">
        <v>39</v>
      </c>
      <c r="H13" s="5"/>
      <c r="I13" s="5" t="s">
        <v>18</v>
      </c>
      <c r="J13" s="5"/>
      <c r="K13" s="5"/>
      <c r="L13" s="5"/>
      <c r="M13" s="5">
        <v>16</v>
      </c>
      <c r="N13" s="5">
        <v>57</v>
      </c>
      <c r="O13" s="5">
        <v>5</v>
      </c>
    </row>
    <row r="14" spans="1:15" x14ac:dyDescent="0.2">
      <c r="A14" s="8" t="s">
        <v>20</v>
      </c>
      <c r="B14" s="5"/>
      <c r="C14" s="5"/>
      <c r="D14" s="5"/>
      <c r="E14" s="7">
        <v>9</v>
      </c>
      <c r="F14" s="7">
        <v>55</v>
      </c>
      <c r="G14" s="7">
        <v>95</v>
      </c>
      <c r="H14" s="5"/>
      <c r="I14" s="8" t="s">
        <v>20</v>
      </c>
      <c r="J14" s="5"/>
      <c r="K14" s="5"/>
      <c r="L14" s="5"/>
      <c r="M14" s="5">
        <v>18</v>
      </c>
      <c r="N14" s="5">
        <v>116</v>
      </c>
      <c r="O14" s="5">
        <v>15</v>
      </c>
    </row>
    <row r="15" spans="1:15" x14ac:dyDescent="0.2">
      <c r="A15" s="4" t="s">
        <v>5</v>
      </c>
      <c r="B15" s="5"/>
      <c r="C15" s="5"/>
      <c r="D15" s="5"/>
      <c r="E15" s="7"/>
      <c r="F15" s="7"/>
      <c r="G15" s="7"/>
      <c r="H15" s="5"/>
      <c r="I15" s="4" t="s">
        <v>11</v>
      </c>
      <c r="J15" s="5"/>
      <c r="K15" s="5"/>
      <c r="L15" s="5"/>
      <c r="M15" s="5"/>
      <c r="N15" s="5"/>
      <c r="O15" s="5"/>
    </row>
    <row r="16" spans="1:15" x14ac:dyDescent="0.2">
      <c r="A16" s="5" t="s">
        <v>16</v>
      </c>
      <c r="B16" s="5"/>
      <c r="C16" s="5"/>
      <c r="D16" s="5"/>
      <c r="E16" s="7">
        <v>12</v>
      </c>
      <c r="F16" s="7">
        <v>31</v>
      </c>
      <c r="G16" s="7">
        <v>31</v>
      </c>
      <c r="H16" s="5"/>
      <c r="I16" s="5" t="s">
        <v>16</v>
      </c>
      <c r="J16" s="5"/>
      <c r="K16" s="5"/>
      <c r="L16" s="5"/>
      <c r="M16" s="5">
        <v>18</v>
      </c>
      <c r="N16" s="5">
        <v>50</v>
      </c>
      <c r="O16" s="5">
        <v>97</v>
      </c>
    </row>
    <row r="17" spans="1:15" x14ac:dyDescent="0.2">
      <c r="A17" s="5" t="s">
        <v>17</v>
      </c>
      <c r="B17" s="5"/>
      <c r="C17" s="5"/>
      <c r="D17" s="5"/>
      <c r="E17" s="7">
        <v>16</v>
      </c>
      <c r="F17" s="7">
        <v>40</v>
      </c>
      <c r="G17" s="7">
        <v>7</v>
      </c>
      <c r="H17" s="5"/>
      <c r="I17" s="5" t="s">
        <v>17</v>
      </c>
      <c r="J17" s="5"/>
      <c r="K17" s="5"/>
      <c r="L17" s="5"/>
      <c r="M17" s="5">
        <v>16</v>
      </c>
      <c r="N17" s="5">
        <v>44</v>
      </c>
      <c r="O17" s="5">
        <v>0</v>
      </c>
    </row>
    <row r="18" spans="1:15" x14ac:dyDescent="0.2">
      <c r="A18" s="5" t="s">
        <v>18</v>
      </c>
      <c r="B18" s="5"/>
      <c r="C18" s="5"/>
      <c r="D18" s="5"/>
      <c r="E18" s="7">
        <v>9</v>
      </c>
      <c r="F18" s="7">
        <v>23</v>
      </c>
      <c r="G18" s="7">
        <v>1</v>
      </c>
      <c r="H18" s="5"/>
      <c r="I18" s="5" t="s">
        <v>18</v>
      </c>
      <c r="J18" s="5"/>
      <c r="K18" s="5"/>
      <c r="L18" s="5"/>
      <c r="M18" s="5">
        <v>16</v>
      </c>
      <c r="N18" s="5">
        <v>44</v>
      </c>
      <c r="O18" s="5">
        <v>0</v>
      </c>
    </row>
    <row r="19" spans="1:15" x14ac:dyDescent="0.2">
      <c r="A19" s="5"/>
      <c r="B19" s="5"/>
      <c r="C19" s="5"/>
      <c r="D19" s="5"/>
      <c r="E19" s="7"/>
      <c r="F19" s="7"/>
      <c r="G19" s="7"/>
      <c r="H19" s="5"/>
      <c r="I19" s="8" t="s">
        <v>21</v>
      </c>
      <c r="J19" s="5"/>
      <c r="K19" s="5"/>
      <c r="L19" s="5"/>
      <c r="M19" s="5">
        <v>24</v>
      </c>
      <c r="N19" s="5">
        <v>62</v>
      </c>
      <c r="O19" s="5">
        <v>15</v>
      </c>
    </row>
    <row r="20" spans="1:15" x14ac:dyDescent="0.2">
      <c r="A20" s="8" t="s">
        <v>20</v>
      </c>
      <c r="B20" s="5"/>
      <c r="C20" s="5"/>
      <c r="D20" s="5"/>
      <c r="E20" s="7">
        <v>9</v>
      </c>
      <c r="F20" s="7">
        <v>29</v>
      </c>
      <c r="G20" s="7">
        <v>10</v>
      </c>
      <c r="H20" s="5"/>
      <c r="I20" s="8" t="s">
        <v>22</v>
      </c>
      <c r="J20" s="5"/>
      <c r="K20" s="5"/>
      <c r="L20" s="5"/>
      <c r="M20" s="5">
        <v>43</v>
      </c>
      <c r="N20" s="5">
        <v>236</v>
      </c>
      <c r="O20" s="5">
        <v>246</v>
      </c>
    </row>
    <row r="21" spans="1:15" x14ac:dyDescent="0.2">
      <c r="A21" s="4" t="s">
        <v>6</v>
      </c>
      <c r="B21" s="5"/>
      <c r="C21" s="5"/>
      <c r="D21" s="5"/>
      <c r="E21" s="7"/>
      <c r="F21" s="7"/>
      <c r="G21" s="7"/>
      <c r="H21" s="5"/>
      <c r="I21" s="4" t="s">
        <v>12</v>
      </c>
      <c r="J21" s="5"/>
      <c r="K21" s="5"/>
      <c r="L21" s="5"/>
      <c r="M21" s="5"/>
      <c r="N21" s="5"/>
      <c r="O21" s="5"/>
    </row>
    <row r="22" spans="1:15" x14ac:dyDescent="0.2">
      <c r="A22" s="5" t="s">
        <v>16</v>
      </c>
      <c r="B22" s="5"/>
      <c r="C22" s="5"/>
      <c r="D22" s="5"/>
      <c r="E22" s="7">
        <v>16</v>
      </c>
      <c r="F22" s="7">
        <v>38</v>
      </c>
      <c r="G22" s="7">
        <v>112</v>
      </c>
      <c r="H22" s="5"/>
      <c r="I22" s="5" t="s">
        <v>16</v>
      </c>
      <c r="J22" s="5"/>
      <c r="K22" s="5"/>
      <c r="L22" s="5"/>
      <c r="M22" s="5">
        <v>13</v>
      </c>
      <c r="N22" s="5">
        <v>79</v>
      </c>
      <c r="O22" s="5">
        <v>305</v>
      </c>
    </row>
    <row r="23" spans="1:15" x14ac:dyDescent="0.2">
      <c r="A23" s="5" t="s">
        <v>17</v>
      </c>
      <c r="B23" s="5"/>
      <c r="C23" s="5"/>
      <c r="D23" s="5"/>
      <c r="E23" s="7">
        <v>13</v>
      </c>
      <c r="F23" s="7">
        <v>56</v>
      </c>
      <c r="G23" s="7">
        <v>32</v>
      </c>
      <c r="H23" s="5"/>
      <c r="I23" s="5" t="s">
        <v>17</v>
      </c>
      <c r="J23" s="5"/>
      <c r="K23" s="5"/>
      <c r="L23" s="5"/>
      <c r="M23" s="5">
        <v>13</v>
      </c>
      <c r="N23" s="5">
        <v>79</v>
      </c>
      <c r="O23" s="5">
        <v>3</v>
      </c>
    </row>
    <row r="24" spans="1:15" x14ac:dyDescent="0.2">
      <c r="A24" s="5" t="s">
        <v>18</v>
      </c>
      <c r="B24" s="5"/>
      <c r="C24" s="5"/>
      <c r="D24" s="5"/>
      <c r="E24" s="7">
        <v>7</v>
      </c>
      <c r="F24" s="7">
        <v>19</v>
      </c>
      <c r="G24" s="7">
        <v>2</v>
      </c>
      <c r="H24" s="5"/>
      <c r="I24" s="5" t="s">
        <v>18</v>
      </c>
      <c r="J24" s="5"/>
      <c r="K24" s="5"/>
      <c r="L24" s="5"/>
      <c r="M24" s="5">
        <v>13</v>
      </c>
      <c r="N24" s="5">
        <v>79</v>
      </c>
      <c r="O24" s="5">
        <v>4</v>
      </c>
    </row>
    <row r="25" spans="1:15" x14ac:dyDescent="0.2">
      <c r="A25" s="8" t="s">
        <v>20</v>
      </c>
      <c r="B25" s="5"/>
      <c r="C25" s="5"/>
      <c r="D25" s="5"/>
      <c r="E25" s="7">
        <v>7</v>
      </c>
      <c r="F25" s="7">
        <v>19</v>
      </c>
      <c r="G25" s="7">
        <v>0</v>
      </c>
      <c r="H25" s="5"/>
      <c r="I25" s="8" t="s">
        <v>21</v>
      </c>
      <c r="J25" s="5"/>
      <c r="K25" s="5"/>
      <c r="L25" s="5"/>
      <c r="M25" s="5">
        <v>14</v>
      </c>
      <c r="N25" s="5">
        <v>80</v>
      </c>
      <c r="O25" s="5">
        <v>4</v>
      </c>
    </row>
    <row r="26" spans="1:15" x14ac:dyDescent="0.2">
      <c r="A26" s="8"/>
      <c r="B26" s="5"/>
      <c r="C26" s="5"/>
      <c r="D26" s="5"/>
      <c r="E26" s="7"/>
      <c r="F26" s="7"/>
      <c r="G26" s="7"/>
      <c r="H26" s="5"/>
      <c r="I26" s="8" t="s">
        <v>22</v>
      </c>
      <c r="J26" s="5"/>
      <c r="K26" s="5"/>
      <c r="L26" s="5"/>
      <c r="M26" s="5">
        <v>33</v>
      </c>
      <c r="N26" s="5">
        <v>245</v>
      </c>
      <c r="O26" s="5">
        <v>284</v>
      </c>
    </row>
    <row r="27" spans="1:15" x14ac:dyDescent="0.2">
      <c r="A27" s="4" t="s">
        <v>7</v>
      </c>
      <c r="B27" s="5"/>
      <c r="C27" s="5"/>
      <c r="D27" s="5"/>
      <c r="E27" s="7"/>
      <c r="F27" s="7"/>
      <c r="G27" s="7"/>
      <c r="H27" s="5"/>
      <c r="I27" s="4" t="s">
        <v>13</v>
      </c>
      <c r="J27" s="5"/>
      <c r="K27" s="5"/>
      <c r="L27" s="5"/>
      <c r="M27" s="5"/>
      <c r="N27" s="5"/>
      <c r="O27" s="5"/>
    </row>
    <row r="28" spans="1:15" x14ac:dyDescent="0.2">
      <c r="A28" s="5" t="s">
        <v>16</v>
      </c>
      <c r="B28" s="5"/>
      <c r="C28" s="5"/>
      <c r="D28" s="5"/>
      <c r="E28" s="7">
        <v>15</v>
      </c>
      <c r="F28" s="7">
        <v>88</v>
      </c>
      <c r="G28" s="7">
        <v>121</v>
      </c>
      <c r="H28" s="5"/>
      <c r="I28" s="5" t="s">
        <v>16</v>
      </c>
      <c r="J28" s="5"/>
      <c r="K28" s="5"/>
      <c r="L28" s="5"/>
      <c r="M28" s="5">
        <v>16</v>
      </c>
      <c r="N28" s="5">
        <v>76</v>
      </c>
      <c r="O28" s="5">
        <v>177</v>
      </c>
    </row>
    <row r="29" spans="1:15" x14ac:dyDescent="0.2">
      <c r="A29" s="5" t="s">
        <v>17</v>
      </c>
      <c r="B29" s="5"/>
      <c r="C29" s="5"/>
      <c r="D29" s="5"/>
      <c r="E29" s="7">
        <v>14</v>
      </c>
      <c r="F29" s="7">
        <v>99</v>
      </c>
      <c r="G29" s="7">
        <v>31</v>
      </c>
      <c r="H29" s="5"/>
      <c r="I29" s="5" t="s">
        <v>17</v>
      </c>
      <c r="J29" s="5"/>
      <c r="K29" s="5"/>
      <c r="L29" s="5"/>
      <c r="M29" s="5">
        <v>17</v>
      </c>
      <c r="N29" s="5">
        <v>88</v>
      </c>
      <c r="O29" s="5">
        <v>14</v>
      </c>
    </row>
    <row r="30" spans="1:15" x14ac:dyDescent="0.2">
      <c r="A30" s="5" t="s">
        <v>18</v>
      </c>
      <c r="B30" s="5"/>
      <c r="C30" s="5"/>
      <c r="D30" s="5"/>
      <c r="E30" s="7">
        <v>14</v>
      </c>
      <c r="F30" s="7">
        <v>88</v>
      </c>
      <c r="G30" s="7">
        <v>4</v>
      </c>
      <c r="H30" s="5"/>
      <c r="I30" s="5" t="s">
        <v>18</v>
      </c>
      <c r="J30" s="5"/>
      <c r="K30" s="5"/>
      <c r="L30" s="5"/>
      <c r="M30" s="5">
        <v>16</v>
      </c>
      <c r="N30" s="5">
        <v>76</v>
      </c>
      <c r="O30" s="5">
        <v>3</v>
      </c>
    </row>
    <row r="31" spans="1:15" x14ac:dyDescent="0.2">
      <c r="A31" s="5"/>
      <c r="B31" s="5"/>
      <c r="C31" s="5"/>
      <c r="D31" s="5"/>
      <c r="E31" s="7"/>
      <c r="F31" s="7"/>
      <c r="G31" s="7"/>
      <c r="H31" s="5"/>
      <c r="I31" s="8" t="s">
        <v>21</v>
      </c>
      <c r="J31" s="5"/>
      <c r="K31" s="5"/>
      <c r="L31" s="5"/>
      <c r="M31" s="5">
        <v>23</v>
      </c>
      <c r="N31" s="5">
        <v>86</v>
      </c>
      <c r="O31" s="5">
        <v>19</v>
      </c>
    </row>
    <row r="32" spans="1:15" x14ac:dyDescent="0.2">
      <c r="A32" s="8" t="s">
        <v>20</v>
      </c>
      <c r="B32" s="5"/>
      <c r="C32" s="5"/>
      <c r="D32" s="5"/>
      <c r="E32" s="7">
        <v>14</v>
      </c>
      <c r="F32" s="7">
        <v>82</v>
      </c>
      <c r="G32" s="7">
        <v>2</v>
      </c>
      <c r="H32" s="5"/>
      <c r="I32" s="8" t="s">
        <v>22</v>
      </c>
      <c r="J32" s="5"/>
      <c r="K32" s="5"/>
      <c r="L32" s="5"/>
      <c r="M32" s="5">
        <v>41</v>
      </c>
      <c r="N32" s="5">
        <v>227</v>
      </c>
      <c r="O32" s="5">
        <v>516</v>
      </c>
    </row>
    <row r="33" spans="1:15" x14ac:dyDescent="0.2">
      <c r="A33" s="4" t="s">
        <v>8</v>
      </c>
      <c r="B33" s="5"/>
      <c r="C33" s="5"/>
      <c r="D33" s="5"/>
      <c r="E33" s="7"/>
      <c r="F33" s="7"/>
      <c r="G33" s="7"/>
      <c r="H33" s="5"/>
      <c r="I33" s="4" t="s">
        <v>14</v>
      </c>
      <c r="J33" s="5"/>
      <c r="K33" s="5"/>
      <c r="L33" s="5"/>
      <c r="M33" s="5"/>
      <c r="N33" s="5"/>
      <c r="O33" s="5"/>
    </row>
    <row r="34" spans="1:15" x14ac:dyDescent="0.2">
      <c r="A34" s="5" t="s">
        <v>16</v>
      </c>
      <c r="B34" s="5"/>
      <c r="C34" s="5"/>
      <c r="D34" s="5"/>
      <c r="E34" s="7">
        <v>8</v>
      </c>
      <c r="F34" s="7">
        <v>38</v>
      </c>
      <c r="G34" s="7">
        <v>70</v>
      </c>
      <c r="H34" s="5"/>
      <c r="I34" s="5" t="s">
        <v>16</v>
      </c>
      <c r="J34" s="5"/>
      <c r="K34" s="5"/>
      <c r="L34" s="5"/>
      <c r="M34" s="5">
        <v>11</v>
      </c>
      <c r="N34" s="5">
        <v>42</v>
      </c>
      <c r="O34" s="5">
        <v>91</v>
      </c>
    </row>
    <row r="35" spans="1:15" x14ac:dyDescent="0.2">
      <c r="A35" s="5" t="s">
        <v>17</v>
      </c>
      <c r="B35" s="5"/>
      <c r="C35" s="5"/>
      <c r="D35" s="5"/>
      <c r="E35" s="7">
        <v>9</v>
      </c>
      <c r="F35" s="7">
        <v>33</v>
      </c>
      <c r="G35" s="7">
        <v>10</v>
      </c>
      <c r="H35" s="5"/>
      <c r="I35" s="5" t="s">
        <v>17</v>
      </c>
      <c r="J35" s="5"/>
      <c r="K35" s="5"/>
      <c r="L35" s="5"/>
      <c r="M35" s="5">
        <v>12</v>
      </c>
      <c r="N35" s="5">
        <v>49</v>
      </c>
      <c r="O35" s="5">
        <v>0</v>
      </c>
    </row>
    <row r="36" spans="1:15" x14ac:dyDescent="0.2">
      <c r="A36" s="5" t="s">
        <v>18</v>
      </c>
      <c r="B36" s="5"/>
      <c r="C36" s="5"/>
      <c r="D36" s="5"/>
      <c r="E36" s="7">
        <v>8</v>
      </c>
      <c r="F36" s="7">
        <v>30</v>
      </c>
      <c r="G36" s="7">
        <v>6</v>
      </c>
      <c r="H36" s="5"/>
      <c r="I36" s="5" t="s">
        <v>18</v>
      </c>
      <c r="J36" s="5"/>
      <c r="K36" s="5"/>
      <c r="L36" s="5"/>
      <c r="M36" s="5">
        <v>11</v>
      </c>
      <c r="N36" s="5">
        <v>42</v>
      </c>
      <c r="O36" s="5">
        <v>1</v>
      </c>
    </row>
    <row r="37" spans="1:15" x14ac:dyDescent="0.2">
      <c r="A37" s="8" t="s">
        <v>20</v>
      </c>
      <c r="B37" s="5"/>
      <c r="C37" s="5"/>
      <c r="D37" s="5"/>
      <c r="E37" s="7">
        <v>7</v>
      </c>
      <c r="F37" s="7">
        <v>19</v>
      </c>
      <c r="G37" s="7">
        <v>0</v>
      </c>
      <c r="H37" s="5"/>
      <c r="I37" s="8" t="s">
        <v>21</v>
      </c>
      <c r="J37" s="5"/>
      <c r="K37" s="5"/>
      <c r="L37" s="5"/>
      <c r="M37" s="5">
        <v>14</v>
      </c>
      <c r="N37" s="5">
        <v>46</v>
      </c>
      <c r="O37" s="5">
        <v>8</v>
      </c>
    </row>
    <row r="38" spans="1:15" x14ac:dyDescent="0.2">
      <c r="A38" s="5"/>
      <c r="B38" s="5"/>
      <c r="C38" s="5"/>
      <c r="D38" s="5"/>
      <c r="E38" s="7"/>
      <c r="F38" s="7"/>
      <c r="G38" s="7"/>
      <c r="H38" s="5"/>
      <c r="I38" s="8" t="s">
        <v>22</v>
      </c>
      <c r="J38" s="5"/>
      <c r="K38" s="5"/>
      <c r="L38" s="5"/>
      <c r="M38" s="5">
        <v>22</v>
      </c>
      <c r="N38" s="5">
        <v>225</v>
      </c>
      <c r="O38" s="5">
        <v>220</v>
      </c>
    </row>
    <row r="39" spans="1:15" x14ac:dyDescent="0.2">
      <c r="A39" s="5"/>
      <c r="B39" s="5"/>
      <c r="C39" s="5"/>
      <c r="D39" s="5"/>
      <c r="E39" s="7"/>
      <c r="F39" s="7"/>
      <c r="G39" s="7"/>
      <c r="H39" s="5"/>
      <c r="I39" s="5"/>
      <c r="J39" s="5"/>
      <c r="K39" s="5"/>
      <c r="L39" s="5"/>
      <c r="M39" s="5"/>
      <c r="N39" s="5"/>
      <c r="O39" s="5"/>
    </row>
    <row r="40" spans="1:15" x14ac:dyDescent="0.2">
      <c r="A40" s="4" t="s">
        <v>19</v>
      </c>
      <c r="B40" s="5"/>
      <c r="C40" s="5"/>
      <c r="D40" s="5"/>
      <c r="E40" s="7"/>
      <c r="F40" s="7"/>
      <c r="G40" s="7"/>
      <c r="H40" s="5"/>
      <c r="I40" s="4" t="s">
        <v>19</v>
      </c>
      <c r="J40" s="5"/>
      <c r="K40" s="5"/>
      <c r="L40" s="5"/>
      <c r="M40" s="5"/>
      <c r="N40" s="5"/>
      <c r="O40" s="5"/>
    </row>
    <row r="41" spans="1:15" x14ac:dyDescent="0.2">
      <c r="A41" s="5"/>
      <c r="B41" s="5"/>
      <c r="C41" s="5"/>
      <c r="D41" s="5"/>
      <c r="E41" s="7"/>
      <c r="F41" s="7"/>
      <c r="G41" s="7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5" t="s">
        <v>16</v>
      </c>
      <c r="B42" s="5"/>
      <c r="C42" s="5"/>
      <c r="D42" s="5"/>
      <c r="E42" s="7">
        <f t="shared" ref="E42:G44" si="0">SUM(E6,E11,E16,E22,E28,E34)</f>
        <v>86</v>
      </c>
      <c r="F42" s="7">
        <f t="shared" si="0"/>
        <v>342</v>
      </c>
      <c r="G42" s="7">
        <f t="shared" si="0"/>
        <v>806</v>
      </c>
      <c r="H42" s="5"/>
      <c r="I42" s="5" t="s">
        <v>16</v>
      </c>
      <c r="J42" s="5"/>
      <c r="K42" s="5"/>
      <c r="L42" s="5"/>
      <c r="M42" s="7">
        <f>SUM(E42,M6,M11,M16,M22,M28,M34)</f>
        <v>185</v>
      </c>
      <c r="N42" s="7">
        <f t="shared" ref="M42:O43" si="1">SUM(F42,N6,N11,N16,N22,N28,N34)</f>
        <v>773</v>
      </c>
      <c r="O42" s="7">
        <f t="shared" si="1"/>
        <v>1766</v>
      </c>
    </row>
    <row r="43" spans="1:15" x14ac:dyDescent="0.2">
      <c r="A43" s="5" t="s">
        <v>17</v>
      </c>
      <c r="B43" s="4"/>
      <c r="C43" s="4"/>
      <c r="D43" s="5"/>
      <c r="E43" s="7">
        <f t="shared" si="0"/>
        <v>80</v>
      </c>
      <c r="F43" s="7">
        <f t="shared" si="0"/>
        <v>398</v>
      </c>
      <c r="G43" s="7">
        <f t="shared" si="0"/>
        <v>187</v>
      </c>
      <c r="H43" s="5"/>
      <c r="I43" s="5" t="s">
        <v>17</v>
      </c>
      <c r="J43" s="5"/>
      <c r="K43" s="5"/>
      <c r="L43" s="5"/>
      <c r="M43" s="7">
        <f t="shared" si="1"/>
        <v>179</v>
      </c>
      <c r="N43" s="7">
        <f t="shared" si="1"/>
        <v>831</v>
      </c>
      <c r="O43" s="7">
        <f t="shared" si="1"/>
        <v>212</v>
      </c>
    </row>
    <row r="44" spans="1:15" x14ac:dyDescent="0.2">
      <c r="A44" s="5" t="s">
        <v>18</v>
      </c>
      <c r="B44" s="5"/>
      <c r="C44" s="5"/>
      <c r="D44" s="5"/>
      <c r="E44" s="7">
        <f t="shared" si="0"/>
        <v>58</v>
      </c>
      <c r="F44" s="7">
        <f t="shared" si="0"/>
        <v>251</v>
      </c>
      <c r="G44" s="7">
        <f t="shared" si="0"/>
        <v>52</v>
      </c>
      <c r="H44" s="5"/>
      <c r="I44" s="5" t="s">
        <v>18</v>
      </c>
      <c r="J44" s="5"/>
      <c r="K44" s="5"/>
      <c r="L44" s="5"/>
      <c r="M44" s="7">
        <f>SUM(E44,M8,M13,M18,M24,M30,M36)</f>
        <v>153</v>
      </c>
      <c r="N44" s="7">
        <f>SUM(F44,N8,N13,N18,N24,N30,N36)</f>
        <v>654</v>
      </c>
      <c r="O44" s="7">
        <f t="shared" ref="O44" si="2">SUM(G44,O8,O13,O18,O24,O30,O36)</f>
        <v>71</v>
      </c>
    </row>
    <row r="45" spans="1:15" x14ac:dyDescent="0.2">
      <c r="A45" s="5"/>
      <c r="B45" s="5"/>
      <c r="C45" s="5"/>
      <c r="D45" s="5"/>
      <c r="E45" s="7"/>
      <c r="F45" s="7"/>
      <c r="G45" s="7"/>
      <c r="H45" s="5"/>
      <c r="I45" s="8" t="s">
        <v>22</v>
      </c>
      <c r="J45" s="5"/>
      <c r="K45" s="5"/>
      <c r="L45" s="5"/>
      <c r="M45" s="7">
        <f>SUM(M20,M26,M32,M38)</f>
        <v>139</v>
      </c>
      <c r="N45" s="7">
        <f>SUM(N20,N26,N32,N38)</f>
        <v>933</v>
      </c>
      <c r="O45" s="7">
        <f>SUM(O20,O26,O32,O38)</f>
        <v>1266</v>
      </c>
    </row>
    <row r="46" spans="1:15" x14ac:dyDescent="0.2">
      <c r="A46" s="8" t="s">
        <v>20</v>
      </c>
      <c r="B46" s="5"/>
      <c r="C46" s="5"/>
      <c r="D46" s="5"/>
      <c r="E46" s="7">
        <f>SUM(E9,E14,E20,E25,E32,E37)</f>
        <v>57</v>
      </c>
      <c r="F46" s="7">
        <f>SUM(F9,F14,F20,F25,F32,F37)</f>
        <v>240</v>
      </c>
      <c r="G46" s="7">
        <f>SUM(G9,G14,G20,G25,G32,G37)</f>
        <v>107</v>
      </c>
      <c r="H46" s="5"/>
      <c r="I46" s="8" t="s">
        <v>21</v>
      </c>
      <c r="J46" s="5"/>
      <c r="K46" s="5"/>
      <c r="L46" s="5"/>
      <c r="M46" s="7">
        <f>SUM(E46,M9,M14,M19,M25,M31,M37)</f>
        <v>174</v>
      </c>
      <c r="N46" s="7">
        <f>SUM(F46,N9,N14,N19,N25,N31,N37)</f>
        <v>780</v>
      </c>
      <c r="O46" s="7">
        <f>SUM(G46,O9,O14,O19,O25,O31,O37)</f>
        <v>189</v>
      </c>
    </row>
  </sheetData>
  <printOptions gridLines="1"/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Wright, Mary Jane</cp:lastModifiedBy>
  <cp:revision/>
  <cp:lastPrinted>2020-02-05T16:27:07Z</cp:lastPrinted>
  <dcterms:created xsi:type="dcterms:W3CDTF">2003-11-19T15:40:25Z</dcterms:created>
  <dcterms:modified xsi:type="dcterms:W3CDTF">2020-02-05T16:27:20Z</dcterms:modified>
</cp:coreProperties>
</file>