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040" windowHeight="9108" activeTab="1"/>
  </bookViews>
  <sheets>
    <sheet name="use_type" sheetId="1" r:id="rId1"/>
    <sheet name="top_use_journals" sheetId="4" r:id="rId2"/>
    <sheet name="pub_year" sheetId="2" r:id="rId3"/>
    <sheet name="search_term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B12" i="2" l="1"/>
  <c r="B1048576" i="2"/>
  <c r="C10" i="1"/>
  <c r="C8" i="3" l="1"/>
  <c r="C1048576" i="3" s="1"/>
</calcChain>
</file>

<file path=xl/sharedStrings.xml><?xml version="1.0" encoding="utf-8"?>
<sst xmlns="http://schemas.openxmlformats.org/spreadsheetml/2006/main" count="93" uniqueCount="92">
  <si>
    <t>use types</t>
  </si>
  <si>
    <t>main data source for new analysis</t>
  </si>
  <si>
    <t>Providing study background</t>
  </si>
  <si>
    <t>others</t>
  </si>
  <si>
    <t>Creating a composite dataset</t>
  </si>
  <si>
    <t>count</t>
    <phoneticPr fontId="3" type="noConversion"/>
  </si>
  <si>
    <t>percent</t>
    <phoneticPr fontId="3" type="noConversion"/>
  </si>
  <si>
    <t>ancillary data source for new analysis</t>
    <phoneticPr fontId="3" type="noConversion"/>
  </si>
  <si>
    <t>used to demonstrate the effectiveness of a proposed new method</t>
    <phoneticPr fontId="3" type="noConversion"/>
  </si>
  <si>
    <t xml:space="preserve">Providing innovative services or platforms based on OGD </t>
    <phoneticPr fontId="3" type="noConversion"/>
  </si>
  <si>
    <t>used for result evaluation</t>
    <phoneticPr fontId="3" type="noConversion"/>
  </si>
  <si>
    <t>alias</t>
    <phoneticPr fontId="3" type="noConversion"/>
  </si>
  <si>
    <t>main source</t>
    <phoneticPr fontId="3" type="noConversion"/>
  </si>
  <si>
    <t>ancillary source</t>
  </si>
  <si>
    <t>providing context</t>
    <phoneticPr fontId="3" type="noConversion"/>
  </si>
  <si>
    <t>demonstrate methods</t>
    <phoneticPr fontId="3" type="noConversion"/>
  </si>
  <si>
    <t>others</t>
    <phoneticPr fontId="3" type="noConversion"/>
  </si>
  <si>
    <t>services or platforms</t>
    <phoneticPr fontId="3" type="noConversion"/>
  </si>
  <si>
    <t>result evaluation</t>
    <phoneticPr fontId="3" type="noConversion"/>
  </si>
  <si>
    <t>creating composite datasets</t>
    <phoneticPr fontId="3" type="noConversion"/>
  </si>
  <si>
    <t>Publication Year</t>
  </si>
  <si>
    <t>count</t>
    <phoneticPr fontId="3" type="noConversion"/>
  </si>
  <si>
    <t>Type</t>
  </si>
  <si>
    <t>International Regional</t>
  </si>
  <si>
    <t>International Country</t>
  </si>
  <si>
    <t>US City or County</t>
  </si>
  <si>
    <t>US State</t>
  </si>
  <si>
    <t>Other State Related</t>
  </si>
  <si>
    <t>US</t>
  </si>
  <si>
    <t>orin_count</t>
    <phoneticPr fontId="3" type="noConversion"/>
  </si>
  <si>
    <t>adjust_count</t>
    <phoneticPr fontId="3" type="noConversion"/>
  </si>
  <si>
    <t>BMC Public Health</t>
  </si>
  <si>
    <t>Science of the Total Environment</t>
  </si>
  <si>
    <t>Sustainability (Switzerland)</t>
  </si>
  <si>
    <t>BMJ Open</t>
  </si>
  <si>
    <t>Scientific Reports</t>
  </si>
  <si>
    <t>Social Science and Medicine</t>
  </si>
  <si>
    <t>International Journal of Environmental Research and Public Health</t>
  </si>
  <si>
    <t>Applied Geography</t>
  </si>
  <si>
    <t>Proceedings of the ACM SIGMOD International Conference on Management of Data</t>
  </si>
  <si>
    <t>ACM International Conference Proceeding Series</t>
  </si>
  <si>
    <t>Journal of Transport Geography</t>
  </si>
  <si>
    <t>Journal of Public Health (United Kingdom)</t>
  </si>
  <si>
    <t>Health and Place</t>
  </si>
  <si>
    <t>Environment International</t>
  </si>
  <si>
    <t>Energy Policy</t>
  </si>
  <si>
    <t>British Journal of Cancer</t>
  </si>
  <si>
    <t>Energies</t>
  </si>
  <si>
    <t>CEUR Workshop Proceedings</t>
  </si>
  <si>
    <t>Natural Hazards and Earth System Sciences</t>
  </si>
  <si>
    <t>Theoretical and Applied Climatology</t>
  </si>
  <si>
    <t>Environmental Monitoring and Assessment</t>
  </si>
  <si>
    <t>American Journal of Public Health</t>
  </si>
  <si>
    <t>International Journal of Behavioral Nutrition and Physical Activity</t>
  </si>
  <si>
    <t>Global Environmental Change</t>
  </si>
  <si>
    <t>code</t>
    <phoneticPr fontId="3" type="noConversion"/>
  </si>
  <si>
    <t>class</t>
    <phoneticPr fontId="3" type="noConversion"/>
  </si>
  <si>
    <t xml:space="preserve">1100; 1300; 2700; </t>
  </si>
  <si>
    <t xml:space="preserve">2739; </t>
  </si>
  <si>
    <t xml:space="preserve">2308; 2105; 3305; </t>
  </si>
  <si>
    <t xml:space="preserve">2700; </t>
  </si>
  <si>
    <t xml:space="preserve">1000; </t>
  </si>
  <si>
    <t xml:space="preserve">2307; 2739; </t>
  </si>
  <si>
    <t xml:space="preserve">1207; 3306; </t>
  </si>
  <si>
    <t xml:space="preserve">2300; 3313; 3305; </t>
  </si>
  <si>
    <t xml:space="preserve">2308; 2309; 2303; </t>
  </si>
  <si>
    <t>General</t>
    <phoneticPr fontId="3" type="noConversion"/>
  </si>
  <si>
    <t>Public Health, Environmental and Occupational Health</t>
  </si>
  <si>
    <t xml:space="preserve">2310; 2311; 2304; 2305; </t>
    <phoneticPr fontId="3" type="noConversion"/>
  </si>
  <si>
    <t>Environmental Science</t>
  </si>
  <si>
    <t>Medicine</t>
    <phoneticPr fontId="3" type="noConversion"/>
  </si>
  <si>
    <t>Agricultural and Biological Sciences;Biochemistry, Genetics and Molecular Biology; Medicine</t>
    <phoneticPr fontId="3" type="noConversion"/>
  </si>
  <si>
    <t>Pollution; Waste Management and Disposal; Environmental Chemistry; Environmental Engineering</t>
    <phoneticPr fontId="3" type="noConversion"/>
  </si>
  <si>
    <t>Environmental Science</t>
    <phoneticPr fontId="3" type="noConversion"/>
  </si>
  <si>
    <t>Management, Monitoring, Policy and Law; Renewable Energy, Sustainability and the Environment; Geography, Planning and Development</t>
    <phoneticPr fontId="3" type="noConversion"/>
  </si>
  <si>
    <t>Environmental Science; Energy; Social Sciences</t>
    <phoneticPr fontId="3" type="noConversion"/>
  </si>
  <si>
    <t>Health, Toxicology and Mutagenesis; Public Health, Environmental and Occupational Health</t>
    <phoneticPr fontId="3" type="noConversion"/>
  </si>
  <si>
    <t>Environmental Science; Medicine</t>
    <phoneticPr fontId="3" type="noConversion"/>
  </si>
  <si>
    <t>History and Philosophy of Science;  Health(social science)</t>
    <phoneticPr fontId="3" type="noConversion"/>
  </si>
  <si>
    <t>Arts and Humanities; Social Sciences</t>
    <phoneticPr fontId="3" type="noConversion"/>
  </si>
  <si>
    <t>Environmental Science; Social Sciences</t>
    <phoneticPr fontId="3" type="noConversion"/>
  </si>
  <si>
    <t>Geography, Planning and Development; Transportation</t>
    <phoneticPr fontId="3" type="noConversion"/>
  </si>
  <si>
    <t>NA</t>
    <phoneticPr fontId="3" type="noConversion"/>
  </si>
  <si>
    <t>Subjects</t>
    <phoneticPr fontId="3" type="noConversion"/>
  </si>
  <si>
    <t>Publication Title</t>
    <phoneticPr fontId="3" type="noConversion"/>
  </si>
  <si>
    <t>PLoS ONE</t>
  </si>
  <si>
    <t>Landscape and Urban Planning</t>
  </si>
  <si>
    <t>Human Resources for Health</t>
  </si>
  <si>
    <t>Journal of Environmental Radioactivity</t>
  </si>
  <si>
    <t>Accident Analysis and Prevention</t>
  </si>
  <si>
    <t>International Archives of the Photogrammetry, Remote Sensing and Spatial Information Sciences - ISPRS Archives</t>
  </si>
  <si>
    <t>Source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</si>
</sst>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 wrapText="1" indent="2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use_type!$D$1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use_type!$B$2:$B$9</c:f>
              <c:strCache>
                <c:ptCount val="8"/>
                <c:pt idx="0">
                  <c:v>main source</c:v>
                </c:pt>
                <c:pt idx="1">
                  <c:v>providing context</c:v>
                </c:pt>
                <c:pt idx="2">
                  <c:v>ancillary source</c:v>
                </c:pt>
                <c:pt idx="3">
                  <c:v>demonstrate methods</c:v>
                </c:pt>
                <c:pt idx="4">
                  <c:v>services or platforms</c:v>
                </c:pt>
                <c:pt idx="5">
                  <c:v>result evaluation</c:v>
                </c:pt>
                <c:pt idx="6">
                  <c:v>creating composite datasets</c:v>
                </c:pt>
                <c:pt idx="7">
                  <c:v>others</c:v>
                </c:pt>
              </c:strCache>
            </c:strRef>
          </c:cat>
          <c:val>
            <c:numRef>
              <c:f>use_type!$D$2:$D$9</c:f>
              <c:numCache>
                <c:formatCode>0.00%</c:formatCode>
                <c:ptCount val="8"/>
                <c:pt idx="0">
                  <c:v>0.33360455655004068</c:v>
                </c:pt>
                <c:pt idx="1">
                  <c:v>0.33197721724979656</c:v>
                </c:pt>
                <c:pt idx="2">
                  <c:v>0.19528071602929212</c:v>
                </c:pt>
                <c:pt idx="3">
                  <c:v>8.7062652563059395E-2</c:v>
                </c:pt>
                <c:pt idx="4">
                  <c:v>3.254678600488202E-2</c:v>
                </c:pt>
                <c:pt idx="5">
                  <c:v>1.8714401952807162E-2</c:v>
                </c:pt>
                <c:pt idx="6">
                  <c:v>1.1391375101708706E-2</c:v>
                </c:pt>
                <c:pt idx="7">
                  <c:v>3.6615134255492267E-2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AE-B336-2DDA2459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77152"/>
        <c:axId val="257285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use_type!$C$1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use_type!$B$2:$B$9</c15:sqref>
                        </c15:formulaRef>
                      </c:ext>
                    </c:extLst>
                    <c:strCache>
                      <c:ptCount val="8"/>
                      <c:pt idx="0">
                        <c:v>main source</c:v>
                      </c:pt>
                      <c:pt idx="1">
                        <c:v>providing context</c:v>
                      </c:pt>
                      <c:pt idx="2">
                        <c:v>ancillary source</c:v>
                      </c:pt>
                      <c:pt idx="3">
                        <c:v>demonstrate methods</c:v>
                      </c:pt>
                      <c:pt idx="4">
                        <c:v>services or platforms</c:v>
                      </c:pt>
                      <c:pt idx="5">
                        <c:v>result evaluation</c:v>
                      </c:pt>
                      <c:pt idx="6">
                        <c:v>creating composite datasets</c:v>
                      </c:pt>
                      <c:pt idx="7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use_type!$C$2:$C$8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410</c:v>
                      </c:pt>
                      <c:pt idx="1">
                        <c:v>408</c:v>
                      </c:pt>
                      <c:pt idx="2">
                        <c:v>240</c:v>
                      </c:pt>
                      <c:pt idx="3">
                        <c:v>107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3-40AE-B336-2DDA2459BC23}"/>
                  </c:ext>
                </c:extLst>
              </c15:ser>
            </c15:filteredBarSeries>
          </c:ext>
        </c:extLst>
      </c:barChart>
      <c:catAx>
        <c:axId val="254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7285072"/>
        <c:crosses val="autoZero"/>
        <c:auto val="1"/>
        <c:lblAlgn val="ctr"/>
        <c:lblOffset val="100"/>
        <c:noMultiLvlLbl val="0"/>
      </c:catAx>
      <c:valAx>
        <c:axId val="257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Percent of  selected articles ( n</a:t>
                </a:r>
                <a:r>
                  <a:rPr lang="en-US" altLang="zh-CN" baseline="0"/>
                  <a:t> = 1140 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44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pub_year!$B$1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pub_year!$A$2:$A$10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pub_year!$B$2:$B$10</c:f>
              <c:numCache>
                <c:formatCode>General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37</c:v>
                </c:pt>
                <c:pt idx="3">
                  <c:v>61</c:v>
                </c:pt>
                <c:pt idx="4">
                  <c:v>91</c:v>
                </c:pt>
                <c:pt idx="5">
                  <c:v>171</c:v>
                </c:pt>
                <c:pt idx="6">
                  <c:v>287</c:v>
                </c:pt>
                <c:pt idx="7">
                  <c:v>346</c:v>
                </c:pt>
                <c:pt idx="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8EF-9284-31042252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61328"/>
        <c:axId val="259543600"/>
      </c:barChart>
      <c:catAx>
        <c:axId val="2564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9543600"/>
        <c:crosses val="autoZero"/>
        <c:auto val="1"/>
        <c:lblAlgn val="ctr"/>
        <c:lblOffset val="100"/>
        <c:noMultiLvlLbl val="0"/>
      </c:catAx>
      <c:valAx>
        <c:axId val="259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64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175260</xdr:rowOff>
    </xdr:from>
    <xdr:to>
      <xdr:col>11</xdr:col>
      <xdr:colOff>220980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02C54-F231-4663-B168-7BC8A961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91440</xdr:rowOff>
    </xdr:from>
    <xdr:to>
      <xdr:col>9</xdr:col>
      <xdr:colOff>502920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317E2-AEBE-4C1B-BF63-32B65BCF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B1" workbookViewId="0">
      <selection activeCell="F3" sqref="F3"/>
    </sheetView>
  </sheetViews>
  <sheetFormatPr defaultRowHeight="13.8"/>
  <cols>
    <col min="1" max="2" width="32.3984375" customWidth="1"/>
    <col min="3" max="3" width="19.5" customWidth="1"/>
    <col min="4" max="4" width="8.796875" style="5"/>
  </cols>
  <sheetData>
    <row r="1" spans="1:4" ht="14.4" thickBot="1">
      <c r="A1" s="1" t="s">
        <v>0</v>
      </c>
      <c r="B1" s="4" t="s">
        <v>11</v>
      </c>
      <c r="C1" s="3" t="s">
        <v>5</v>
      </c>
      <c r="D1" s="5" t="s">
        <v>6</v>
      </c>
    </row>
    <row r="2" spans="1:4" ht="14.4" thickBot="1">
      <c r="A2" s="1" t="s">
        <v>1</v>
      </c>
      <c r="B2" s="1" t="s">
        <v>12</v>
      </c>
      <c r="C2" s="2">
        <v>410</v>
      </c>
      <c r="D2" s="5">
        <f>C2/1229</f>
        <v>0.33360455655004068</v>
      </c>
    </row>
    <row r="3" spans="1:4" ht="14.4" thickBot="1">
      <c r="A3" s="1" t="s">
        <v>2</v>
      </c>
      <c r="B3" s="1" t="s">
        <v>14</v>
      </c>
      <c r="C3" s="2">
        <v>408</v>
      </c>
      <c r="D3" s="5">
        <f t="shared" ref="D3:D9" si="0">C3/1229</f>
        <v>0.33197721724979656</v>
      </c>
    </row>
    <row r="4" spans="1:4" ht="14.4" thickBot="1">
      <c r="A4" s="1" t="s">
        <v>7</v>
      </c>
      <c r="B4" s="1" t="s">
        <v>13</v>
      </c>
      <c r="C4" s="2">
        <v>240</v>
      </c>
      <c r="D4" s="5">
        <f t="shared" si="0"/>
        <v>0.19528071602929212</v>
      </c>
    </row>
    <row r="5" spans="1:4" ht="21" thickBot="1">
      <c r="A5" s="1" t="s">
        <v>8</v>
      </c>
      <c r="B5" s="1" t="s">
        <v>15</v>
      </c>
      <c r="C5" s="2">
        <v>107</v>
      </c>
      <c r="D5" s="5">
        <f t="shared" si="0"/>
        <v>8.7062652563059395E-2</v>
      </c>
    </row>
    <row r="6" spans="1:4" ht="21" thickBot="1">
      <c r="A6" s="1" t="s">
        <v>9</v>
      </c>
      <c r="B6" s="1" t="s">
        <v>17</v>
      </c>
      <c r="C6" s="2">
        <v>40</v>
      </c>
      <c r="D6" s="5">
        <f t="shared" si="0"/>
        <v>3.254678600488202E-2</v>
      </c>
    </row>
    <row r="7" spans="1:4" ht="14.4" thickBot="1">
      <c r="A7" s="1" t="s">
        <v>10</v>
      </c>
      <c r="B7" s="1" t="s">
        <v>18</v>
      </c>
      <c r="C7" s="2">
        <v>23</v>
      </c>
      <c r="D7" s="5">
        <f t="shared" si="0"/>
        <v>1.8714401952807162E-2</v>
      </c>
    </row>
    <row r="8" spans="1:4" ht="14.4" thickBot="1">
      <c r="A8" s="1" t="s">
        <v>4</v>
      </c>
      <c r="B8" s="1" t="s">
        <v>19</v>
      </c>
      <c r="C8" s="2">
        <v>14</v>
      </c>
      <c r="D8" s="5">
        <f t="shared" si="0"/>
        <v>1.1391375101708706E-2</v>
      </c>
    </row>
    <row r="9" spans="1:4" ht="14.4" thickBot="1">
      <c r="A9" s="1" t="s">
        <v>3</v>
      </c>
      <c r="B9" s="1" t="s">
        <v>16</v>
      </c>
      <c r="C9" s="2">
        <v>45</v>
      </c>
      <c r="D9" s="5">
        <f t="shared" si="0"/>
        <v>3.6615134255492267E-2</v>
      </c>
    </row>
    <row r="10" spans="1:4">
      <c r="C10">
        <f>SUM(C2:C9)</f>
        <v>1287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8" sqref="B8"/>
    </sheetView>
  </sheetViews>
  <sheetFormatPr defaultRowHeight="13.8"/>
  <cols>
    <col min="1" max="1" width="43.09765625" style="6" customWidth="1"/>
    <col min="2" max="2" width="14.19921875" style="6" customWidth="1"/>
    <col min="3" max="3" width="28.69921875" style="6" customWidth="1"/>
    <col min="4" max="4" width="23.8984375" style="6" customWidth="1"/>
    <col min="5" max="5" width="54.59765625" style="6" customWidth="1"/>
    <col min="6" max="16384" width="8.796875" style="6"/>
  </cols>
  <sheetData>
    <row r="1" spans="1:5" ht="14.4" thickBot="1">
      <c r="A1" s="1" t="s">
        <v>84</v>
      </c>
      <c r="B1" s="6" t="s">
        <v>91</v>
      </c>
      <c r="C1" s="7" t="s">
        <v>83</v>
      </c>
      <c r="D1" s="10" t="s">
        <v>55</v>
      </c>
      <c r="E1" s="7" t="s">
        <v>56</v>
      </c>
    </row>
    <row r="2" spans="1:5" s="8" customFormat="1" ht="41.4">
      <c r="A2" s="8" t="s">
        <v>85</v>
      </c>
      <c r="B2" s="8">
        <v>32</v>
      </c>
      <c r="C2" s="8" t="s">
        <v>71</v>
      </c>
      <c r="D2" s="8" t="s">
        <v>57</v>
      </c>
      <c r="E2" s="9"/>
    </row>
    <row r="3" spans="1:5" s="8" customFormat="1">
      <c r="A3" s="8" t="s">
        <v>31</v>
      </c>
      <c r="B3" s="8">
        <v>14</v>
      </c>
      <c r="C3" s="9" t="s">
        <v>70</v>
      </c>
      <c r="D3" s="8" t="s">
        <v>58</v>
      </c>
      <c r="E3" s="8" t="s">
        <v>67</v>
      </c>
    </row>
    <row r="4" spans="1:5" s="8" customFormat="1" ht="27.6">
      <c r="A4" s="8" t="s">
        <v>32</v>
      </c>
      <c r="B4" s="8">
        <v>12</v>
      </c>
      <c r="C4" s="8" t="s">
        <v>73</v>
      </c>
      <c r="D4" s="8" t="s">
        <v>68</v>
      </c>
      <c r="E4" s="9" t="s">
        <v>72</v>
      </c>
    </row>
    <row r="5" spans="1:5" ht="41.4">
      <c r="A5" s="6" t="s">
        <v>33</v>
      </c>
      <c r="B5" s="6">
        <v>11</v>
      </c>
      <c r="C5" s="6" t="s">
        <v>75</v>
      </c>
      <c r="D5" s="6" t="s">
        <v>59</v>
      </c>
      <c r="E5" s="9" t="s">
        <v>74</v>
      </c>
    </row>
    <row r="6" spans="1:5">
      <c r="A6" s="6" t="s">
        <v>34</v>
      </c>
      <c r="B6" s="6">
        <v>11</v>
      </c>
      <c r="C6" s="9" t="s">
        <v>70</v>
      </c>
      <c r="D6" s="6" t="s">
        <v>60</v>
      </c>
      <c r="E6" s="9"/>
    </row>
    <row r="7" spans="1:5">
      <c r="A7" s="6" t="s">
        <v>35</v>
      </c>
      <c r="B7" s="6">
        <v>9</v>
      </c>
      <c r="C7" s="9" t="s">
        <v>66</v>
      </c>
      <c r="D7" s="6" t="s">
        <v>61</v>
      </c>
      <c r="E7" s="9"/>
    </row>
    <row r="8" spans="1:5">
      <c r="A8" s="6" t="s">
        <v>40</v>
      </c>
      <c r="B8" s="6">
        <v>9</v>
      </c>
      <c r="C8" s="6" t="s">
        <v>82</v>
      </c>
      <c r="D8" s="11"/>
      <c r="E8" s="9"/>
    </row>
    <row r="9" spans="1:5">
      <c r="A9" s="6" t="s">
        <v>36</v>
      </c>
      <c r="B9" s="6">
        <v>8</v>
      </c>
      <c r="C9" s="6" t="s">
        <v>79</v>
      </c>
      <c r="D9" s="6" t="s">
        <v>63</v>
      </c>
      <c r="E9" s="9" t="s">
        <v>78</v>
      </c>
    </row>
    <row r="10" spans="1:5" ht="27.6">
      <c r="A10" s="6" t="s">
        <v>37</v>
      </c>
      <c r="B10" s="6">
        <v>8</v>
      </c>
      <c r="C10" s="6" t="s">
        <v>77</v>
      </c>
      <c r="D10" s="6" t="s">
        <v>62</v>
      </c>
      <c r="E10" s="9" t="s">
        <v>76</v>
      </c>
    </row>
    <row r="11" spans="1:5">
      <c r="A11" s="6" t="s">
        <v>86</v>
      </c>
      <c r="B11" s="6">
        <v>7</v>
      </c>
      <c r="C11" s="6" t="s">
        <v>69</v>
      </c>
      <c r="D11" s="6" t="s">
        <v>65</v>
      </c>
      <c r="E11" s="9"/>
    </row>
    <row r="12" spans="1:5">
      <c r="A12" s="6" t="s">
        <v>41</v>
      </c>
      <c r="B12" s="6">
        <v>7</v>
      </c>
      <c r="C12" s="6" t="s">
        <v>80</v>
      </c>
      <c r="D12" s="6" t="s">
        <v>64</v>
      </c>
      <c r="E12" s="9" t="s">
        <v>81</v>
      </c>
    </row>
    <row r="13" spans="1:5">
      <c r="A13" s="6" t="s">
        <v>42</v>
      </c>
      <c r="B13" s="6">
        <v>6</v>
      </c>
    </row>
    <row r="14" spans="1:5">
      <c r="A14" s="6" t="s">
        <v>46</v>
      </c>
      <c r="B14" s="6">
        <v>6</v>
      </c>
    </row>
    <row r="15" spans="1:5">
      <c r="A15" s="6" t="s">
        <v>44</v>
      </c>
      <c r="B15" s="6">
        <v>6</v>
      </c>
    </row>
    <row r="16" spans="1:5">
      <c r="A16" s="6" t="s">
        <v>39</v>
      </c>
      <c r="B16" s="6">
        <v>6</v>
      </c>
    </row>
    <row r="17" spans="1:2">
      <c r="A17" s="6" t="s">
        <v>43</v>
      </c>
      <c r="B17" s="6">
        <v>6</v>
      </c>
    </row>
    <row r="18" spans="1:2">
      <c r="A18" s="6" t="s">
        <v>38</v>
      </c>
      <c r="B18" s="6">
        <v>6</v>
      </c>
    </row>
    <row r="19" spans="1:2">
      <c r="A19" s="6" t="s">
        <v>47</v>
      </c>
      <c r="B19" s="6">
        <v>5</v>
      </c>
    </row>
    <row r="20" spans="1:2">
      <c r="A20" s="6" t="s">
        <v>49</v>
      </c>
      <c r="B20" s="6">
        <v>5</v>
      </c>
    </row>
    <row r="21" spans="1:2">
      <c r="A21" s="6" t="s">
        <v>45</v>
      </c>
      <c r="B21" s="6">
        <v>5</v>
      </c>
    </row>
    <row r="22" spans="1:2">
      <c r="A22" s="6" t="s">
        <v>50</v>
      </c>
      <c r="B22" s="6">
        <v>5</v>
      </c>
    </row>
    <row r="23" spans="1:2">
      <c r="A23" s="6" t="s">
        <v>87</v>
      </c>
      <c r="B23" s="6">
        <v>5</v>
      </c>
    </row>
    <row r="24" spans="1:2">
      <c r="A24" s="6" t="s">
        <v>51</v>
      </c>
      <c r="B24" s="6">
        <v>5</v>
      </c>
    </row>
    <row r="25" spans="1:2">
      <c r="A25" s="6" t="s">
        <v>48</v>
      </c>
      <c r="B25" s="6">
        <v>5</v>
      </c>
    </row>
    <row r="26" spans="1:2">
      <c r="A26" s="6" t="s">
        <v>88</v>
      </c>
      <c r="B26" s="6">
        <v>4</v>
      </c>
    </row>
    <row r="27" spans="1:2">
      <c r="A27" s="6" t="s">
        <v>89</v>
      </c>
      <c r="B27" s="6">
        <v>4</v>
      </c>
    </row>
    <row r="28" spans="1:2">
      <c r="A28" s="6" t="s">
        <v>54</v>
      </c>
      <c r="B28" s="6">
        <v>4</v>
      </c>
    </row>
    <row r="29" spans="1:2">
      <c r="A29" s="6" t="s">
        <v>53</v>
      </c>
      <c r="B29" s="6">
        <v>4</v>
      </c>
    </row>
    <row r="30" spans="1:2">
      <c r="A30" s="6" t="s">
        <v>52</v>
      </c>
      <c r="B30" s="6">
        <v>4</v>
      </c>
    </row>
    <row r="31" spans="1:2">
      <c r="A31" s="6" t="s">
        <v>90</v>
      </c>
      <c r="B31" s="6"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workbookViewId="0">
      <selection activeCell="M20" sqref="M20"/>
    </sheetView>
  </sheetViews>
  <sheetFormatPr defaultRowHeight="13.8"/>
  <cols>
    <col min="1" max="1" width="26.8984375" customWidth="1"/>
  </cols>
  <sheetData>
    <row r="1" spans="1:2" ht="14.4" thickBot="1">
      <c r="A1" s="1" t="s">
        <v>20</v>
      </c>
      <c r="B1" s="3" t="s">
        <v>21</v>
      </c>
    </row>
    <row r="2" spans="1:2" ht="14.4" thickBot="1">
      <c r="A2" s="1">
        <v>2009</v>
      </c>
      <c r="B2" s="2">
        <v>14</v>
      </c>
    </row>
    <row r="3" spans="1:2" ht="14.4" thickBot="1">
      <c r="A3" s="1">
        <v>2010</v>
      </c>
      <c r="B3" s="2">
        <v>18</v>
      </c>
    </row>
    <row r="4" spans="1:2" ht="14.4" thickBot="1">
      <c r="A4" s="1">
        <v>2011</v>
      </c>
      <c r="B4" s="2">
        <v>37</v>
      </c>
    </row>
    <row r="5" spans="1:2" ht="14.4" thickBot="1">
      <c r="A5" s="1">
        <v>2012</v>
      </c>
      <c r="B5" s="2">
        <v>61</v>
      </c>
    </row>
    <row r="6" spans="1:2" ht="14.4" thickBot="1">
      <c r="A6" s="1">
        <v>2013</v>
      </c>
      <c r="B6" s="2">
        <v>91</v>
      </c>
    </row>
    <row r="7" spans="1:2" ht="14.4" thickBot="1">
      <c r="A7" s="1">
        <v>2014</v>
      </c>
      <c r="B7" s="2">
        <v>171</v>
      </c>
    </row>
    <row r="8" spans="1:2" ht="14.4" thickBot="1">
      <c r="A8" s="1">
        <v>2015</v>
      </c>
      <c r="B8" s="2">
        <v>287</v>
      </c>
    </row>
    <row r="9" spans="1:2" ht="14.4" thickBot="1">
      <c r="A9" s="1">
        <v>2016</v>
      </c>
      <c r="B9" s="2">
        <v>346</v>
      </c>
    </row>
    <row r="10" spans="1:2" ht="14.4" thickBot="1">
      <c r="A10" s="1">
        <v>2017</v>
      </c>
      <c r="B10" s="2">
        <v>262</v>
      </c>
    </row>
    <row r="11" spans="1:2" ht="14.4" thickBot="1">
      <c r="A11" s="1">
        <v>2018</v>
      </c>
      <c r="B11" s="2">
        <v>0</v>
      </c>
    </row>
    <row r="12" spans="1:2">
      <c r="B12">
        <f>SUM(B2:B11)</f>
        <v>1287</v>
      </c>
    </row>
    <row r="1048576" spans="2:2">
      <c r="B1048576">
        <f>SUM(B2:B1048575)</f>
        <v>2574</v>
      </c>
    </row>
  </sheetData>
  <sortState ref="A2:B11">
    <sortCondition ref="A1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workbookViewId="0">
      <selection activeCell="J7" sqref="J7"/>
    </sheetView>
  </sheetViews>
  <sheetFormatPr defaultRowHeight="13.8"/>
  <cols>
    <col min="1" max="1" width="20.296875" customWidth="1"/>
    <col min="2" max="2" width="22.09765625" customWidth="1"/>
    <col min="3" max="3" width="16.3984375" customWidth="1"/>
  </cols>
  <sheetData>
    <row r="1" spans="1:3">
      <c r="A1" t="s">
        <v>22</v>
      </c>
      <c r="B1" t="s">
        <v>29</v>
      </c>
      <c r="C1" t="s">
        <v>30</v>
      </c>
    </row>
    <row r="2" spans="1:3">
      <c r="A2" t="s">
        <v>23</v>
      </c>
      <c r="B2">
        <v>159</v>
      </c>
      <c r="C2">
        <v>155</v>
      </c>
    </row>
    <row r="3" spans="1:3">
      <c r="A3" t="s">
        <v>24</v>
      </c>
      <c r="B3">
        <v>54</v>
      </c>
      <c r="C3">
        <v>54</v>
      </c>
    </row>
    <row r="4" spans="1:3">
      <c r="A4" t="s">
        <v>25</v>
      </c>
      <c r="B4">
        <v>50</v>
      </c>
      <c r="C4">
        <v>46</v>
      </c>
    </row>
    <row r="5" spans="1:3">
      <c r="A5" t="s">
        <v>26</v>
      </c>
      <c r="B5">
        <v>38</v>
      </c>
      <c r="C5">
        <v>38</v>
      </c>
    </row>
    <row r="6" spans="1:3">
      <c r="A6" t="s">
        <v>27</v>
      </c>
      <c r="B6">
        <v>8</v>
      </c>
      <c r="C6">
        <v>8</v>
      </c>
    </row>
    <row r="7" spans="1:3">
      <c r="A7" t="s">
        <v>28</v>
      </c>
      <c r="B7">
        <v>1</v>
      </c>
      <c r="C7">
        <v>1</v>
      </c>
    </row>
    <row r="8" spans="1:3">
      <c r="C8">
        <f>SUM(C2:C7)</f>
        <v>302</v>
      </c>
    </row>
    <row r="1048576" spans="3:3">
      <c r="C1048576">
        <f>SUM(C2:C1048575)</f>
        <v>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use_type</vt:lpstr>
      <vt:lpstr>top_use_journals</vt:lpstr>
      <vt:lpstr>pub_year</vt:lpstr>
      <vt:lpstr>search_term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2017-11-27T00:35:19Z</dcterms:modified>
</cp:coreProperties>
</file>