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ya.dhaumya\src\health-hack-weekend\data\"/>
    </mc:Choice>
  </mc:AlternateContent>
  <bookViews>
    <workbookView xWindow="0" yWindow="0" windowWidth="20490" windowHeight="9630" tabRatio="458"/>
  </bookViews>
  <sheets>
    <sheet name="mock_lead_data_random" sheetId="1" r:id="rId1"/>
    <sheet name="Sheet2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J3" i="3" l="1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103" i="3"/>
  <c r="K103" i="3" s="1"/>
  <c r="J104" i="3"/>
  <c r="K104" i="3" s="1"/>
  <c r="J105" i="3"/>
  <c r="K105" i="3" s="1"/>
  <c r="J106" i="3"/>
  <c r="K106" i="3" s="1"/>
  <c r="J107" i="3"/>
  <c r="K107" i="3" s="1"/>
  <c r="J108" i="3"/>
  <c r="K108" i="3" s="1"/>
  <c r="J109" i="3"/>
  <c r="K109" i="3" s="1"/>
  <c r="J110" i="3"/>
  <c r="K110" i="3" s="1"/>
  <c r="J111" i="3"/>
  <c r="K111" i="3" s="1"/>
  <c r="J112" i="3"/>
  <c r="K112" i="3" s="1"/>
  <c r="J113" i="3"/>
  <c r="K113" i="3" s="1"/>
  <c r="J114" i="3"/>
  <c r="K114" i="3" s="1"/>
  <c r="J115" i="3"/>
  <c r="K115" i="3" s="1"/>
  <c r="J116" i="3"/>
  <c r="K116" i="3" s="1"/>
  <c r="J117" i="3"/>
  <c r="K117" i="3" s="1"/>
  <c r="J118" i="3"/>
  <c r="K118" i="3" s="1"/>
  <c r="J119" i="3"/>
  <c r="K119" i="3" s="1"/>
  <c r="J120" i="3"/>
  <c r="K120" i="3" s="1"/>
  <c r="J121" i="3"/>
  <c r="K121" i="3" s="1"/>
  <c r="J122" i="3"/>
  <c r="K122" i="3" s="1"/>
  <c r="J123" i="3"/>
  <c r="K123" i="3" s="1"/>
  <c r="J124" i="3"/>
  <c r="K124" i="3" s="1"/>
  <c r="J125" i="3"/>
  <c r="K125" i="3" s="1"/>
  <c r="J126" i="3"/>
  <c r="K126" i="3" s="1"/>
  <c r="J127" i="3"/>
  <c r="K127" i="3" s="1"/>
  <c r="J128" i="3"/>
  <c r="K128" i="3" s="1"/>
  <c r="J129" i="3"/>
  <c r="K129" i="3" s="1"/>
  <c r="J130" i="3"/>
  <c r="K130" i="3" s="1"/>
  <c r="J131" i="3"/>
  <c r="K131" i="3" s="1"/>
  <c r="J132" i="3"/>
  <c r="K132" i="3" s="1"/>
  <c r="J133" i="3"/>
  <c r="K133" i="3" s="1"/>
  <c r="J134" i="3"/>
  <c r="K134" i="3" s="1"/>
  <c r="J135" i="3"/>
  <c r="K135" i="3" s="1"/>
  <c r="J136" i="3"/>
  <c r="K136" i="3" s="1"/>
  <c r="J137" i="3"/>
  <c r="K137" i="3" s="1"/>
  <c r="J138" i="3"/>
  <c r="K138" i="3" s="1"/>
  <c r="J139" i="3"/>
  <c r="K139" i="3" s="1"/>
  <c r="J140" i="3"/>
  <c r="K140" i="3" s="1"/>
  <c r="J141" i="3"/>
  <c r="K141" i="3" s="1"/>
  <c r="J142" i="3"/>
  <c r="K142" i="3" s="1"/>
  <c r="J143" i="3"/>
  <c r="K143" i="3" s="1"/>
  <c r="J144" i="3"/>
  <c r="K144" i="3" s="1"/>
  <c r="J145" i="3"/>
  <c r="K145" i="3" s="1"/>
  <c r="J146" i="3"/>
  <c r="K146" i="3" s="1"/>
  <c r="J147" i="3"/>
  <c r="K147" i="3" s="1"/>
  <c r="J148" i="3"/>
  <c r="K148" i="3" s="1"/>
  <c r="J149" i="3"/>
  <c r="K149" i="3" s="1"/>
  <c r="J150" i="3"/>
  <c r="K150" i="3" s="1"/>
  <c r="J151" i="3"/>
  <c r="K151" i="3" s="1"/>
  <c r="J152" i="3"/>
  <c r="K152" i="3" s="1"/>
  <c r="J153" i="3"/>
  <c r="K153" i="3" s="1"/>
  <c r="J154" i="3"/>
  <c r="K154" i="3" s="1"/>
  <c r="J155" i="3"/>
  <c r="K155" i="3" s="1"/>
  <c r="J156" i="3"/>
  <c r="K156" i="3" s="1"/>
  <c r="J157" i="3"/>
  <c r="K157" i="3" s="1"/>
  <c r="J158" i="3"/>
  <c r="K158" i="3" s="1"/>
  <c r="J159" i="3"/>
  <c r="K159" i="3" s="1"/>
  <c r="J160" i="3"/>
  <c r="K160" i="3" s="1"/>
  <c r="J161" i="3"/>
  <c r="K161" i="3" s="1"/>
  <c r="J162" i="3"/>
  <c r="K162" i="3" s="1"/>
  <c r="J163" i="3"/>
  <c r="K163" i="3" s="1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72" i="3"/>
  <c r="K172" i="3" s="1"/>
  <c r="J173" i="3"/>
  <c r="K173" i="3" s="1"/>
  <c r="J174" i="3"/>
  <c r="K174" i="3" s="1"/>
  <c r="J175" i="3"/>
  <c r="K175" i="3" s="1"/>
  <c r="J176" i="3"/>
  <c r="K176" i="3" s="1"/>
  <c r="J177" i="3"/>
  <c r="K177" i="3" s="1"/>
  <c r="J178" i="3"/>
  <c r="K178" i="3" s="1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K185" i="3" s="1"/>
  <c r="J186" i="3"/>
  <c r="K186" i="3" s="1"/>
  <c r="J187" i="3"/>
  <c r="K187" i="3" s="1"/>
  <c r="J188" i="3"/>
  <c r="K188" i="3" s="1"/>
  <c r="J189" i="3"/>
  <c r="K189" i="3" s="1"/>
  <c r="J190" i="3"/>
  <c r="K190" i="3" s="1"/>
  <c r="J191" i="3"/>
  <c r="K191" i="3" s="1"/>
  <c r="J192" i="3"/>
  <c r="K192" i="3" s="1"/>
  <c r="J193" i="3"/>
  <c r="K193" i="3" s="1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K201" i="3" s="1"/>
  <c r="J202" i="3"/>
  <c r="K202" i="3" s="1"/>
  <c r="J203" i="3"/>
  <c r="K203" i="3" s="1"/>
  <c r="J204" i="3"/>
  <c r="K204" i="3" s="1"/>
  <c r="J205" i="3"/>
  <c r="K205" i="3" s="1"/>
  <c r="J206" i="3"/>
  <c r="K206" i="3" s="1"/>
  <c r="J207" i="3"/>
  <c r="K207" i="3" s="1"/>
  <c r="J208" i="3"/>
  <c r="K208" i="3" s="1"/>
  <c r="J209" i="3"/>
  <c r="K209" i="3" s="1"/>
  <c r="J210" i="3"/>
  <c r="K210" i="3" s="1"/>
  <c r="J211" i="3"/>
  <c r="K211" i="3" s="1"/>
  <c r="J212" i="3"/>
  <c r="K212" i="3" s="1"/>
  <c r="J213" i="3"/>
  <c r="K213" i="3" s="1"/>
  <c r="J214" i="3"/>
  <c r="K214" i="3" s="1"/>
  <c r="J215" i="3"/>
  <c r="K215" i="3" s="1"/>
  <c r="J216" i="3"/>
  <c r="K216" i="3" s="1"/>
  <c r="J217" i="3"/>
  <c r="K217" i="3" s="1"/>
  <c r="J218" i="3"/>
  <c r="K218" i="3" s="1"/>
  <c r="J219" i="3"/>
  <c r="K219" i="3" s="1"/>
  <c r="J220" i="3"/>
  <c r="K220" i="3" s="1"/>
  <c r="J221" i="3"/>
  <c r="K221" i="3" s="1"/>
  <c r="J222" i="3"/>
  <c r="K222" i="3" s="1"/>
  <c r="J223" i="3"/>
  <c r="K223" i="3" s="1"/>
  <c r="J224" i="3"/>
  <c r="K224" i="3" s="1"/>
  <c r="J225" i="3"/>
  <c r="K225" i="3" s="1"/>
  <c r="J226" i="3"/>
  <c r="K226" i="3" s="1"/>
  <c r="J227" i="3"/>
  <c r="K227" i="3" s="1"/>
  <c r="J228" i="3"/>
  <c r="K228" i="3" s="1"/>
  <c r="J229" i="3"/>
  <c r="K229" i="3" s="1"/>
  <c r="J230" i="3"/>
  <c r="K230" i="3" s="1"/>
  <c r="J231" i="3"/>
  <c r="K231" i="3" s="1"/>
  <c r="J232" i="3"/>
  <c r="K232" i="3" s="1"/>
  <c r="J233" i="3"/>
  <c r="K233" i="3" s="1"/>
  <c r="J234" i="3"/>
  <c r="K234" i="3" s="1"/>
  <c r="J235" i="3"/>
  <c r="K235" i="3" s="1"/>
  <c r="J236" i="3"/>
  <c r="K236" i="3" s="1"/>
  <c r="J237" i="3"/>
  <c r="K237" i="3" s="1"/>
  <c r="J238" i="3"/>
  <c r="K238" i="3" s="1"/>
  <c r="J239" i="3"/>
  <c r="K239" i="3" s="1"/>
  <c r="J240" i="3"/>
  <c r="K240" i="3" s="1"/>
  <c r="J241" i="3"/>
  <c r="K241" i="3" s="1"/>
  <c r="J242" i="3"/>
  <c r="K242" i="3" s="1"/>
  <c r="J243" i="3"/>
  <c r="K243" i="3" s="1"/>
  <c r="J244" i="3"/>
  <c r="K244" i="3" s="1"/>
  <c r="J245" i="3"/>
  <c r="K245" i="3" s="1"/>
  <c r="J246" i="3"/>
  <c r="K246" i="3" s="1"/>
  <c r="J247" i="3"/>
  <c r="K247" i="3" s="1"/>
  <c r="J248" i="3"/>
  <c r="K248" i="3" s="1"/>
  <c r="J249" i="3"/>
  <c r="K249" i="3" s="1"/>
  <c r="J250" i="3"/>
  <c r="K250" i="3" s="1"/>
  <c r="J251" i="3"/>
  <c r="K251" i="3" s="1"/>
  <c r="J252" i="3"/>
  <c r="K252" i="3" s="1"/>
  <c r="J253" i="3"/>
  <c r="K253" i="3" s="1"/>
  <c r="J254" i="3"/>
  <c r="K254" i="3" s="1"/>
  <c r="J255" i="3"/>
  <c r="K255" i="3" s="1"/>
  <c r="J256" i="3"/>
  <c r="K256" i="3" s="1"/>
  <c r="J257" i="3"/>
  <c r="K257" i="3" s="1"/>
  <c r="J258" i="3"/>
  <c r="K258" i="3" s="1"/>
  <c r="J259" i="3"/>
  <c r="K259" i="3" s="1"/>
  <c r="J260" i="3"/>
  <c r="K260" i="3" s="1"/>
  <c r="J261" i="3"/>
  <c r="K261" i="3" s="1"/>
  <c r="J262" i="3"/>
  <c r="K262" i="3" s="1"/>
  <c r="J263" i="3"/>
  <c r="K263" i="3" s="1"/>
  <c r="J264" i="3"/>
  <c r="K264" i="3" s="1"/>
  <c r="J265" i="3"/>
  <c r="K265" i="3" s="1"/>
  <c r="J266" i="3"/>
  <c r="K266" i="3" s="1"/>
  <c r="J267" i="3"/>
  <c r="K267" i="3" s="1"/>
  <c r="J268" i="3"/>
  <c r="K268" i="3" s="1"/>
  <c r="J269" i="3"/>
  <c r="K269" i="3" s="1"/>
  <c r="J270" i="3"/>
  <c r="K270" i="3" s="1"/>
  <c r="J271" i="3"/>
  <c r="K271" i="3" s="1"/>
  <c r="J272" i="3"/>
  <c r="K272" i="3" s="1"/>
  <c r="J273" i="3"/>
  <c r="K273" i="3" s="1"/>
  <c r="J274" i="3"/>
  <c r="K274" i="3" s="1"/>
  <c r="J275" i="3"/>
  <c r="K275" i="3" s="1"/>
  <c r="J276" i="3"/>
  <c r="K276" i="3" s="1"/>
  <c r="J277" i="3"/>
  <c r="K277" i="3" s="1"/>
  <c r="J278" i="3"/>
  <c r="K278" i="3" s="1"/>
  <c r="J279" i="3"/>
  <c r="K279" i="3" s="1"/>
  <c r="J280" i="3"/>
  <c r="K280" i="3" s="1"/>
  <c r="J281" i="3"/>
  <c r="K281" i="3" s="1"/>
  <c r="J282" i="3"/>
  <c r="K282" i="3" s="1"/>
  <c r="J283" i="3"/>
  <c r="K283" i="3" s="1"/>
  <c r="J284" i="3"/>
  <c r="K284" i="3" s="1"/>
  <c r="J285" i="3"/>
  <c r="K285" i="3" s="1"/>
  <c r="J286" i="3"/>
  <c r="K286" i="3" s="1"/>
  <c r="J287" i="3"/>
  <c r="K287" i="3" s="1"/>
  <c r="J288" i="3"/>
  <c r="K288" i="3" s="1"/>
  <c r="J289" i="3"/>
  <c r="K289" i="3" s="1"/>
  <c r="J290" i="3"/>
  <c r="K290" i="3" s="1"/>
  <c r="J291" i="3"/>
  <c r="K291" i="3" s="1"/>
  <c r="J292" i="3"/>
  <c r="K292" i="3" s="1"/>
  <c r="J293" i="3"/>
  <c r="K293" i="3" s="1"/>
  <c r="J294" i="3"/>
  <c r="K294" i="3" s="1"/>
  <c r="J295" i="3"/>
  <c r="K295" i="3" s="1"/>
  <c r="J296" i="3"/>
  <c r="K296" i="3" s="1"/>
  <c r="J297" i="3"/>
  <c r="K297" i="3" s="1"/>
  <c r="J298" i="3"/>
  <c r="K298" i="3" s="1"/>
  <c r="J299" i="3"/>
  <c r="K299" i="3" s="1"/>
  <c r="J300" i="3"/>
  <c r="K300" i="3" s="1"/>
  <c r="J301" i="3"/>
  <c r="K301" i="3" s="1"/>
  <c r="J302" i="3"/>
  <c r="K302" i="3" s="1"/>
  <c r="J303" i="3"/>
  <c r="K303" i="3" s="1"/>
  <c r="J304" i="3"/>
  <c r="K304" i="3" s="1"/>
  <c r="J305" i="3"/>
  <c r="K305" i="3" s="1"/>
  <c r="J306" i="3"/>
  <c r="K306" i="3" s="1"/>
  <c r="J307" i="3"/>
  <c r="K307" i="3" s="1"/>
  <c r="J308" i="3"/>
  <c r="K308" i="3" s="1"/>
  <c r="J309" i="3"/>
  <c r="K309" i="3" s="1"/>
  <c r="J310" i="3"/>
  <c r="K310" i="3" s="1"/>
  <c r="J311" i="3"/>
  <c r="K311" i="3" s="1"/>
  <c r="J312" i="3"/>
  <c r="K312" i="3" s="1"/>
  <c r="J313" i="3"/>
  <c r="K313" i="3" s="1"/>
  <c r="J314" i="3"/>
  <c r="K314" i="3" s="1"/>
  <c r="J315" i="3"/>
  <c r="K315" i="3" s="1"/>
  <c r="J316" i="3"/>
  <c r="K316" i="3" s="1"/>
  <c r="J317" i="3"/>
  <c r="K317" i="3" s="1"/>
  <c r="J318" i="3"/>
  <c r="K318" i="3" s="1"/>
  <c r="J319" i="3"/>
  <c r="K319" i="3" s="1"/>
  <c r="J320" i="3"/>
  <c r="K320" i="3" s="1"/>
  <c r="J321" i="3"/>
  <c r="K321" i="3" s="1"/>
  <c r="J322" i="3"/>
  <c r="K322" i="3" s="1"/>
  <c r="J323" i="3"/>
  <c r="K323" i="3" s="1"/>
  <c r="J324" i="3"/>
  <c r="K324" i="3" s="1"/>
  <c r="J325" i="3"/>
  <c r="K325" i="3" s="1"/>
  <c r="J326" i="3"/>
  <c r="K326" i="3" s="1"/>
  <c r="J327" i="3"/>
  <c r="K327" i="3" s="1"/>
  <c r="J328" i="3"/>
  <c r="K328" i="3" s="1"/>
  <c r="J329" i="3"/>
  <c r="K329" i="3" s="1"/>
  <c r="J330" i="3"/>
  <c r="K330" i="3" s="1"/>
  <c r="J331" i="3"/>
  <c r="K331" i="3" s="1"/>
  <c r="J332" i="3"/>
  <c r="K332" i="3" s="1"/>
  <c r="J333" i="3"/>
  <c r="K333" i="3" s="1"/>
  <c r="J334" i="3"/>
  <c r="K334" i="3" s="1"/>
  <c r="J335" i="3"/>
  <c r="K335" i="3" s="1"/>
  <c r="J336" i="3"/>
  <c r="K336" i="3" s="1"/>
  <c r="J337" i="3"/>
  <c r="K337" i="3" s="1"/>
  <c r="J338" i="3"/>
  <c r="K338" i="3" s="1"/>
  <c r="J339" i="3"/>
  <c r="K339" i="3" s="1"/>
  <c r="J340" i="3"/>
  <c r="K340" i="3" s="1"/>
  <c r="J341" i="3"/>
  <c r="K341" i="3" s="1"/>
  <c r="J342" i="3"/>
  <c r="K342" i="3" s="1"/>
  <c r="J343" i="3"/>
  <c r="K343" i="3" s="1"/>
  <c r="J344" i="3"/>
  <c r="K344" i="3" s="1"/>
  <c r="J345" i="3"/>
  <c r="K345" i="3" s="1"/>
  <c r="J346" i="3"/>
  <c r="K346" i="3" s="1"/>
  <c r="J347" i="3"/>
  <c r="K347" i="3" s="1"/>
  <c r="J348" i="3"/>
  <c r="K348" i="3" s="1"/>
  <c r="J349" i="3"/>
  <c r="K349" i="3" s="1"/>
  <c r="J350" i="3"/>
  <c r="K350" i="3" s="1"/>
  <c r="J351" i="3"/>
  <c r="K351" i="3" s="1"/>
  <c r="J352" i="3"/>
  <c r="K352" i="3" s="1"/>
  <c r="J353" i="3"/>
  <c r="K353" i="3" s="1"/>
  <c r="J354" i="3"/>
  <c r="K354" i="3" s="1"/>
  <c r="J355" i="3"/>
  <c r="K355" i="3" s="1"/>
  <c r="J356" i="3"/>
  <c r="K356" i="3" s="1"/>
  <c r="J357" i="3"/>
  <c r="K357" i="3" s="1"/>
  <c r="J358" i="3"/>
  <c r="K358" i="3" s="1"/>
  <c r="J359" i="3"/>
  <c r="K359" i="3" s="1"/>
  <c r="J360" i="3"/>
  <c r="K360" i="3" s="1"/>
  <c r="J361" i="3"/>
  <c r="K361" i="3" s="1"/>
  <c r="J362" i="3"/>
  <c r="K362" i="3" s="1"/>
  <c r="J363" i="3"/>
  <c r="K363" i="3" s="1"/>
  <c r="J364" i="3"/>
  <c r="K364" i="3" s="1"/>
  <c r="J365" i="3"/>
  <c r="K365" i="3" s="1"/>
  <c r="J366" i="3"/>
  <c r="K366" i="3" s="1"/>
  <c r="J367" i="3"/>
  <c r="K367" i="3" s="1"/>
  <c r="J368" i="3"/>
  <c r="K368" i="3" s="1"/>
  <c r="J369" i="3"/>
  <c r="K369" i="3" s="1"/>
  <c r="J370" i="3"/>
  <c r="K370" i="3" s="1"/>
  <c r="J371" i="3"/>
  <c r="K371" i="3" s="1"/>
  <c r="J372" i="3"/>
  <c r="K372" i="3" s="1"/>
  <c r="J373" i="3"/>
  <c r="K373" i="3" s="1"/>
  <c r="J374" i="3"/>
  <c r="K374" i="3" s="1"/>
  <c r="J375" i="3"/>
  <c r="K375" i="3" s="1"/>
  <c r="J376" i="3"/>
  <c r="K376" i="3" s="1"/>
  <c r="J377" i="3"/>
  <c r="K377" i="3" s="1"/>
  <c r="J378" i="3"/>
  <c r="K378" i="3" s="1"/>
  <c r="J379" i="3"/>
  <c r="K379" i="3" s="1"/>
  <c r="J380" i="3"/>
  <c r="K380" i="3" s="1"/>
  <c r="J381" i="3"/>
  <c r="K381" i="3" s="1"/>
  <c r="J382" i="3"/>
  <c r="K382" i="3" s="1"/>
  <c r="J383" i="3"/>
  <c r="K383" i="3" s="1"/>
  <c r="J384" i="3"/>
  <c r="K384" i="3" s="1"/>
  <c r="J385" i="3"/>
  <c r="K385" i="3" s="1"/>
  <c r="J386" i="3"/>
  <c r="K386" i="3" s="1"/>
  <c r="J387" i="3"/>
  <c r="K387" i="3" s="1"/>
  <c r="J388" i="3"/>
  <c r="K388" i="3" s="1"/>
  <c r="J389" i="3"/>
  <c r="K389" i="3" s="1"/>
  <c r="J390" i="3"/>
  <c r="K390" i="3" s="1"/>
  <c r="J391" i="3"/>
  <c r="K391" i="3" s="1"/>
  <c r="J392" i="3"/>
  <c r="K392" i="3" s="1"/>
  <c r="J393" i="3"/>
  <c r="K393" i="3" s="1"/>
  <c r="J394" i="3"/>
  <c r="K394" i="3" s="1"/>
  <c r="J395" i="3"/>
  <c r="K395" i="3" s="1"/>
  <c r="J396" i="3"/>
  <c r="K396" i="3" s="1"/>
  <c r="J397" i="3"/>
  <c r="K397" i="3" s="1"/>
  <c r="J398" i="3"/>
  <c r="K398" i="3" s="1"/>
  <c r="J399" i="3"/>
  <c r="K399" i="3" s="1"/>
  <c r="J400" i="3"/>
  <c r="K400" i="3" s="1"/>
  <c r="J401" i="3"/>
  <c r="K401" i="3" s="1"/>
  <c r="J402" i="3"/>
  <c r="K402" i="3" s="1"/>
  <c r="J403" i="3"/>
  <c r="K403" i="3" s="1"/>
  <c r="J404" i="3"/>
  <c r="K404" i="3" s="1"/>
  <c r="J405" i="3"/>
  <c r="K405" i="3" s="1"/>
  <c r="J406" i="3"/>
  <c r="K406" i="3" s="1"/>
  <c r="J407" i="3"/>
  <c r="K407" i="3" s="1"/>
  <c r="J408" i="3"/>
  <c r="K408" i="3" s="1"/>
  <c r="J409" i="3"/>
  <c r="K409" i="3" s="1"/>
  <c r="J410" i="3"/>
  <c r="K410" i="3" s="1"/>
  <c r="J411" i="3"/>
  <c r="K411" i="3" s="1"/>
  <c r="J412" i="3"/>
  <c r="K412" i="3" s="1"/>
  <c r="J413" i="3"/>
  <c r="K413" i="3" s="1"/>
  <c r="J414" i="3"/>
  <c r="K414" i="3" s="1"/>
  <c r="J415" i="3"/>
  <c r="K415" i="3" s="1"/>
  <c r="J416" i="3"/>
  <c r="K416" i="3" s="1"/>
  <c r="J417" i="3"/>
  <c r="K417" i="3" s="1"/>
  <c r="J418" i="3"/>
  <c r="K418" i="3" s="1"/>
  <c r="J419" i="3"/>
  <c r="K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5" i="3"/>
  <c r="K425" i="3" s="1"/>
  <c r="J426" i="3"/>
  <c r="K426" i="3" s="1"/>
  <c r="J427" i="3"/>
  <c r="K427" i="3" s="1"/>
  <c r="J428" i="3"/>
  <c r="K428" i="3" s="1"/>
  <c r="J429" i="3"/>
  <c r="K429" i="3" s="1"/>
  <c r="J430" i="3"/>
  <c r="K430" i="3" s="1"/>
  <c r="J431" i="3"/>
  <c r="K431" i="3" s="1"/>
  <c r="J432" i="3"/>
  <c r="K432" i="3" s="1"/>
  <c r="J433" i="3"/>
  <c r="K433" i="3" s="1"/>
  <c r="J434" i="3"/>
  <c r="K434" i="3" s="1"/>
  <c r="J435" i="3"/>
  <c r="K435" i="3" s="1"/>
  <c r="J436" i="3"/>
  <c r="K436" i="3" s="1"/>
  <c r="J437" i="3"/>
  <c r="K437" i="3" s="1"/>
  <c r="J438" i="3"/>
  <c r="K438" i="3" s="1"/>
  <c r="J439" i="3"/>
  <c r="K439" i="3" s="1"/>
  <c r="J440" i="3"/>
  <c r="K440" i="3" s="1"/>
  <c r="J441" i="3"/>
  <c r="K441" i="3" s="1"/>
  <c r="J442" i="3"/>
  <c r="K442" i="3" s="1"/>
  <c r="J443" i="3"/>
  <c r="K443" i="3" s="1"/>
  <c r="J444" i="3"/>
  <c r="K444" i="3" s="1"/>
  <c r="J445" i="3"/>
  <c r="K445" i="3" s="1"/>
  <c r="J446" i="3"/>
  <c r="K446" i="3" s="1"/>
  <c r="J447" i="3"/>
  <c r="K447" i="3" s="1"/>
  <c r="J448" i="3"/>
  <c r="K448" i="3" s="1"/>
  <c r="J449" i="3"/>
  <c r="K449" i="3" s="1"/>
  <c r="J450" i="3"/>
  <c r="K450" i="3" s="1"/>
  <c r="J451" i="3"/>
  <c r="K451" i="3" s="1"/>
  <c r="J452" i="3"/>
  <c r="K452" i="3" s="1"/>
  <c r="J453" i="3"/>
  <c r="K453" i="3" s="1"/>
  <c r="J454" i="3"/>
  <c r="K454" i="3" s="1"/>
  <c r="J455" i="3"/>
  <c r="K455" i="3" s="1"/>
  <c r="J456" i="3"/>
  <c r="K456" i="3" s="1"/>
  <c r="J457" i="3"/>
  <c r="K457" i="3" s="1"/>
  <c r="J458" i="3"/>
  <c r="K458" i="3" s="1"/>
  <c r="J459" i="3"/>
  <c r="K459" i="3" s="1"/>
  <c r="J460" i="3"/>
  <c r="K460" i="3" s="1"/>
  <c r="J461" i="3"/>
  <c r="K461" i="3" s="1"/>
  <c r="J462" i="3"/>
  <c r="K462" i="3" s="1"/>
  <c r="J463" i="3"/>
  <c r="K463" i="3" s="1"/>
  <c r="J464" i="3"/>
  <c r="K464" i="3" s="1"/>
  <c r="J465" i="3"/>
  <c r="K465" i="3" s="1"/>
  <c r="J466" i="3"/>
  <c r="K466" i="3" s="1"/>
  <c r="J467" i="3"/>
  <c r="K467" i="3" s="1"/>
  <c r="J468" i="3"/>
  <c r="K468" i="3" s="1"/>
  <c r="J469" i="3"/>
  <c r="K469" i="3" s="1"/>
  <c r="J470" i="3"/>
  <c r="K470" i="3" s="1"/>
  <c r="J471" i="3"/>
  <c r="K471" i="3" s="1"/>
  <c r="J472" i="3"/>
  <c r="K472" i="3" s="1"/>
  <c r="J473" i="3"/>
  <c r="K473" i="3" s="1"/>
  <c r="J474" i="3"/>
  <c r="K474" i="3" s="1"/>
  <c r="J475" i="3"/>
  <c r="K475" i="3" s="1"/>
  <c r="J476" i="3"/>
  <c r="K476" i="3" s="1"/>
  <c r="J477" i="3"/>
  <c r="K477" i="3" s="1"/>
  <c r="J478" i="3"/>
  <c r="K478" i="3" s="1"/>
  <c r="J479" i="3"/>
  <c r="K479" i="3" s="1"/>
  <c r="J480" i="3"/>
  <c r="K480" i="3" s="1"/>
  <c r="J481" i="3"/>
  <c r="K481" i="3" s="1"/>
  <c r="J482" i="3"/>
  <c r="K482" i="3" s="1"/>
  <c r="J483" i="3"/>
  <c r="K483" i="3" s="1"/>
  <c r="J484" i="3"/>
  <c r="K484" i="3" s="1"/>
  <c r="J485" i="3"/>
  <c r="K485" i="3" s="1"/>
  <c r="J486" i="3"/>
  <c r="K486" i="3" s="1"/>
  <c r="J487" i="3"/>
  <c r="K487" i="3" s="1"/>
  <c r="J488" i="3"/>
  <c r="K488" i="3" s="1"/>
  <c r="J489" i="3"/>
  <c r="K489" i="3" s="1"/>
  <c r="J490" i="3"/>
  <c r="K490" i="3" s="1"/>
  <c r="J491" i="3"/>
  <c r="K491" i="3" s="1"/>
  <c r="J492" i="3"/>
  <c r="K492" i="3" s="1"/>
  <c r="J493" i="3"/>
  <c r="K493" i="3" s="1"/>
  <c r="J494" i="3"/>
  <c r="K494" i="3" s="1"/>
  <c r="J495" i="3"/>
  <c r="K495" i="3" s="1"/>
  <c r="J496" i="3"/>
  <c r="K496" i="3" s="1"/>
  <c r="J497" i="3"/>
  <c r="K497" i="3" s="1"/>
  <c r="J498" i="3"/>
  <c r="K498" i="3" s="1"/>
  <c r="J499" i="3"/>
  <c r="K499" i="3" s="1"/>
  <c r="J500" i="3"/>
  <c r="K500" i="3" s="1"/>
  <c r="J501" i="3"/>
  <c r="K501" i="3" s="1"/>
  <c r="J502" i="3"/>
  <c r="K502" i="3" s="1"/>
  <c r="J503" i="3"/>
  <c r="K503" i="3" s="1"/>
  <c r="J504" i="3"/>
  <c r="K504" i="3" s="1"/>
  <c r="J505" i="3"/>
  <c r="K505" i="3" s="1"/>
  <c r="J506" i="3"/>
  <c r="K506" i="3" s="1"/>
  <c r="J507" i="3"/>
  <c r="K507" i="3" s="1"/>
  <c r="J508" i="3"/>
  <c r="K508" i="3" s="1"/>
  <c r="J509" i="3"/>
  <c r="K509" i="3" s="1"/>
  <c r="J510" i="3"/>
  <c r="K510" i="3" s="1"/>
  <c r="J511" i="3"/>
  <c r="K511" i="3" s="1"/>
  <c r="J512" i="3"/>
  <c r="K512" i="3" s="1"/>
  <c r="J513" i="3"/>
  <c r="K513" i="3" s="1"/>
  <c r="J514" i="3"/>
  <c r="K514" i="3" s="1"/>
  <c r="J515" i="3"/>
  <c r="K515" i="3" s="1"/>
  <c r="J516" i="3"/>
  <c r="K516" i="3" s="1"/>
  <c r="J517" i="3"/>
  <c r="K517" i="3" s="1"/>
  <c r="J518" i="3"/>
  <c r="K518" i="3" s="1"/>
  <c r="J519" i="3"/>
  <c r="K519" i="3" s="1"/>
  <c r="J520" i="3"/>
  <c r="K520" i="3" s="1"/>
  <c r="J521" i="3"/>
  <c r="K521" i="3" s="1"/>
  <c r="J522" i="3"/>
  <c r="K522" i="3" s="1"/>
  <c r="J523" i="3"/>
  <c r="K523" i="3" s="1"/>
  <c r="J524" i="3"/>
  <c r="K524" i="3" s="1"/>
  <c r="J525" i="3"/>
  <c r="K525" i="3" s="1"/>
  <c r="J526" i="3"/>
  <c r="K526" i="3" s="1"/>
  <c r="J527" i="3"/>
  <c r="K527" i="3" s="1"/>
  <c r="J528" i="3"/>
  <c r="K528" i="3" s="1"/>
  <c r="J529" i="3"/>
  <c r="K529" i="3" s="1"/>
  <c r="J530" i="3"/>
  <c r="K530" i="3" s="1"/>
  <c r="J531" i="3"/>
  <c r="K531" i="3" s="1"/>
  <c r="J532" i="3"/>
  <c r="K532" i="3" s="1"/>
  <c r="J533" i="3"/>
  <c r="K533" i="3" s="1"/>
  <c r="J534" i="3"/>
  <c r="K534" i="3" s="1"/>
  <c r="J535" i="3"/>
  <c r="K535" i="3" s="1"/>
  <c r="J536" i="3"/>
  <c r="K536" i="3" s="1"/>
  <c r="J537" i="3"/>
  <c r="K537" i="3" s="1"/>
  <c r="J538" i="3"/>
  <c r="K538" i="3" s="1"/>
  <c r="J539" i="3"/>
  <c r="K539" i="3" s="1"/>
  <c r="J540" i="3"/>
  <c r="K540" i="3" s="1"/>
  <c r="J541" i="3"/>
  <c r="K541" i="3" s="1"/>
  <c r="J542" i="3"/>
  <c r="K542" i="3" s="1"/>
  <c r="J543" i="3"/>
  <c r="K543" i="3" s="1"/>
  <c r="J544" i="3"/>
  <c r="K544" i="3" s="1"/>
  <c r="J545" i="3"/>
  <c r="K545" i="3" s="1"/>
  <c r="J546" i="3"/>
  <c r="K546" i="3" s="1"/>
  <c r="J547" i="3"/>
  <c r="K547" i="3" s="1"/>
  <c r="J548" i="3"/>
  <c r="K548" i="3" s="1"/>
  <c r="J549" i="3"/>
  <c r="K549" i="3" s="1"/>
  <c r="J550" i="3"/>
  <c r="K550" i="3" s="1"/>
  <c r="J551" i="3"/>
  <c r="K551" i="3" s="1"/>
  <c r="J552" i="3"/>
  <c r="K552" i="3" s="1"/>
  <c r="J553" i="3"/>
  <c r="K553" i="3" s="1"/>
  <c r="J554" i="3"/>
  <c r="K554" i="3" s="1"/>
  <c r="J555" i="3"/>
  <c r="K555" i="3" s="1"/>
  <c r="J556" i="3"/>
  <c r="K556" i="3" s="1"/>
  <c r="J557" i="3"/>
  <c r="K557" i="3" s="1"/>
  <c r="J558" i="3"/>
  <c r="K558" i="3" s="1"/>
  <c r="J559" i="3"/>
  <c r="K559" i="3" s="1"/>
  <c r="J560" i="3"/>
  <c r="K560" i="3" s="1"/>
  <c r="J561" i="3"/>
  <c r="K561" i="3" s="1"/>
  <c r="J562" i="3"/>
  <c r="K562" i="3" s="1"/>
  <c r="J563" i="3"/>
  <c r="K563" i="3" s="1"/>
  <c r="J564" i="3"/>
  <c r="K564" i="3" s="1"/>
  <c r="J565" i="3"/>
  <c r="K565" i="3" s="1"/>
  <c r="J566" i="3"/>
  <c r="K566" i="3" s="1"/>
  <c r="J567" i="3"/>
  <c r="K567" i="3" s="1"/>
  <c r="J568" i="3"/>
  <c r="K568" i="3" s="1"/>
  <c r="J569" i="3"/>
  <c r="K569" i="3" s="1"/>
  <c r="J570" i="3"/>
  <c r="K570" i="3" s="1"/>
  <c r="J571" i="3"/>
  <c r="K571" i="3" s="1"/>
  <c r="J572" i="3"/>
  <c r="K572" i="3" s="1"/>
  <c r="J573" i="3"/>
  <c r="K573" i="3" s="1"/>
  <c r="J574" i="3"/>
  <c r="K574" i="3" s="1"/>
  <c r="J575" i="3"/>
  <c r="K575" i="3" s="1"/>
  <c r="J576" i="3"/>
  <c r="K576" i="3" s="1"/>
  <c r="J577" i="3"/>
  <c r="K577" i="3" s="1"/>
  <c r="J578" i="3"/>
  <c r="K578" i="3" s="1"/>
  <c r="J579" i="3"/>
  <c r="K579" i="3" s="1"/>
  <c r="J580" i="3"/>
  <c r="K580" i="3" s="1"/>
  <c r="J581" i="3"/>
  <c r="K581" i="3" s="1"/>
  <c r="J582" i="3"/>
  <c r="K582" i="3" s="1"/>
  <c r="J583" i="3"/>
  <c r="K583" i="3" s="1"/>
  <c r="J584" i="3"/>
  <c r="K584" i="3" s="1"/>
  <c r="J585" i="3"/>
  <c r="K585" i="3" s="1"/>
  <c r="J586" i="3"/>
  <c r="K586" i="3" s="1"/>
  <c r="J587" i="3"/>
  <c r="K587" i="3" s="1"/>
  <c r="J588" i="3"/>
  <c r="K588" i="3" s="1"/>
  <c r="J589" i="3"/>
  <c r="K589" i="3" s="1"/>
  <c r="J590" i="3"/>
  <c r="K590" i="3" s="1"/>
  <c r="J591" i="3"/>
  <c r="K591" i="3" s="1"/>
  <c r="J592" i="3"/>
  <c r="K592" i="3" s="1"/>
  <c r="J593" i="3"/>
  <c r="K593" i="3" s="1"/>
  <c r="J594" i="3"/>
  <c r="K594" i="3" s="1"/>
  <c r="J595" i="3"/>
  <c r="K595" i="3" s="1"/>
  <c r="J596" i="3"/>
  <c r="K596" i="3" s="1"/>
  <c r="J597" i="3"/>
  <c r="K597" i="3" s="1"/>
  <c r="J598" i="3"/>
  <c r="K598" i="3" s="1"/>
  <c r="J599" i="3"/>
  <c r="K599" i="3" s="1"/>
  <c r="J600" i="3"/>
  <c r="K600" i="3" s="1"/>
  <c r="J601" i="3"/>
  <c r="K601" i="3" s="1"/>
  <c r="J602" i="3"/>
  <c r="K602" i="3" s="1"/>
  <c r="J603" i="3"/>
  <c r="K603" i="3" s="1"/>
  <c r="J604" i="3"/>
  <c r="K604" i="3" s="1"/>
  <c r="J605" i="3"/>
  <c r="K605" i="3" s="1"/>
  <c r="J606" i="3"/>
  <c r="K606" i="3" s="1"/>
  <c r="J607" i="3"/>
  <c r="K607" i="3" s="1"/>
  <c r="J608" i="3"/>
  <c r="K608" i="3" s="1"/>
  <c r="J609" i="3"/>
  <c r="K609" i="3" s="1"/>
  <c r="J610" i="3"/>
  <c r="K610" i="3" s="1"/>
  <c r="J611" i="3"/>
  <c r="K611" i="3" s="1"/>
  <c r="J612" i="3"/>
  <c r="K612" i="3" s="1"/>
  <c r="J613" i="3"/>
  <c r="K613" i="3" s="1"/>
  <c r="J614" i="3"/>
  <c r="K614" i="3" s="1"/>
  <c r="J615" i="3"/>
  <c r="K615" i="3" s="1"/>
  <c r="J616" i="3"/>
  <c r="K616" i="3" s="1"/>
  <c r="J617" i="3"/>
  <c r="K617" i="3" s="1"/>
  <c r="J618" i="3"/>
  <c r="K618" i="3" s="1"/>
  <c r="J619" i="3"/>
  <c r="K619" i="3" s="1"/>
  <c r="J620" i="3"/>
  <c r="K620" i="3" s="1"/>
  <c r="J621" i="3"/>
  <c r="K621" i="3" s="1"/>
  <c r="J622" i="3"/>
  <c r="K622" i="3" s="1"/>
  <c r="J623" i="3"/>
  <c r="K623" i="3" s="1"/>
  <c r="J624" i="3"/>
  <c r="K624" i="3" s="1"/>
  <c r="J625" i="3"/>
  <c r="K625" i="3" s="1"/>
  <c r="J626" i="3"/>
  <c r="K626" i="3" s="1"/>
  <c r="J627" i="3"/>
  <c r="K627" i="3" s="1"/>
  <c r="J628" i="3"/>
  <c r="K628" i="3" s="1"/>
  <c r="J629" i="3"/>
  <c r="K629" i="3" s="1"/>
  <c r="J630" i="3"/>
  <c r="K630" i="3" s="1"/>
  <c r="J631" i="3"/>
  <c r="K631" i="3" s="1"/>
  <c r="J632" i="3"/>
  <c r="K632" i="3" s="1"/>
  <c r="J633" i="3"/>
  <c r="K633" i="3" s="1"/>
  <c r="J634" i="3"/>
  <c r="K634" i="3" s="1"/>
  <c r="J635" i="3"/>
  <c r="K635" i="3" s="1"/>
  <c r="J636" i="3"/>
  <c r="K636" i="3" s="1"/>
  <c r="J637" i="3"/>
  <c r="K637" i="3" s="1"/>
  <c r="J638" i="3"/>
  <c r="K638" i="3" s="1"/>
  <c r="J639" i="3"/>
  <c r="K639" i="3" s="1"/>
  <c r="J640" i="3"/>
  <c r="K640" i="3" s="1"/>
  <c r="J641" i="3"/>
  <c r="K641" i="3" s="1"/>
  <c r="J642" i="3"/>
  <c r="K642" i="3" s="1"/>
  <c r="J643" i="3"/>
  <c r="K643" i="3" s="1"/>
  <c r="J644" i="3"/>
  <c r="K644" i="3" s="1"/>
  <c r="J645" i="3"/>
  <c r="K645" i="3" s="1"/>
  <c r="J646" i="3"/>
  <c r="K646" i="3" s="1"/>
  <c r="J647" i="3"/>
  <c r="K647" i="3" s="1"/>
  <c r="J648" i="3"/>
  <c r="K648" i="3" s="1"/>
  <c r="J649" i="3"/>
  <c r="K649" i="3" s="1"/>
  <c r="J650" i="3"/>
  <c r="K650" i="3" s="1"/>
  <c r="J651" i="3"/>
  <c r="K651" i="3" s="1"/>
  <c r="J652" i="3"/>
  <c r="K652" i="3" s="1"/>
  <c r="J653" i="3"/>
  <c r="K653" i="3" s="1"/>
  <c r="J654" i="3"/>
  <c r="K654" i="3" s="1"/>
  <c r="J655" i="3"/>
  <c r="K655" i="3" s="1"/>
  <c r="J656" i="3"/>
  <c r="K656" i="3" s="1"/>
  <c r="J657" i="3"/>
  <c r="K657" i="3" s="1"/>
  <c r="J658" i="3"/>
  <c r="K658" i="3" s="1"/>
  <c r="J659" i="3"/>
  <c r="K659" i="3" s="1"/>
  <c r="J660" i="3"/>
  <c r="K660" i="3" s="1"/>
  <c r="J661" i="3"/>
  <c r="K661" i="3" s="1"/>
  <c r="J662" i="3"/>
  <c r="K662" i="3" s="1"/>
  <c r="J663" i="3"/>
  <c r="K663" i="3" s="1"/>
  <c r="J664" i="3"/>
  <c r="K664" i="3" s="1"/>
  <c r="J665" i="3"/>
  <c r="K665" i="3" s="1"/>
  <c r="J666" i="3"/>
  <c r="K666" i="3" s="1"/>
  <c r="J667" i="3"/>
  <c r="K667" i="3" s="1"/>
  <c r="J668" i="3"/>
  <c r="K668" i="3" s="1"/>
  <c r="J669" i="3"/>
  <c r="K669" i="3" s="1"/>
  <c r="J670" i="3"/>
  <c r="K670" i="3" s="1"/>
  <c r="J671" i="3"/>
  <c r="K671" i="3" s="1"/>
  <c r="J672" i="3"/>
  <c r="K672" i="3" s="1"/>
  <c r="J673" i="3"/>
  <c r="K673" i="3" s="1"/>
  <c r="J674" i="3"/>
  <c r="K674" i="3" s="1"/>
  <c r="J675" i="3"/>
  <c r="K675" i="3" s="1"/>
  <c r="J676" i="3"/>
  <c r="K676" i="3" s="1"/>
  <c r="J677" i="3"/>
  <c r="K677" i="3" s="1"/>
  <c r="J678" i="3"/>
  <c r="K678" i="3" s="1"/>
  <c r="J679" i="3"/>
  <c r="K679" i="3" s="1"/>
  <c r="J680" i="3"/>
  <c r="K680" i="3" s="1"/>
  <c r="J681" i="3"/>
  <c r="K681" i="3" s="1"/>
  <c r="J682" i="3"/>
  <c r="K682" i="3" s="1"/>
  <c r="J683" i="3"/>
  <c r="K683" i="3" s="1"/>
  <c r="J684" i="3"/>
  <c r="K684" i="3" s="1"/>
  <c r="J685" i="3"/>
  <c r="K685" i="3" s="1"/>
  <c r="J686" i="3"/>
  <c r="K686" i="3" s="1"/>
  <c r="J687" i="3"/>
  <c r="K687" i="3" s="1"/>
  <c r="J688" i="3"/>
  <c r="K688" i="3" s="1"/>
  <c r="J689" i="3"/>
  <c r="K689" i="3" s="1"/>
  <c r="J690" i="3"/>
  <c r="K690" i="3" s="1"/>
  <c r="J691" i="3"/>
  <c r="K691" i="3" s="1"/>
  <c r="J692" i="3"/>
  <c r="K692" i="3" s="1"/>
  <c r="J693" i="3"/>
  <c r="K693" i="3" s="1"/>
  <c r="J694" i="3"/>
  <c r="K694" i="3" s="1"/>
  <c r="J695" i="3"/>
  <c r="K695" i="3" s="1"/>
  <c r="J696" i="3"/>
  <c r="K696" i="3" s="1"/>
  <c r="J697" i="3"/>
  <c r="K697" i="3" s="1"/>
  <c r="J698" i="3"/>
  <c r="K698" i="3" s="1"/>
  <c r="J699" i="3"/>
  <c r="K699" i="3" s="1"/>
  <c r="J700" i="3"/>
  <c r="K700" i="3" s="1"/>
  <c r="J701" i="3"/>
  <c r="K701" i="3" s="1"/>
  <c r="J702" i="3"/>
  <c r="K702" i="3" s="1"/>
  <c r="J703" i="3"/>
  <c r="K703" i="3" s="1"/>
  <c r="J704" i="3"/>
  <c r="K704" i="3" s="1"/>
  <c r="J705" i="3"/>
  <c r="K705" i="3" s="1"/>
  <c r="J706" i="3"/>
  <c r="K706" i="3" s="1"/>
  <c r="J707" i="3"/>
  <c r="K707" i="3" s="1"/>
  <c r="J708" i="3"/>
  <c r="K708" i="3" s="1"/>
  <c r="J709" i="3"/>
  <c r="K709" i="3" s="1"/>
  <c r="J710" i="3"/>
  <c r="K710" i="3" s="1"/>
  <c r="J711" i="3"/>
  <c r="K711" i="3" s="1"/>
  <c r="J712" i="3"/>
  <c r="K712" i="3" s="1"/>
  <c r="J713" i="3"/>
  <c r="K713" i="3" s="1"/>
  <c r="J714" i="3"/>
  <c r="K714" i="3" s="1"/>
  <c r="J715" i="3"/>
  <c r="K715" i="3" s="1"/>
  <c r="J716" i="3"/>
  <c r="K716" i="3" s="1"/>
  <c r="J717" i="3"/>
  <c r="K717" i="3" s="1"/>
  <c r="J718" i="3"/>
  <c r="K718" i="3" s="1"/>
  <c r="J719" i="3"/>
  <c r="K719" i="3" s="1"/>
  <c r="J720" i="3"/>
  <c r="K720" i="3" s="1"/>
  <c r="J721" i="3"/>
  <c r="K721" i="3" s="1"/>
  <c r="J722" i="3"/>
  <c r="K722" i="3" s="1"/>
  <c r="J723" i="3"/>
  <c r="K723" i="3" s="1"/>
  <c r="J724" i="3"/>
  <c r="K724" i="3" s="1"/>
  <c r="J725" i="3"/>
  <c r="K725" i="3" s="1"/>
  <c r="J726" i="3"/>
  <c r="K726" i="3" s="1"/>
  <c r="J727" i="3"/>
  <c r="K727" i="3" s="1"/>
  <c r="J728" i="3"/>
  <c r="K728" i="3" s="1"/>
  <c r="J729" i="3"/>
  <c r="K729" i="3" s="1"/>
  <c r="J730" i="3"/>
  <c r="K730" i="3" s="1"/>
  <c r="J731" i="3"/>
  <c r="K731" i="3" s="1"/>
  <c r="J732" i="3"/>
  <c r="K732" i="3" s="1"/>
  <c r="J733" i="3"/>
  <c r="K733" i="3" s="1"/>
  <c r="J734" i="3"/>
  <c r="K734" i="3" s="1"/>
  <c r="J735" i="3"/>
  <c r="K735" i="3" s="1"/>
  <c r="J736" i="3"/>
  <c r="K736" i="3" s="1"/>
  <c r="J737" i="3"/>
  <c r="K737" i="3" s="1"/>
  <c r="J738" i="3"/>
  <c r="K738" i="3" s="1"/>
  <c r="J739" i="3"/>
  <c r="K739" i="3" s="1"/>
  <c r="J740" i="3"/>
  <c r="K740" i="3" s="1"/>
  <c r="J741" i="3"/>
  <c r="K741" i="3" s="1"/>
  <c r="J742" i="3"/>
  <c r="K742" i="3" s="1"/>
  <c r="J743" i="3"/>
  <c r="K743" i="3" s="1"/>
  <c r="J744" i="3"/>
  <c r="K744" i="3" s="1"/>
  <c r="J745" i="3"/>
  <c r="K745" i="3" s="1"/>
  <c r="J746" i="3"/>
  <c r="K746" i="3" s="1"/>
  <c r="J747" i="3"/>
  <c r="K747" i="3" s="1"/>
  <c r="J748" i="3"/>
  <c r="K748" i="3" s="1"/>
  <c r="J749" i="3"/>
  <c r="K749" i="3" s="1"/>
  <c r="J750" i="3"/>
  <c r="K750" i="3" s="1"/>
  <c r="J751" i="3"/>
  <c r="K751" i="3" s="1"/>
  <c r="J752" i="3"/>
  <c r="K752" i="3" s="1"/>
  <c r="J753" i="3"/>
  <c r="K753" i="3" s="1"/>
  <c r="J754" i="3"/>
  <c r="K754" i="3" s="1"/>
  <c r="J755" i="3"/>
  <c r="K755" i="3" s="1"/>
  <c r="J756" i="3"/>
  <c r="K756" i="3" s="1"/>
  <c r="J757" i="3"/>
  <c r="K757" i="3" s="1"/>
  <c r="J758" i="3"/>
  <c r="K758" i="3" s="1"/>
  <c r="J759" i="3"/>
  <c r="K759" i="3" s="1"/>
  <c r="J760" i="3"/>
  <c r="K760" i="3" s="1"/>
  <c r="J761" i="3"/>
  <c r="K761" i="3" s="1"/>
  <c r="J762" i="3"/>
  <c r="K762" i="3" s="1"/>
  <c r="J763" i="3"/>
  <c r="K763" i="3" s="1"/>
  <c r="J764" i="3"/>
  <c r="K764" i="3" s="1"/>
  <c r="J765" i="3"/>
  <c r="K765" i="3" s="1"/>
  <c r="J766" i="3"/>
  <c r="K766" i="3" s="1"/>
  <c r="J767" i="3"/>
  <c r="K767" i="3" s="1"/>
  <c r="J768" i="3"/>
  <c r="K768" i="3" s="1"/>
  <c r="J769" i="3"/>
  <c r="K769" i="3" s="1"/>
  <c r="J770" i="3"/>
  <c r="K770" i="3" s="1"/>
  <c r="J771" i="3"/>
  <c r="K771" i="3" s="1"/>
  <c r="J772" i="3"/>
  <c r="K772" i="3" s="1"/>
  <c r="J773" i="3"/>
  <c r="K773" i="3" s="1"/>
  <c r="J774" i="3"/>
  <c r="K774" i="3" s="1"/>
  <c r="J775" i="3"/>
  <c r="K775" i="3" s="1"/>
  <c r="J776" i="3"/>
  <c r="K776" i="3" s="1"/>
  <c r="J777" i="3"/>
  <c r="K777" i="3" s="1"/>
  <c r="J778" i="3"/>
  <c r="K778" i="3" s="1"/>
  <c r="J779" i="3"/>
  <c r="K779" i="3" s="1"/>
  <c r="J780" i="3"/>
  <c r="K780" i="3" s="1"/>
  <c r="J781" i="3"/>
  <c r="K781" i="3" s="1"/>
  <c r="J782" i="3"/>
  <c r="K782" i="3" s="1"/>
  <c r="J783" i="3"/>
  <c r="K783" i="3" s="1"/>
  <c r="J784" i="3"/>
  <c r="K784" i="3" s="1"/>
  <c r="J785" i="3"/>
  <c r="K785" i="3" s="1"/>
  <c r="J786" i="3"/>
  <c r="K786" i="3" s="1"/>
  <c r="J787" i="3"/>
  <c r="K787" i="3" s="1"/>
  <c r="J788" i="3"/>
  <c r="K788" i="3" s="1"/>
  <c r="J789" i="3"/>
  <c r="K789" i="3" s="1"/>
  <c r="J790" i="3"/>
  <c r="K790" i="3" s="1"/>
  <c r="J791" i="3"/>
  <c r="K791" i="3" s="1"/>
  <c r="J792" i="3"/>
  <c r="K792" i="3" s="1"/>
  <c r="J793" i="3"/>
  <c r="K793" i="3" s="1"/>
  <c r="J794" i="3"/>
  <c r="K794" i="3" s="1"/>
  <c r="J795" i="3"/>
  <c r="K795" i="3" s="1"/>
  <c r="J796" i="3"/>
  <c r="K796" i="3" s="1"/>
  <c r="J797" i="3"/>
  <c r="K797" i="3" s="1"/>
  <c r="J798" i="3"/>
  <c r="K798" i="3" s="1"/>
  <c r="J799" i="3"/>
  <c r="K799" i="3" s="1"/>
  <c r="J800" i="3"/>
  <c r="K800" i="3" s="1"/>
  <c r="J801" i="3"/>
  <c r="K801" i="3" s="1"/>
  <c r="J802" i="3"/>
  <c r="K802" i="3" s="1"/>
  <c r="J803" i="3"/>
  <c r="K803" i="3" s="1"/>
  <c r="J804" i="3"/>
  <c r="K804" i="3" s="1"/>
  <c r="J805" i="3"/>
  <c r="K805" i="3" s="1"/>
  <c r="J806" i="3"/>
  <c r="K806" i="3" s="1"/>
  <c r="J807" i="3"/>
  <c r="K807" i="3" s="1"/>
  <c r="J808" i="3"/>
  <c r="K808" i="3" s="1"/>
  <c r="J809" i="3"/>
  <c r="K809" i="3" s="1"/>
  <c r="J810" i="3"/>
  <c r="K810" i="3" s="1"/>
  <c r="J811" i="3"/>
  <c r="K811" i="3" s="1"/>
  <c r="J812" i="3"/>
  <c r="K812" i="3" s="1"/>
  <c r="J813" i="3"/>
  <c r="K813" i="3" s="1"/>
  <c r="J814" i="3"/>
  <c r="K814" i="3" s="1"/>
  <c r="J815" i="3"/>
  <c r="K815" i="3" s="1"/>
  <c r="J816" i="3"/>
  <c r="K816" i="3" s="1"/>
  <c r="J817" i="3"/>
  <c r="K817" i="3" s="1"/>
  <c r="J818" i="3"/>
  <c r="K818" i="3" s="1"/>
  <c r="J819" i="3"/>
  <c r="K819" i="3" s="1"/>
  <c r="J820" i="3"/>
  <c r="K820" i="3" s="1"/>
  <c r="J821" i="3"/>
  <c r="K821" i="3" s="1"/>
  <c r="J822" i="3"/>
  <c r="K822" i="3" s="1"/>
  <c r="J823" i="3"/>
  <c r="K823" i="3" s="1"/>
  <c r="J824" i="3"/>
  <c r="K824" i="3" s="1"/>
  <c r="J825" i="3"/>
  <c r="K825" i="3" s="1"/>
  <c r="J826" i="3"/>
  <c r="K826" i="3" s="1"/>
  <c r="J827" i="3"/>
  <c r="K827" i="3" s="1"/>
  <c r="J828" i="3"/>
  <c r="K828" i="3" s="1"/>
  <c r="J829" i="3"/>
  <c r="K829" i="3" s="1"/>
  <c r="J830" i="3"/>
  <c r="K830" i="3" s="1"/>
  <c r="J831" i="3"/>
  <c r="K831" i="3" s="1"/>
  <c r="J832" i="3"/>
  <c r="K832" i="3" s="1"/>
  <c r="J833" i="3"/>
  <c r="K833" i="3" s="1"/>
  <c r="J834" i="3"/>
  <c r="K834" i="3" s="1"/>
  <c r="J835" i="3"/>
  <c r="K835" i="3" s="1"/>
  <c r="J836" i="3"/>
  <c r="K836" i="3" s="1"/>
  <c r="J837" i="3"/>
  <c r="K837" i="3" s="1"/>
  <c r="J838" i="3"/>
  <c r="K838" i="3" s="1"/>
  <c r="J839" i="3"/>
  <c r="K839" i="3" s="1"/>
  <c r="J840" i="3"/>
  <c r="K840" i="3" s="1"/>
  <c r="J841" i="3"/>
  <c r="K841" i="3" s="1"/>
  <c r="J842" i="3"/>
  <c r="K842" i="3" s="1"/>
  <c r="J843" i="3"/>
  <c r="K843" i="3" s="1"/>
  <c r="J844" i="3"/>
  <c r="K844" i="3" s="1"/>
  <c r="J845" i="3"/>
  <c r="K845" i="3" s="1"/>
  <c r="J846" i="3"/>
  <c r="K846" i="3" s="1"/>
  <c r="J847" i="3"/>
  <c r="K847" i="3" s="1"/>
  <c r="J848" i="3"/>
  <c r="K848" i="3" s="1"/>
  <c r="J849" i="3"/>
  <c r="K849" i="3" s="1"/>
  <c r="J850" i="3"/>
  <c r="K850" i="3" s="1"/>
  <c r="J851" i="3"/>
  <c r="K851" i="3" s="1"/>
  <c r="J852" i="3"/>
  <c r="K852" i="3" s="1"/>
  <c r="J853" i="3"/>
  <c r="K853" i="3" s="1"/>
  <c r="J854" i="3"/>
  <c r="K854" i="3" s="1"/>
  <c r="J855" i="3"/>
  <c r="K855" i="3" s="1"/>
  <c r="J856" i="3"/>
  <c r="K856" i="3" s="1"/>
  <c r="J857" i="3"/>
  <c r="K857" i="3" s="1"/>
  <c r="J858" i="3"/>
  <c r="K858" i="3" s="1"/>
  <c r="J859" i="3"/>
  <c r="K859" i="3" s="1"/>
  <c r="J860" i="3"/>
  <c r="K860" i="3" s="1"/>
  <c r="J861" i="3"/>
  <c r="K861" i="3" s="1"/>
  <c r="J862" i="3"/>
  <c r="K862" i="3" s="1"/>
  <c r="J863" i="3"/>
  <c r="K863" i="3" s="1"/>
  <c r="J864" i="3"/>
  <c r="K864" i="3" s="1"/>
  <c r="J865" i="3"/>
  <c r="K865" i="3" s="1"/>
  <c r="J866" i="3"/>
  <c r="K866" i="3" s="1"/>
  <c r="J867" i="3"/>
  <c r="K867" i="3" s="1"/>
  <c r="J868" i="3"/>
  <c r="K868" i="3" s="1"/>
  <c r="J869" i="3"/>
  <c r="K869" i="3" s="1"/>
  <c r="J870" i="3"/>
  <c r="K870" i="3" s="1"/>
  <c r="J871" i="3"/>
  <c r="K871" i="3" s="1"/>
  <c r="J872" i="3"/>
  <c r="K872" i="3" s="1"/>
  <c r="J873" i="3"/>
  <c r="K873" i="3" s="1"/>
  <c r="J874" i="3"/>
  <c r="K874" i="3" s="1"/>
  <c r="J875" i="3"/>
  <c r="K875" i="3" s="1"/>
  <c r="J876" i="3"/>
  <c r="K876" i="3" s="1"/>
  <c r="J877" i="3"/>
  <c r="K877" i="3" s="1"/>
  <c r="J878" i="3"/>
  <c r="K878" i="3" s="1"/>
  <c r="J879" i="3"/>
  <c r="K879" i="3" s="1"/>
  <c r="J880" i="3"/>
  <c r="K880" i="3" s="1"/>
  <c r="J881" i="3"/>
  <c r="K881" i="3" s="1"/>
  <c r="J882" i="3"/>
  <c r="K882" i="3" s="1"/>
  <c r="J883" i="3"/>
  <c r="K883" i="3" s="1"/>
  <c r="J884" i="3"/>
  <c r="K884" i="3" s="1"/>
  <c r="J885" i="3"/>
  <c r="K885" i="3" s="1"/>
  <c r="J886" i="3"/>
  <c r="K886" i="3" s="1"/>
  <c r="J887" i="3"/>
  <c r="K887" i="3" s="1"/>
  <c r="J888" i="3"/>
  <c r="K888" i="3" s="1"/>
  <c r="J889" i="3"/>
  <c r="K889" i="3" s="1"/>
  <c r="J890" i="3"/>
  <c r="K890" i="3" s="1"/>
  <c r="J891" i="3"/>
  <c r="K891" i="3" s="1"/>
  <c r="J892" i="3"/>
  <c r="K892" i="3" s="1"/>
  <c r="J893" i="3"/>
  <c r="K893" i="3" s="1"/>
  <c r="J894" i="3"/>
  <c r="K894" i="3" s="1"/>
  <c r="J895" i="3"/>
  <c r="K895" i="3" s="1"/>
  <c r="J896" i="3"/>
  <c r="K896" i="3" s="1"/>
  <c r="J897" i="3"/>
  <c r="K897" i="3" s="1"/>
  <c r="J898" i="3"/>
  <c r="K898" i="3" s="1"/>
  <c r="J899" i="3"/>
  <c r="K899" i="3" s="1"/>
  <c r="J900" i="3"/>
  <c r="K900" i="3" s="1"/>
  <c r="J901" i="3"/>
  <c r="K901" i="3" s="1"/>
  <c r="J902" i="3"/>
  <c r="K902" i="3" s="1"/>
  <c r="J903" i="3"/>
  <c r="K903" i="3" s="1"/>
  <c r="J904" i="3"/>
  <c r="K904" i="3" s="1"/>
  <c r="J905" i="3"/>
  <c r="K905" i="3" s="1"/>
  <c r="J906" i="3"/>
  <c r="K906" i="3" s="1"/>
  <c r="J907" i="3"/>
  <c r="K907" i="3" s="1"/>
  <c r="J908" i="3"/>
  <c r="K908" i="3" s="1"/>
  <c r="J909" i="3"/>
  <c r="K909" i="3" s="1"/>
  <c r="J910" i="3"/>
  <c r="K910" i="3" s="1"/>
  <c r="J911" i="3"/>
  <c r="K911" i="3" s="1"/>
  <c r="J912" i="3"/>
  <c r="K912" i="3" s="1"/>
  <c r="J913" i="3"/>
  <c r="K913" i="3" s="1"/>
  <c r="J914" i="3"/>
  <c r="K914" i="3" s="1"/>
  <c r="J915" i="3"/>
  <c r="K915" i="3" s="1"/>
  <c r="J916" i="3"/>
  <c r="K916" i="3" s="1"/>
  <c r="J917" i="3"/>
  <c r="K917" i="3" s="1"/>
  <c r="J918" i="3"/>
  <c r="K918" i="3" s="1"/>
  <c r="J919" i="3"/>
  <c r="K919" i="3" s="1"/>
  <c r="J920" i="3"/>
  <c r="K920" i="3" s="1"/>
  <c r="J921" i="3"/>
  <c r="K921" i="3" s="1"/>
  <c r="J922" i="3"/>
  <c r="K922" i="3" s="1"/>
  <c r="J923" i="3"/>
  <c r="K923" i="3" s="1"/>
  <c r="J924" i="3"/>
  <c r="K924" i="3" s="1"/>
  <c r="J925" i="3"/>
  <c r="K925" i="3" s="1"/>
  <c r="J926" i="3"/>
  <c r="K926" i="3" s="1"/>
  <c r="J927" i="3"/>
  <c r="K927" i="3" s="1"/>
  <c r="J928" i="3"/>
  <c r="K928" i="3" s="1"/>
  <c r="J929" i="3"/>
  <c r="K929" i="3" s="1"/>
  <c r="J930" i="3"/>
  <c r="K930" i="3" s="1"/>
  <c r="J931" i="3"/>
  <c r="K931" i="3" s="1"/>
  <c r="J932" i="3"/>
  <c r="K932" i="3" s="1"/>
  <c r="J933" i="3"/>
  <c r="K933" i="3" s="1"/>
  <c r="J934" i="3"/>
  <c r="K934" i="3" s="1"/>
  <c r="J935" i="3"/>
  <c r="K935" i="3" s="1"/>
  <c r="J936" i="3"/>
  <c r="K936" i="3" s="1"/>
  <c r="J937" i="3"/>
  <c r="K937" i="3" s="1"/>
  <c r="J938" i="3"/>
  <c r="K938" i="3" s="1"/>
  <c r="J939" i="3"/>
  <c r="K939" i="3" s="1"/>
  <c r="J940" i="3"/>
  <c r="K940" i="3" s="1"/>
  <c r="J941" i="3"/>
  <c r="K941" i="3" s="1"/>
  <c r="J942" i="3"/>
  <c r="K942" i="3" s="1"/>
  <c r="J943" i="3"/>
  <c r="K943" i="3" s="1"/>
  <c r="J944" i="3"/>
  <c r="K944" i="3" s="1"/>
  <c r="J945" i="3"/>
  <c r="K945" i="3" s="1"/>
  <c r="J946" i="3"/>
  <c r="K946" i="3" s="1"/>
  <c r="J947" i="3"/>
  <c r="K947" i="3" s="1"/>
  <c r="J948" i="3"/>
  <c r="K948" i="3" s="1"/>
  <c r="J949" i="3"/>
  <c r="K949" i="3" s="1"/>
  <c r="J950" i="3"/>
  <c r="K950" i="3" s="1"/>
  <c r="J951" i="3"/>
  <c r="K951" i="3" s="1"/>
  <c r="J952" i="3"/>
  <c r="K952" i="3" s="1"/>
  <c r="J953" i="3"/>
  <c r="K953" i="3" s="1"/>
  <c r="J954" i="3"/>
  <c r="K954" i="3" s="1"/>
  <c r="J955" i="3"/>
  <c r="K955" i="3" s="1"/>
  <c r="J956" i="3"/>
  <c r="K956" i="3" s="1"/>
  <c r="J957" i="3"/>
  <c r="K957" i="3" s="1"/>
  <c r="J958" i="3"/>
  <c r="K958" i="3" s="1"/>
  <c r="J959" i="3"/>
  <c r="K959" i="3" s="1"/>
  <c r="J960" i="3"/>
  <c r="K960" i="3" s="1"/>
  <c r="J961" i="3"/>
  <c r="K961" i="3" s="1"/>
  <c r="J962" i="3"/>
  <c r="K962" i="3" s="1"/>
  <c r="J963" i="3"/>
  <c r="K963" i="3" s="1"/>
  <c r="J964" i="3"/>
  <c r="K964" i="3" s="1"/>
  <c r="J965" i="3"/>
  <c r="K965" i="3" s="1"/>
  <c r="J966" i="3"/>
  <c r="K966" i="3" s="1"/>
  <c r="J967" i="3"/>
  <c r="K967" i="3" s="1"/>
  <c r="J968" i="3"/>
  <c r="K968" i="3" s="1"/>
  <c r="J969" i="3"/>
  <c r="K969" i="3" s="1"/>
  <c r="J970" i="3"/>
  <c r="K970" i="3" s="1"/>
  <c r="J971" i="3"/>
  <c r="K971" i="3" s="1"/>
  <c r="J972" i="3"/>
  <c r="K972" i="3" s="1"/>
  <c r="J973" i="3"/>
  <c r="K973" i="3" s="1"/>
  <c r="J974" i="3"/>
  <c r="K974" i="3" s="1"/>
  <c r="J975" i="3"/>
  <c r="K975" i="3" s="1"/>
  <c r="J976" i="3"/>
  <c r="K976" i="3" s="1"/>
  <c r="J977" i="3"/>
  <c r="K977" i="3" s="1"/>
  <c r="J978" i="3"/>
  <c r="K978" i="3" s="1"/>
  <c r="J979" i="3"/>
  <c r="K979" i="3" s="1"/>
  <c r="J980" i="3"/>
  <c r="K980" i="3" s="1"/>
  <c r="J981" i="3"/>
  <c r="K981" i="3" s="1"/>
  <c r="J982" i="3"/>
  <c r="K982" i="3" s="1"/>
  <c r="J983" i="3"/>
  <c r="K983" i="3" s="1"/>
  <c r="J984" i="3"/>
  <c r="K984" i="3" s="1"/>
  <c r="J985" i="3"/>
  <c r="K985" i="3" s="1"/>
  <c r="J986" i="3"/>
  <c r="K986" i="3" s="1"/>
  <c r="J987" i="3"/>
  <c r="K987" i="3" s="1"/>
  <c r="J988" i="3"/>
  <c r="K988" i="3" s="1"/>
  <c r="J989" i="3"/>
  <c r="K989" i="3" s="1"/>
  <c r="J990" i="3"/>
  <c r="K990" i="3" s="1"/>
  <c r="J991" i="3"/>
  <c r="K991" i="3" s="1"/>
  <c r="J992" i="3"/>
  <c r="K992" i="3" s="1"/>
  <c r="J993" i="3"/>
  <c r="K993" i="3" s="1"/>
  <c r="J994" i="3"/>
  <c r="K994" i="3" s="1"/>
  <c r="J995" i="3"/>
  <c r="K995" i="3" s="1"/>
  <c r="J996" i="3"/>
  <c r="K996" i="3" s="1"/>
  <c r="J997" i="3"/>
  <c r="K997" i="3" s="1"/>
  <c r="J998" i="3"/>
  <c r="K998" i="3" s="1"/>
  <c r="J999" i="3"/>
  <c r="K999" i="3" s="1"/>
  <c r="J1000" i="3"/>
  <c r="K1000" i="3" s="1"/>
  <c r="J1001" i="3"/>
  <c r="K1001" i="3" s="1"/>
  <c r="J2" i="3"/>
  <c r="K2" i="3" s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G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G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F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G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G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F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G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G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F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G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G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F258" i="3" s="1"/>
  <c r="D259" i="3"/>
  <c r="E259" i="3" s="1"/>
  <c r="D260" i="3"/>
  <c r="E260" i="3" s="1"/>
  <c r="D261" i="3"/>
  <c r="E261" i="3" s="1"/>
  <c r="D262" i="3"/>
  <c r="E262" i="3" s="1"/>
  <c r="G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G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G320" i="3" s="1"/>
  <c r="D321" i="3"/>
  <c r="E321" i="3" s="1"/>
  <c r="D322" i="3"/>
  <c r="E322" i="3" s="1"/>
  <c r="F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G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F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E368" i="3" s="1"/>
  <c r="D369" i="3"/>
  <c r="E369" i="3" s="1"/>
  <c r="F369" i="3" s="1"/>
  <c r="D370" i="3"/>
  <c r="E370" i="3" s="1"/>
  <c r="D371" i="3"/>
  <c r="E371" i="3" s="1"/>
  <c r="D372" i="3"/>
  <c r="E372" i="3" s="1"/>
  <c r="D373" i="3"/>
  <c r="E373" i="3" s="1"/>
  <c r="D374" i="3"/>
  <c r="E374" i="3" s="1"/>
  <c r="D375" i="3"/>
  <c r="E375" i="3" s="1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E383" i="3" s="1"/>
  <c r="D384" i="3"/>
  <c r="E384" i="3" s="1"/>
  <c r="D385" i="3"/>
  <c r="E385" i="3" s="1"/>
  <c r="F385" i="3" s="1"/>
  <c r="D386" i="3"/>
  <c r="E386" i="3" s="1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 s="1"/>
  <c r="D393" i="3"/>
  <c r="E393" i="3" s="1"/>
  <c r="D394" i="3"/>
  <c r="E394" i="3" s="1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E400" i="3" s="1"/>
  <c r="D401" i="3"/>
  <c r="E401" i="3" s="1"/>
  <c r="F401" i="3" s="1"/>
  <c r="D402" i="3"/>
  <c r="E402" i="3" s="1"/>
  <c r="D403" i="3"/>
  <c r="E403" i="3" s="1"/>
  <c r="D404" i="3"/>
  <c r="E404" i="3" s="1"/>
  <c r="D405" i="3"/>
  <c r="E405" i="3" s="1"/>
  <c r="D406" i="3"/>
  <c r="E406" i="3" s="1"/>
  <c r="D407" i="3"/>
  <c r="E407" i="3" s="1"/>
  <c r="D408" i="3"/>
  <c r="E408" i="3" s="1"/>
  <c r="D409" i="3"/>
  <c r="E409" i="3" s="1"/>
  <c r="D410" i="3"/>
  <c r="E410" i="3" s="1"/>
  <c r="D411" i="3"/>
  <c r="E411" i="3" s="1"/>
  <c r="D412" i="3"/>
  <c r="E412" i="3" s="1"/>
  <c r="D413" i="3"/>
  <c r="E413" i="3" s="1"/>
  <c r="D414" i="3"/>
  <c r="E414" i="3" s="1"/>
  <c r="D415" i="3"/>
  <c r="E415" i="3" s="1"/>
  <c r="D416" i="3"/>
  <c r="E416" i="3" s="1"/>
  <c r="D417" i="3"/>
  <c r="E417" i="3" s="1"/>
  <c r="F417" i="3" s="1"/>
  <c r="D418" i="3"/>
  <c r="E418" i="3" s="1"/>
  <c r="D419" i="3"/>
  <c r="E419" i="3" s="1"/>
  <c r="D420" i="3"/>
  <c r="E420" i="3" s="1"/>
  <c r="D421" i="3"/>
  <c r="E421" i="3" s="1"/>
  <c r="D422" i="3"/>
  <c r="E422" i="3" s="1"/>
  <c r="D423" i="3"/>
  <c r="E423" i="3" s="1"/>
  <c r="D424" i="3"/>
  <c r="E424" i="3" s="1"/>
  <c r="D425" i="3"/>
  <c r="E425" i="3" s="1"/>
  <c r="G425" i="3" s="1"/>
  <c r="D426" i="3"/>
  <c r="E426" i="3" s="1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E432" i="3" s="1"/>
  <c r="D433" i="3"/>
  <c r="E433" i="3" s="1"/>
  <c r="F433" i="3" s="1"/>
  <c r="D434" i="3"/>
  <c r="E434" i="3" s="1"/>
  <c r="D435" i="3"/>
  <c r="E435" i="3" s="1"/>
  <c r="D436" i="3"/>
  <c r="E436" i="3" s="1"/>
  <c r="D437" i="3"/>
  <c r="E437" i="3" s="1"/>
  <c r="D438" i="3"/>
  <c r="E438" i="3" s="1"/>
  <c r="D439" i="3"/>
  <c r="E439" i="3" s="1"/>
  <c r="D440" i="3"/>
  <c r="E440" i="3" s="1"/>
  <c r="D441" i="3"/>
  <c r="E441" i="3" s="1"/>
  <c r="D442" i="3"/>
  <c r="E442" i="3" s="1"/>
  <c r="D443" i="3"/>
  <c r="E443" i="3" s="1"/>
  <c r="D444" i="3"/>
  <c r="E444" i="3" s="1"/>
  <c r="D445" i="3"/>
  <c r="E445" i="3" s="1"/>
  <c r="D446" i="3"/>
  <c r="E446" i="3" s="1"/>
  <c r="D447" i="3"/>
  <c r="E447" i="3" s="1"/>
  <c r="D448" i="3"/>
  <c r="E448" i="3" s="1"/>
  <c r="D449" i="3"/>
  <c r="E449" i="3" s="1"/>
  <c r="F449" i="3" s="1"/>
  <c r="D450" i="3"/>
  <c r="E450" i="3" s="1"/>
  <c r="D451" i="3"/>
  <c r="E451" i="3" s="1"/>
  <c r="D452" i="3"/>
  <c r="E452" i="3" s="1"/>
  <c r="D453" i="3"/>
  <c r="E453" i="3" s="1"/>
  <c r="G453" i="3" s="1"/>
  <c r="D454" i="3"/>
  <c r="E454" i="3" s="1"/>
  <c r="D455" i="3"/>
  <c r="E455" i="3" s="1"/>
  <c r="D456" i="3"/>
  <c r="E456" i="3" s="1"/>
  <c r="D457" i="3"/>
  <c r="E457" i="3" s="1"/>
  <c r="D458" i="3"/>
  <c r="E458" i="3" s="1"/>
  <c r="D459" i="3"/>
  <c r="E459" i="3" s="1"/>
  <c r="D460" i="3"/>
  <c r="E460" i="3" s="1"/>
  <c r="D461" i="3"/>
  <c r="E461" i="3" s="1"/>
  <c r="D462" i="3"/>
  <c r="E462" i="3" s="1"/>
  <c r="D463" i="3"/>
  <c r="E463" i="3" s="1"/>
  <c r="D464" i="3"/>
  <c r="E464" i="3" s="1"/>
  <c r="D465" i="3"/>
  <c r="E465" i="3" s="1"/>
  <c r="F465" i="3" s="1"/>
  <c r="D466" i="3"/>
  <c r="E466" i="3" s="1"/>
  <c r="D467" i="3"/>
  <c r="E467" i="3" s="1"/>
  <c r="D468" i="3"/>
  <c r="E468" i="3" s="1"/>
  <c r="D469" i="3"/>
  <c r="E469" i="3" s="1"/>
  <c r="D470" i="3"/>
  <c r="E470" i="3" s="1"/>
  <c r="D471" i="3"/>
  <c r="E471" i="3" s="1"/>
  <c r="D472" i="3"/>
  <c r="E472" i="3" s="1"/>
  <c r="D473" i="3"/>
  <c r="E473" i="3" s="1"/>
  <c r="D474" i="3"/>
  <c r="E474" i="3" s="1"/>
  <c r="D475" i="3"/>
  <c r="E475" i="3" s="1"/>
  <c r="D476" i="3"/>
  <c r="E476" i="3" s="1"/>
  <c r="D477" i="3"/>
  <c r="E477" i="3" s="1"/>
  <c r="D478" i="3"/>
  <c r="E478" i="3" s="1"/>
  <c r="D479" i="3"/>
  <c r="E479" i="3" s="1"/>
  <c r="G479" i="3" s="1"/>
  <c r="D480" i="3"/>
  <c r="E480" i="3" s="1"/>
  <c r="D481" i="3"/>
  <c r="E481" i="3" s="1"/>
  <c r="F481" i="3" s="1"/>
  <c r="D482" i="3"/>
  <c r="E482" i="3" s="1"/>
  <c r="D483" i="3"/>
  <c r="E483" i="3" s="1"/>
  <c r="D484" i="3"/>
  <c r="E484" i="3" s="1"/>
  <c r="D485" i="3"/>
  <c r="E485" i="3" s="1"/>
  <c r="D486" i="3"/>
  <c r="E486" i="3" s="1"/>
  <c r="D487" i="3"/>
  <c r="E487" i="3" s="1"/>
  <c r="D488" i="3"/>
  <c r="E488" i="3" s="1"/>
  <c r="D489" i="3"/>
  <c r="E489" i="3" s="1"/>
  <c r="D490" i="3"/>
  <c r="E490" i="3" s="1"/>
  <c r="D491" i="3"/>
  <c r="E491" i="3" s="1"/>
  <c r="D492" i="3"/>
  <c r="E492" i="3" s="1"/>
  <c r="D493" i="3"/>
  <c r="E493" i="3" s="1"/>
  <c r="D494" i="3"/>
  <c r="E494" i="3" s="1"/>
  <c r="D495" i="3"/>
  <c r="E495" i="3" s="1"/>
  <c r="D496" i="3"/>
  <c r="E496" i="3" s="1"/>
  <c r="D497" i="3"/>
  <c r="E497" i="3" s="1"/>
  <c r="F497" i="3" s="1"/>
  <c r="D498" i="3"/>
  <c r="E498" i="3" s="1"/>
  <c r="D499" i="3"/>
  <c r="E499" i="3" s="1"/>
  <c r="D500" i="3"/>
  <c r="E500" i="3" s="1"/>
  <c r="D501" i="3"/>
  <c r="E501" i="3" s="1"/>
  <c r="D502" i="3"/>
  <c r="E502" i="3" s="1"/>
  <c r="D503" i="3"/>
  <c r="E503" i="3" s="1"/>
  <c r="D504" i="3"/>
  <c r="E504" i="3" s="1"/>
  <c r="D505" i="3"/>
  <c r="E505" i="3" s="1"/>
  <c r="D506" i="3"/>
  <c r="E506" i="3" s="1"/>
  <c r="G506" i="3" s="1"/>
  <c r="D507" i="3"/>
  <c r="E507" i="3" s="1"/>
  <c r="D508" i="3"/>
  <c r="E508" i="3" s="1"/>
  <c r="D509" i="3"/>
  <c r="E509" i="3" s="1"/>
  <c r="D510" i="3"/>
  <c r="E510" i="3" s="1"/>
  <c r="D511" i="3"/>
  <c r="E511" i="3" s="1"/>
  <c r="D512" i="3"/>
  <c r="E512" i="3" s="1"/>
  <c r="D513" i="3"/>
  <c r="E513" i="3" s="1"/>
  <c r="F513" i="3" s="1"/>
  <c r="D514" i="3"/>
  <c r="E514" i="3" s="1"/>
  <c r="D515" i="3"/>
  <c r="E515" i="3" s="1"/>
  <c r="D516" i="3"/>
  <c r="E516" i="3" s="1"/>
  <c r="D517" i="3"/>
  <c r="E517" i="3" s="1"/>
  <c r="D518" i="3"/>
  <c r="E518" i="3" s="1"/>
  <c r="D519" i="3"/>
  <c r="E519" i="3" s="1"/>
  <c r="D520" i="3"/>
  <c r="E520" i="3" s="1"/>
  <c r="D521" i="3"/>
  <c r="E521" i="3" s="1"/>
  <c r="D522" i="3"/>
  <c r="E522" i="3" s="1"/>
  <c r="D523" i="3"/>
  <c r="E523" i="3" s="1"/>
  <c r="D524" i="3"/>
  <c r="E524" i="3" s="1"/>
  <c r="D525" i="3"/>
  <c r="E525" i="3" s="1"/>
  <c r="D526" i="3"/>
  <c r="E526" i="3" s="1"/>
  <c r="D527" i="3"/>
  <c r="E527" i="3" s="1"/>
  <c r="D528" i="3"/>
  <c r="E528" i="3" s="1"/>
  <c r="D529" i="3"/>
  <c r="E529" i="3" s="1"/>
  <c r="F529" i="3" s="1"/>
  <c r="D530" i="3"/>
  <c r="E530" i="3" s="1"/>
  <c r="D531" i="3"/>
  <c r="E531" i="3" s="1"/>
  <c r="D532" i="3"/>
  <c r="E532" i="3" s="1"/>
  <c r="D533" i="3"/>
  <c r="E533" i="3" s="1"/>
  <c r="D534" i="3"/>
  <c r="E534" i="3" s="1"/>
  <c r="D535" i="3"/>
  <c r="E535" i="3" s="1"/>
  <c r="D536" i="3"/>
  <c r="E536" i="3" s="1"/>
  <c r="D537" i="3"/>
  <c r="E537" i="3" s="1"/>
  <c r="D538" i="3"/>
  <c r="E538" i="3" s="1"/>
  <c r="G538" i="3" s="1"/>
  <c r="D539" i="3"/>
  <c r="E539" i="3" s="1"/>
  <c r="D540" i="3"/>
  <c r="E540" i="3" s="1"/>
  <c r="D541" i="3"/>
  <c r="E541" i="3" s="1"/>
  <c r="D542" i="3"/>
  <c r="E542" i="3" s="1"/>
  <c r="D543" i="3"/>
  <c r="E543" i="3" s="1"/>
  <c r="D544" i="3"/>
  <c r="E544" i="3" s="1"/>
  <c r="D545" i="3"/>
  <c r="E545" i="3" s="1"/>
  <c r="F545" i="3" s="1"/>
  <c r="D546" i="3"/>
  <c r="E546" i="3" s="1"/>
  <c r="D547" i="3"/>
  <c r="E547" i="3" s="1"/>
  <c r="D548" i="3"/>
  <c r="E548" i="3" s="1"/>
  <c r="D549" i="3"/>
  <c r="E549" i="3" s="1"/>
  <c r="D550" i="3"/>
  <c r="E550" i="3" s="1"/>
  <c r="D551" i="3"/>
  <c r="E551" i="3" s="1"/>
  <c r="D552" i="3"/>
  <c r="E552" i="3" s="1"/>
  <c r="D553" i="3"/>
  <c r="E553" i="3" s="1"/>
  <c r="D554" i="3"/>
  <c r="E554" i="3" s="1"/>
  <c r="D555" i="3"/>
  <c r="E555" i="3" s="1"/>
  <c r="D556" i="3"/>
  <c r="E556" i="3" s="1"/>
  <c r="D557" i="3"/>
  <c r="E557" i="3" s="1"/>
  <c r="D558" i="3"/>
  <c r="E558" i="3" s="1"/>
  <c r="D559" i="3"/>
  <c r="E559" i="3" s="1"/>
  <c r="D560" i="3"/>
  <c r="E560" i="3" s="1"/>
  <c r="D561" i="3"/>
  <c r="E561" i="3" s="1"/>
  <c r="F561" i="3" s="1"/>
  <c r="D562" i="3"/>
  <c r="E562" i="3" s="1"/>
  <c r="D563" i="3"/>
  <c r="E563" i="3" s="1"/>
  <c r="D564" i="3"/>
  <c r="E564" i="3" s="1"/>
  <c r="D565" i="3"/>
  <c r="E565" i="3" s="1"/>
  <c r="D566" i="3"/>
  <c r="E566" i="3" s="1"/>
  <c r="D567" i="3"/>
  <c r="E567" i="3" s="1"/>
  <c r="D568" i="3"/>
  <c r="E568" i="3" s="1"/>
  <c r="D569" i="3"/>
  <c r="E569" i="3" s="1"/>
  <c r="D570" i="3"/>
  <c r="E570" i="3" s="1"/>
  <c r="D571" i="3"/>
  <c r="E571" i="3" s="1"/>
  <c r="D572" i="3"/>
  <c r="E572" i="3" s="1"/>
  <c r="D573" i="3"/>
  <c r="E573" i="3" s="1"/>
  <c r="D574" i="3"/>
  <c r="E574" i="3" s="1"/>
  <c r="D575" i="3"/>
  <c r="E575" i="3" s="1"/>
  <c r="D576" i="3"/>
  <c r="E576" i="3" s="1"/>
  <c r="D577" i="3"/>
  <c r="E577" i="3" s="1"/>
  <c r="F577" i="3" s="1"/>
  <c r="D578" i="3"/>
  <c r="E578" i="3" s="1"/>
  <c r="D579" i="3"/>
  <c r="E579" i="3" s="1"/>
  <c r="D580" i="3"/>
  <c r="E580" i="3" s="1"/>
  <c r="D581" i="3"/>
  <c r="E581" i="3" s="1"/>
  <c r="D582" i="3"/>
  <c r="E582" i="3" s="1"/>
  <c r="D583" i="3"/>
  <c r="E583" i="3" s="1"/>
  <c r="D584" i="3"/>
  <c r="E584" i="3" s="1"/>
  <c r="D585" i="3"/>
  <c r="E585" i="3" s="1"/>
  <c r="D586" i="3"/>
  <c r="E586" i="3" s="1"/>
  <c r="D587" i="3"/>
  <c r="E587" i="3" s="1"/>
  <c r="D588" i="3"/>
  <c r="E588" i="3" s="1"/>
  <c r="D589" i="3"/>
  <c r="E589" i="3" s="1"/>
  <c r="D590" i="3"/>
  <c r="E590" i="3" s="1"/>
  <c r="G590" i="3" s="1"/>
  <c r="D591" i="3"/>
  <c r="E591" i="3" s="1"/>
  <c r="D592" i="3"/>
  <c r="E592" i="3" s="1"/>
  <c r="D593" i="3"/>
  <c r="E593" i="3" s="1"/>
  <c r="F593" i="3" s="1"/>
  <c r="D594" i="3"/>
  <c r="E594" i="3" s="1"/>
  <c r="D595" i="3"/>
  <c r="E595" i="3" s="1"/>
  <c r="D596" i="3"/>
  <c r="E596" i="3" s="1"/>
  <c r="D597" i="3"/>
  <c r="E597" i="3" s="1"/>
  <c r="D598" i="3"/>
  <c r="E598" i="3" s="1"/>
  <c r="D599" i="3"/>
  <c r="E599" i="3" s="1"/>
  <c r="D600" i="3"/>
  <c r="E600" i="3" s="1"/>
  <c r="D601" i="3"/>
  <c r="E601" i="3" s="1"/>
  <c r="F601" i="3" s="1"/>
  <c r="D602" i="3"/>
  <c r="E602" i="3" s="1"/>
  <c r="D603" i="3"/>
  <c r="E603" i="3" s="1"/>
  <c r="D604" i="3"/>
  <c r="E604" i="3" s="1"/>
  <c r="D605" i="3"/>
  <c r="E605" i="3" s="1"/>
  <c r="F605" i="3" s="1"/>
  <c r="D606" i="3"/>
  <c r="E606" i="3" s="1"/>
  <c r="D607" i="3"/>
  <c r="E607" i="3" s="1"/>
  <c r="D608" i="3"/>
  <c r="E608" i="3" s="1"/>
  <c r="D609" i="3"/>
  <c r="E609" i="3" s="1"/>
  <c r="F609" i="3" s="1"/>
  <c r="D610" i="3"/>
  <c r="E610" i="3" s="1"/>
  <c r="D611" i="3"/>
  <c r="E611" i="3" s="1"/>
  <c r="D612" i="3"/>
  <c r="E612" i="3" s="1"/>
  <c r="D613" i="3"/>
  <c r="E613" i="3" s="1"/>
  <c r="F613" i="3" s="1"/>
  <c r="D614" i="3"/>
  <c r="E614" i="3" s="1"/>
  <c r="D615" i="3"/>
  <c r="E615" i="3" s="1"/>
  <c r="D616" i="3"/>
  <c r="E616" i="3" s="1"/>
  <c r="D617" i="3"/>
  <c r="E617" i="3" s="1"/>
  <c r="G617" i="3" s="1"/>
  <c r="D618" i="3"/>
  <c r="E618" i="3" s="1"/>
  <c r="D619" i="3"/>
  <c r="E619" i="3" s="1"/>
  <c r="D620" i="3"/>
  <c r="E620" i="3" s="1"/>
  <c r="D621" i="3"/>
  <c r="E621" i="3" s="1"/>
  <c r="F621" i="3" s="1"/>
  <c r="D622" i="3"/>
  <c r="E622" i="3" s="1"/>
  <c r="D623" i="3"/>
  <c r="E623" i="3" s="1"/>
  <c r="D624" i="3"/>
  <c r="E624" i="3" s="1"/>
  <c r="D625" i="3"/>
  <c r="E625" i="3" s="1"/>
  <c r="F625" i="3" s="1"/>
  <c r="D626" i="3"/>
  <c r="E626" i="3" s="1"/>
  <c r="D627" i="3"/>
  <c r="E627" i="3" s="1"/>
  <c r="D628" i="3"/>
  <c r="E628" i="3" s="1"/>
  <c r="D629" i="3"/>
  <c r="E629" i="3" s="1"/>
  <c r="F629" i="3" s="1"/>
  <c r="D630" i="3"/>
  <c r="E630" i="3" s="1"/>
  <c r="D631" i="3"/>
  <c r="E631" i="3" s="1"/>
  <c r="D632" i="3"/>
  <c r="E632" i="3" s="1"/>
  <c r="D633" i="3"/>
  <c r="E633" i="3" s="1"/>
  <c r="F633" i="3" s="1"/>
  <c r="D634" i="3"/>
  <c r="E634" i="3" s="1"/>
  <c r="D635" i="3"/>
  <c r="E635" i="3" s="1"/>
  <c r="D636" i="3"/>
  <c r="E636" i="3" s="1"/>
  <c r="D637" i="3"/>
  <c r="E637" i="3" s="1"/>
  <c r="F637" i="3" s="1"/>
  <c r="D638" i="3"/>
  <c r="E638" i="3" s="1"/>
  <c r="D639" i="3"/>
  <c r="E639" i="3" s="1"/>
  <c r="D640" i="3"/>
  <c r="E640" i="3" s="1"/>
  <c r="D641" i="3"/>
  <c r="E641" i="3" s="1"/>
  <c r="F641" i="3" s="1"/>
  <c r="D642" i="3"/>
  <c r="E642" i="3" s="1"/>
  <c r="D643" i="3"/>
  <c r="E643" i="3" s="1"/>
  <c r="D644" i="3"/>
  <c r="E644" i="3" s="1"/>
  <c r="D645" i="3"/>
  <c r="E645" i="3" s="1"/>
  <c r="F645" i="3" s="1"/>
  <c r="D646" i="3"/>
  <c r="E646" i="3" s="1"/>
  <c r="D647" i="3"/>
  <c r="E647" i="3" s="1"/>
  <c r="D648" i="3"/>
  <c r="E648" i="3" s="1"/>
  <c r="D649" i="3"/>
  <c r="E649" i="3" s="1"/>
  <c r="F649" i="3" s="1"/>
  <c r="D650" i="3"/>
  <c r="E650" i="3" s="1"/>
  <c r="D651" i="3"/>
  <c r="E651" i="3" s="1"/>
  <c r="D652" i="3"/>
  <c r="E652" i="3" s="1"/>
  <c r="D653" i="3"/>
  <c r="E653" i="3" s="1"/>
  <c r="F653" i="3" s="1"/>
  <c r="D654" i="3"/>
  <c r="E654" i="3" s="1"/>
  <c r="G654" i="3" s="1"/>
  <c r="D655" i="3"/>
  <c r="E655" i="3" s="1"/>
  <c r="D656" i="3"/>
  <c r="E656" i="3" s="1"/>
  <c r="D657" i="3"/>
  <c r="E657" i="3" s="1"/>
  <c r="F657" i="3" s="1"/>
  <c r="D658" i="3"/>
  <c r="E658" i="3" s="1"/>
  <c r="D659" i="3"/>
  <c r="E659" i="3" s="1"/>
  <c r="D660" i="3"/>
  <c r="E660" i="3" s="1"/>
  <c r="D661" i="3"/>
  <c r="E661" i="3" s="1"/>
  <c r="F661" i="3" s="1"/>
  <c r="D662" i="3"/>
  <c r="E662" i="3" s="1"/>
  <c r="D663" i="3"/>
  <c r="E663" i="3" s="1"/>
  <c r="D664" i="3"/>
  <c r="E664" i="3" s="1"/>
  <c r="D665" i="3"/>
  <c r="E665" i="3" s="1"/>
  <c r="F665" i="3" s="1"/>
  <c r="D666" i="3"/>
  <c r="E666" i="3" s="1"/>
  <c r="D667" i="3"/>
  <c r="E667" i="3" s="1"/>
  <c r="D668" i="3"/>
  <c r="E668" i="3" s="1"/>
  <c r="D669" i="3"/>
  <c r="E669" i="3" s="1"/>
  <c r="F669" i="3" s="1"/>
  <c r="D670" i="3"/>
  <c r="E670" i="3" s="1"/>
  <c r="D671" i="3"/>
  <c r="E671" i="3" s="1"/>
  <c r="D672" i="3"/>
  <c r="E672" i="3" s="1"/>
  <c r="D673" i="3"/>
  <c r="E673" i="3" s="1"/>
  <c r="F673" i="3" s="1"/>
  <c r="D674" i="3"/>
  <c r="E674" i="3" s="1"/>
  <c r="D675" i="3"/>
  <c r="E675" i="3" s="1"/>
  <c r="D676" i="3"/>
  <c r="E676" i="3" s="1"/>
  <c r="D677" i="3"/>
  <c r="E677" i="3" s="1"/>
  <c r="F677" i="3" s="1"/>
  <c r="D678" i="3"/>
  <c r="E678" i="3" s="1"/>
  <c r="D679" i="3"/>
  <c r="E679" i="3" s="1"/>
  <c r="D680" i="3"/>
  <c r="E680" i="3" s="1"/>
  <c r="D681" i="3"/>
  <c r="E681" i="3" s="1"/>
  <c r="F681" i="3" s="1"/>
  <c r="D682" i="3"/>
  <c r="E682" i="3" s="1"/>
  <c r="D683" i="3"/>
  <c r="E683" i="3" s="1"/>
  <c r="D684" i="3"/>
  <c r="E684" i="3" s="1"/>
  <c r="D685" i="3"/>
  <c r="E685" i="3" s="1"/>
  <c r="G685" i="3" s="1"/>
  <c r="D686" i="3"/>
  <c r="E686" i="3" s="1"/>
  <c r="D687" i="3"/>
  <c r="E687" i="3" s="1"/>
  <c r="D688" i="3"/>
  <c r="E688" i="3" s="1"/>
  <c r="D689" i="3"/>
  <c r="E689" i="3" s="1"/>
  <c r="F689" i="3" s="1"/>
  <c r="D690" i="3"/>
  <c r="E690" i="3" s="1"/>
  <c r="D691" i="3"/>
  <c r="E691" i="3" s="1"/>
  <c r="D692" i="3"/>
  <c r="E692" i="3" s="1"/>
  <c r="D693" i="3"/>
  <c r="E693" i="3" s="1"/>
  <c r="F693" i="3" s="1"/>
  <c r="D694" i="3"/>
  <c r="E694" i="3" s="1"/>
  <c r="D695" i="3"/>
  <c r="E695" i="3" s="1"/>
  <c r="D696" i="3"/>
  <c r="E696" i="3" s="1"/>
  <c r="D697" i="3"/>
  <c r="E697" i="3" s="1"/>
  <c r="G697" i="3" s="1"/>
  <c r="D698" i="3"/>
  <c r="E698" i="3" s="1"/>
  <c r="D699" i="3"/>
  <c r="E699" i="3" s="1"/>
  <c r="D700" i="3"/>
  <c r="E700" i="3" s="1"/>
  <c r="D701" i="3"/>
  <c r="E701" i="3" s="1"/>
  <c r="F701" i="3" s="1"/>
  <c r="D702" i="3"/>
  <c r="E702" i="3" s="1"/>
  <c r="D703" i="3"/>
  <c r="E703" i="3" s="1"/>
  <c r="D704" i="3"/>
  <c r="E704" i="3" s="1"/>
  <c r="D705" i="3"/>
  <c r="E705" i="3" s="1"/>
  <c r="F705" i="3" s="1"/>
  <c r="D706" i="3"/>
  <c r="E706" i="3" s="1"/>
  <c r="D707" i="3"/>
  <c r="E707" i="3" s="1"/>
  <c r="D708" i="3"/>
  <c r="E708" i="3" s="1"/>
  <c r="D709" i="3"/>
  <c r="E709" i="3" s="1"/>
  <c r="F709" i="3" s="1"/>
  <c r="D710" i="3"/>
  <c r="E710" i="3" s="1"/>
  <c r="D711" i="3"/>
  <c r="E711" i="3" s="1"/>
  <c r="D712" i="3"/>
  <c r="E712" i="3" s="1"/>
  <c r="D713" i="3"/>
  <c r="E713" i="3" s="1"/>
  <c r="F713" i="3" s="1"/>
  <c r="D714" i="3"/>
  <c r="E714" i="3" s="1"/>
  <c r="D715" i="3"/>
  <c r="E715" i="3" s="1"/>
  <c r="D716" i="3"/>
  <c r="E716" i="3" s="1"/>
  <c r="D717" i="3"/>
  <c r="E717" i="3" s="1"/>
  <c r="F717" i="3" s="1"/>
  <c r="D718" i="3"/>
  <c r="E718" i="3" s="1"/>
  <c r="D719" i="3"/>
  <c r="E719" i="3" s="1"/>
  <c r="D720" i="3"/>
  <c r="E720" i="3" s="1"/>
  <c r="D721" i="3"/>
  <c r="E721" i="3" s="1"/>
  <c r="F721" i="3" s="1"/>
  <c r="D722" i="3"/>
  <c r="E722" i="3" s="1"/>
  <c r="D723" i="3"/>
  <c r="E723" i="3" s="1"/>
  <c r="D724" i="3"/>
  <c r="E724" i="3" s="1"/>
  <c r="D725" i="3"/>
  <c r="E725" i="3" s="1"/>
  <c r="F725" i="3" s="1"/>
  <c r="D726" i="3"/>
  <c r="E726" i="3" s="1"/>
  <c r="G726" i="3" s="1"/>
  <c r="D727" i="3"/>
  <c r="E727" i="3" s="1"/>
  <c r="D728" i="3"/>
  <c r="E728" i="3" s="1"/>
  <c r="D729" i="3"/>
  <c r="E729" i="3" s="1"/>
  <c r="F729" i="3" s="1"/>
  <c r="D730" i="3"/>
  <c r="E730" i="3" s="1"/>
  <c r="D731" i="3"/>
  <c r="E731" i="3" s="1"/>
  <c r="D732" i="3"/>
  <c r="E732" i="3" s="1"/>
  <c r="D733" i="3"/>
  <c r="E733" i="3" s="1"/>
  <c r="F733" i="3" s="1"/>
  <c r="D734" i="3"/>
  <c r="E734" i="3" s="1"/>
  <c r="D735" i="3"/>
  <c r="E735" i="3" s="1"/>
  <c r="D736" i="3"/>
  <c r="E736" i="3" s="1"/>
  <c r="D737" i="3"/>
  <c r="E737" i="3" s="1"/>
  <c r="F737" i="3" s="1"/>
  <c r="D738" i="3"/>
  <c r="E738" i="3" s="1"/>
  <c r="D739" i="3"/>
  <c r="E739" i="3" s="1"/>
  <c r="D740" i="3"/>
  <c r="E740" i="3" s="1"/>
  <c r="D741" i="3"/>
  <c r="E741" i="3" s="1"/>
  <c r="F741" i="3" s="1"/>
  <c r="D742" i="3"/>
  <c r="E742" i="3" s="1"/>
  <c r="G742" i="3" s="1"/>
  <c r="D743" i="3"/>
  <c r="E743" i="3" s="1"/>
  <c r="D744" i="3"/>
  <c r="E744" i="3" s="1"/>
  <c r="D745" i="3"/>
  <c r="E745" i="3" s="1"/>
  <c r="F745" i="3" s="1"/>
  <c r="D746" i="3"/>
  <c r="E746" i="3" s="1"/>
  <c r="D747" i="3"/>
  <c r="E747" i="3" s="1"/>
  <c r="D748" i="3"/>
  <c r="E748" i="3" s="1"/>
  <c r="D749" i="3"/>
  <c r="E749" i="3" s="1"/>
  <c r="F749" i="3" s="1"/>
  <c r="D750" i="3"/>
  <c r="E750" i="3" s="1"/>
  <c r="D751" i="3"/>
  <c r="E751" i="3" s="1"/>
  <c r="D752" i="3"/>
  <c r="E752" i="3" s="1"/>
  <c r="D753" i="3"/>
  <c r="E753" i="3" s="1"/>
  <c r="G753" i="3" s="1"/>
  <c r="D754" i="3"/>
  <c r="E754" i="3" s="1"/>
  <c r="G754" i="3" s="1"/>
  <c r="D755" i="3"/>
  <c r="E755" i="3" s="1"/>
  <c r="D756" i="3"/>
  <c r="E756" i="3" s="1"/>
  <c r="D757" i="3"/>
  <c r="E757" i="3" s="1"/>
  <c r="F757" i="3" s="1"/>
  <c r="D758" i="3"/>
  <c r="E758" i="3" s="1"/>
  <c r="D759" i="3"/>
  <c r="E759" i="3" s="1"/>
  <c r="D760" i="3"/>
  <c r="E760" i="3" s="1"/>
  <c r="D761" i="3"/>
  <c r="E761" i="3" s="1"/>
  <c r="F761" i="3" s="1"/>
  <c r="D762" i="3"/>
  <c r="E762" i="3" s="1"/>
  <c r="D763" i="3"/>
  <c r="E763" i="3" s="1"/>
  <c r="G763" i="3" s="1"/>
  <c r="D764" i="3"/>
  <c r="E764" i="3" s="1"/>
  <c r="D765" i="3"/>
  <c r="E765" i="3" s="1"/>
  <c r="F765" i="3" s="1"/>
  <c r="D766" i="3"/>
  <c r="E766" i="3" s="1"/>
  <c r="D767" i="3"/>
  <c r="E767" i="3" s="1"/>
  <c r="D768" i="3"/>
  <c r="E768" i="3" s="1"/>
  <c r="G768" i="3" s="1"/>
  <c r="D769" i="3"/>
  <c r="E769" i="3" s="1"/>
  <c r="F769" i="3" s="1"/>
  <c r="D770" i="3"/>
  <c r="E770" i="3" s="1"/>
  <c r="D771" i="3"/>
  <c r="E771" i="3" s="1"/>
  <c r="D772" i="3"/>
  <c r="E772" i="3" s="1"/>
  <c r="D773" i="3"/>
  <c r="E773" i="3" s="1"/>
  <c r="G773" i="3" s="1"/>
  <c r="D774" i="3"/>
  <c r="E774" i="3" s="1"/>
  <c r="G774" i="3" s="1"/>
  <c r="D775" i="3"/>
  <c r="E775" i="3" s="1"/>
  <c r="D776" i="3"/>
  <c r="E776" i="3" s="1"/>
  <c r="D777" i="3"/>
  <c r="E777" i="3" s="1"/>
  <c r="F777" i="3" s="1"/>
  <c r="D778" i="3"/>
  <c r="E778" i="3" s="1"/>
  <c r="G778" i="3" s="1"/>
  <c r="D779" i="3"/>
  <c r="E779" i="3" s="1"/>
  <c r="D780" i="3"/>
  <c r="E780" i="3" s="1"/>
  <c r="G780" i="3" s="1"/>
  <c r="D781" i="3"/>
  <c r="E781" i="3" s="1"/>
  <c r="F781" i="3" s="1"/>
  <c r="D782" i="3"/>
  <c r="E782" i="3" s="1"/>
  <c r="D783" i="3"/>
  <c r="E783" i="3" s="1"/>
  <c r="D784" i="3"/>
  <c r="E784" i="3" s="1"/>
  <c r="D785" i="3"/>
  <c r="E785" i="3" s="1"/>
  <c r="F785" i="3" s="1"/>
  <c r="D786" i="3"/>
  <c r="E786" i="3" s="1"/>
  <c r="D787" i="3"/>
  <c r="E787" i="3" s="1"/>
  <c r="D788" i="3"/>
  <c r="E788" i="3" s="1"/>
  <c r="G788" i="3" s="1"/>
  <c r="D789" i="3"/>
  <c r="E789" i="3" s="1"/>
  <c r="G789" i="3" s="1"/>
  <c r="D790" i="3"/>
  <c r="E790" i="3" s="1"/>
  <c r="D791" i="3"/>
  <c r="E791" i="3" s="1"/>
  <c r="D792" i="3"/>
  <c r="E792" i="3" s="1"/>
  <c r="D793" i="3"/>
  <c r="E793" i="3" s="1"/>
  <c r="G793" i="3" s="1"/>
  <c r="D794" i="3"/>
  <c r="E794" i="3" s="1"/>
  <c r="G794" i="3" s="1"/>
  <c r="D795" i="3"/>
  <c r="E795" i="3" s="1"/>
  <c r="D796" i="3"/>
  <c r="E796" i="3" s="1"/>
  <c r="D797" i="3"/>
  <c r="E797" i="3" s="1"/>
  <c r="F797" i="3" s="1"/>
  <c r="D798" i="3"/>
  <c r="E798" i="3" s="1"/>
  <c r="D799" i="3"/>
  <c r="E799" i="3" s="1"/>
  <c r="D800" i="3"/>
  <c r="E800" i="3" s="1"/>
  <c r="D801" i="3"/>
  <c r="E801" i="3" s="1"/>
  <c r="G801" i="3" s="1"/>
  <c r="D802" i="3"/>
  <c r="E802" i="3" s="1"/>
  <c r="D803" i="3"/>
  <c r="E803" i="3" s="1"/>
  <c r="D804" i="3"/>
  <c r="E804" i="3" s="1"/>
  <c r="G804" i="3" s="1"/>
  <c r="D805" i="3"/>
  <c r="E805" i="3" s="1"/>
  <c r="F805" i="3" s="1"/>
  <c r="D806" i="3"/>
  <c r="E806" i="3" s="1"/>
  <c r="D807" i="3"/>
  <c r="E807" i="3" s="1"/>
  <c r="D808" i="3"/>
  <c r="E808" i="3" s="1"/>
  <c r="G808" i="3" s="1"/>
  <c r="D809" i="3"/>
  <c r="E809" i="3" s="1"/>
  <c r="G809" i="3" s="1"/>
  <c r="D810" i="3"/>
  <c r="E810" i="3" s="1"/>
  <c r="D811" i="3"/>
  <c r="E811" i="3" s="1"/>
  <c r="D812" i="3"/>
  <c r="E812" i="3" s="1"/>
  <c r="D813" i="3"/>
  <c r="E813" i="3" s="1"/>
  <c r="F813" i="3" s="1"/>
  <c r="D814" i="3"/>
  <c r="E814" i="3" s="1"/>
  <c r="D815" i="3"/>
  <c r="E815" i="3" s="1"/>
  <c r="D816" i="3"/>
  <c r="E816" i="3" s="1"/>
  <c r="G816" i="3" s="1"/>
  <c r="D817" i="3"/>
  <c r="E817" i="3" s="1"/>
  <c r="F817" i="3" s="1"/>
  <c r="D818" i="3"/>
  <c r="E818" i="3" s="1"/>
  <c r="D819" i="3"/>
  <c r="E819" i="3" s="1"/>
  <c r="D820" i="3"/>
  <c r="E820" i="3" s="1"/>
  <c r="D821" i="3"/>
  <c r="E821" i="3" s="1"/>
  <c r="F821" i="3" s="1"/>
  <c r="D822" i="3"/>
  <c r="E822" i="3" s="1"/>
  <c r="G822" i="3" s="1"/>
  <c r="D823" i="3"/>
  <c r="E823" i="3" s="1"/>
  <c r="D824" i="3"/>
  <c r="E824" i="3" s="1"/>
  <c r="G824" i="3" s="1"/>
  <c r="D825" i="3"/>
  <c r="E825" i="3" s="1"/>
  <c r="F825" i="3" s="1"/>
  <c r="D826" i="3"/>
  <c r="E826" i="3" s="1"/>
  <c r="D827" i="3"/>
  <c r="E827" i="3" s="1"/>
  <c r="D828" i="3"/>
  <c r="E828" i="3" s="1"/>
  <c r="G828" i="3" s="1"/>
  <c r="D829" i="3"/>
  <c r="E829" i="3" s="1"/>
  <c r="F829" i="3" s="1"/>
  <c r="D830" i="3"/>
  <c r="E830" i="3" s="1"/>
  <c r="D831" i="3"/>
  <c r="E831" i="3" s="1"/>
  <c r="D832" i="3"/>
  <c r="E832" i="3" s="1"/>
  <c r="G832" i="3" s="1"/>
  <c r="D833" i="3"/>
  <c r="E833" i="3" s="1"/>
  <c r="F833" i="3" s="1"/>
  <c r="D834" i="3"/>
  <c r="E834" i="3" s="1"/>
  <c r="D835" i="3"/>
  <c r="E835" i="3" s="1"/>
  <c r="D836" i="3"/>
  <c r="E836" i="3" s="1"/>
  <c r="D837" i="3"/>
  <c r="E837" i="3" s="1"/>
  <c r="G837" i="3" s="1"/>
  <c r="D838" i="3"/>
  <c r="E838" i="3" s="1"/>
  <c r="G838" i="3" s="1"/>
  <c r="D839" i="3"/>
  <c r="E839" i="3" s="1"/>
  <c r="D840" i="3"/>
  <c r="E840" i="3" s="1"/>
  <c r="D841" i="3"/>
  <c r="E841" i="3" s="1"/>
  <c r="F841" i="3" s="1"/>
  <c r="D842" i="3"/>
  <c r="E842" i="3" s="1"/>
  <c r="G842" i="3" s="1"/>
  <c r="D843" i="3"/>
  <c r="E843" i="3" s="1"/>
  <c r="D844" i="3"/>
  <c r="E844" i="3" s="1"/>
  <c r="G844" i="3" s="1"/>
  <c r="D845" i="3"/>
  <c r="E845" i="3" s="1"/>
  <c r="F845" i="3" s="1"/>
  <c r="D846" i="3"/>
  <c r="E846" i="3" s="1"/>
  <c r="D847" i="3"/>
  <c r="E847" i="3" s="1"/>
  <c r="D848" i="3"/>
  <c r="E848" i="3" s="1"/>
  <c r="D849" i="3"/>
  <c r="E849" i="3" s="1"/>
  <c r="F849" i="3" s="1"/>
  <c r="D850" i="3"/>
  <c r="E850" i="3" s="1"/>
  <c r="D851" i="3"/>
  <c r="E851" i="3" s="1"/>
  <c r="D852" i="3"/>
  <c r="E852" i="3" s="1"/>
  <c r="G852" i="3" s="1"/>
  <c r="D853" i="3"/>
  <c r="E853" i="3" s="1"/>
  <c r="G853" i="3" s="1"/>
  <c r="D854" i="3"/>
  <c r="E854" i="3" s="1"/>
  <c r="D855" i="3"/>
  <c r="E855" i="3" s="1"/>
  <c r="D856" i="3"/>
  <c r="E856" i="3" s="1"/>
  <c r="D857" i="3"/>
  <c r="E857" i="3" s="1"/>
  <c r="G857" i="3" s="1"/>
  <c r="D858" i="3"/>
  <c r="E858" i="3" s="1"/>
  <c r="G858" i="3" s="1"/>
  <c r="D859" i="3"/>
  <c r="E859" i="3" s="1"/>
  <c r="D860" i="3"/>
  <c r="E860" i="3" s="1"/>
  <c r="D861" i="3"/>
  <c r="E861" i="3" s="1"/>
  <c r="F861" i="3" s="1"/>
  <c r="D862" i="3"/>
  <c r="E862" i="3" s="1"/>
  <c r="D863" i="3"/>
  <c r="E863" i="3" s="1"/>
  <c r="D864" i="3"/>
  <c r="E864" i="3" s="1"/>
  <c r="D865" i="3"/>
  <c r="E865" i="3" s="1"/>
  <c r="F865" i="3" s="1"/>
  <c r="D866" i="3"/>
  <c r="E866" i="3" s="1"/>
  <c r="D867" i="3"/>
  <c r="E867" i="3" s="1"/>
  <c r="D868" i="3"/>
  <c r="E868" i="3" s="1"/>
  <c r="G868" i="3" s="1"/>
  <c r="D869" i="3"/>
  <c r="E869" i="3" s="1"/>
  <c r="F869" i="3" s="1"/>
  <c r="D870" i="3"/>
  <c r="E870" i="3" s="1"/>
  <c r="D871" i="3"/>
  <c r="E871" i="3" s="1"/>
  <c r="D872" i="3"/>
  <c r="E872" i="3" s="1"/>
  <c r="G872" i="3" s="1"/>
  <c r="D873" i="3"/>
  <c r="E873" i="3" s="1"/>
  <c r="F873" i="3" s="1"/>
  <c r="D874" i="3"/>
  <c r="E874" i="3" s="1"/>
  <c r="D875" i="3"/>
  <c r="E875" i="3" s="1"/>
  <c r="D876" i="3"/>
  <c r="E876" i="3" s="1"/>
  <c r="D877" i="3"/>
  <c r="E877" i="3" s="1"/>
  <c r="F877" i="3" s="1"/>
  <c r="D878" i="3"/>
  <c r="E878" i="3" s="1"/>
  <c r="D879" i="3"/>
  <c r="E879" i="3" s="1"/>
  <c r="D880" i="3"/>
  <c r="E880" i="3" s="1"/>
  <c r="G880" i="3" s="1"/>
  <c r="D881" i="3"/>
  <c r="E881" i="3" s="1"/>
  <c r="F881" i="3" s="1"/>
  <c r="D882" i="3"/>
  <c r="E882" i="3" s="1"/>
  <c r="D883" i="3"/>
  <c r="E883" i="3" s="1"/>
  <c r="D884" i="3"/>
  <c r="E884" i="3" s="1"/>
  <c r="D885" i="3"/>
  <c r="E885" i="3" s="1"/>
  <c r="F885" i="3" s="1"/>
  <c r="D886" i="3"/>
  <c r="E886" i="3" s="1"/>
  <c r="G886" i="3" s="1"/>
  <c r="D887" i="3"/>
  <c r="E887" i="3" s="1"/>
  <c r="D888" i="3"/>
  <c r="E888" i="3" s="1"/>
  <c r="G888" i="3" s="1"/>
  <c r="D889" i="3"/>
  <c r="E889" i="3" s="1"/>
  <c r="G889" i="3" s="1"/>
  <c r="D890" i="3"/>
  <c r="E890" i="3" s="1"/>
  <c r="G890" i="3" s="1"/>
  <c r="D891" i="3"/>
  <c r="E891" i="3" s="1"/>
  <c r="D892" i="3"/>
  <c r="E892" i="3" s="1"/>
  <c r="G892" i="3" s="1"/>
  <c r="D893" i="3"/>
  <c r="E893" i="3" s="1"/>
  <c r="F893" i="3" s="1"/>
  <c r="D894" i="3"/>
  <c r="E894" i="3" s="1"/>
  <c r="D895" i="3"/>
  <c r="E895" i="3" s="1"/>
  <c r="D896" i="3"/>
  <c r="E896" i="3" s="1"/>
  <c r="G896" i="3" s="1"/>
  <c r="D897" i="3"/>
  <c r="E897" i="3" s="1"/>
  <c r="F897" i="3" s="1"/>
  <c r="D898" i="3"/>
  <c r="E898" i="3" s="1"/>
  <c r="D899" i="3"/>
  <c r="E899" i="3" s="1"/>
  <c r="D900" i="3"/>
  <c r="E900" i="3" s="1"/>
  <c r="G900" i="3" s="1"/>
  <c r="D901" i="3"/>
  <c r="E901" i="3" s="1"/>
  <c r="G901" i="3" s="1"/>
  <c r="D902" i="3"/>
  <c r="E902" i="3" s="1"/>
  <c r="G902" i="3" s="1"/>
  <c r="D903" i="3"/>
  <c r="E903" i="3" s="1"/>
  <c r="D904" i="3"/>
  <c r="E904" i="3" s="1"/>
  <c r="G904" i="3" s="1"/>
  <c r="D905" i="3"/>
  <c r="E905" i="3" s="1"/>
  <c r="G905" i="3" s="1"/>
  <c r="D906" i="3"/>
  <c r="E906" i="3" s="1"/>
  <c r="G906" i="3" s="1"/>
  <c r="D907" i="3"/>
  <c r="E907" i="3" s="1"/>
  <c r="D908" i="3"/>
  <c r="E908" i="3" s="1"/>
  <c r="G908" i="3" s="1"/>
  <c r="D909" i="3"/>
  <c r="E909" i="3" s="1"/>
  <c r="F909" i="3" s="1"/>
  <c r="D910" i="3"/>
  <c r="E910" i="3" s="1"/>
  <c r="D911" i="3"/>
  <c r="E911" i="3" s="1"/>
  <c r="D912" i="3"/>
  <c r="E912" i="3" s="1"/>
  <c r="G912" i="3" s="1"/>
  <c r="D913" i="3"/>
  <c r="E913" i="3" s="1"/>
  <c r="F913" i="3" s="1"/>
  <c r="D914" i="3"/>
  <c r="E914" i="3" s="1"/>
  <c r="D915" i="3"/>
  <c r="E915" i="3" s="1"/>
  <c r="D916" i="3"/>
  <c r="E916" i="3" s="1"/>
  <c r="G916" i="3" s="1"/>
  <c r="D917" i="3"/>
  <c r="E917" i="3" s="1"/>
  <c r="G917" i="3" s="1"/>
  <c r="D918" i="3"/>
  <c r="E918" i="3" s="1"/>
  <c r="G918" i="3" s="1"/>
  <c r="D919" i="3"/>
  <c r="E919" i="3" s="1"/>
  <c r="D920" i="3"/>
  <c r="E920" i="3" s="1"/>
  <c r="G920" i="3" s="1"/>
  <c r="D921" i="3"/>
  <c r="E921" i="3" s="1"/>
  <c r="F921" i="3" s="1"/>
  <c r="D922" i="3"/>
  <c r="E922" i="3" s="1"/>
  <c r="G922" i="3" s="1"/>
  <c r="D923" i="3"/>
  <c r="E923" i="3" s="1"/>
  <c r="D924" i="3"/>
  <c r="E924" i="3" s="1"/>
  <c r="G924" i="3" s="1"/>
  <c r="D925" i="3"/>
  <c r="E925" i="3" s="1"/>
  <c r="F925" i="3" s="1"/>
  <c r="D926" i="3"/>
  <c r="E926" i="3" s="1"/>
  <c r="D927" i="3"/>
  <c r="E927" i="3" s="1"/>
  <c r="D928" i="3"/>
  <c r="E928" i="3" s="1"/>
  <c r="G928" i="3" s="1"/>
  <c r="D929" i="3"/>
  <c r="E929" i="3" s="1"/>
  <c r="F929" i="3" s="1"/>
  <c r="D930" i="3"/>
  <c r="E930" i="3" s="1"/>
  <c r="D931" i="3"/>
  <c r="E931" i="3" s="1"/>
  <c r="D932" i="3"/>
  <c r="E932" i="3" s="1"/>
  <c r="G932" i="3" s="1"/>
  <c r="D933" i="3"/>
  <c r="E933" i="3" s="1"/>
  <c r="G933" i="3" s="1"/>
  <c r="D934" i="3"/>
  <c r="E934" i="3" s="1"/>
  <c r="G934" i="3" s="1"/>
  <c r="D935" i="3"/>
  <c r="E935" i="3" s="1"/>
  <c r="D936" i="3"/>
  <c r="E936" i="3" s="1"/>
  <c r="G936" i="3" s="1"/>
  <c r="D937" i="3"/>
  <c r="E937" i="3" s="1"/>
  <c r="F937" i="3" s="1"/>
  <c r="D938" i="3"/>
  <c r="E938" i="3" s="1"/>
  <c r="G938" i="3" s="1"/>
  <c r="D939" i="3"/>
  <c r="E939" i="3" s="1"/>
  <c r="D940" i="3"/>
  <c r="E940" i="3" s="1"/>
  <c r="G940" i="3" s="1"/>
  <c r="D941" i="3"/>
  <c r="E941" i="3" s="1"/>
  <c r="F941" i="3" s="1"/>
  <c r="D942" i="3"/>
  <c r="E942" i="3" s="1"/>
  <c r="D943" i="3"/>
  <c r="E943" i="3" s="1"/>
  <c r="D944" i="3"/>
  <c r="E944" i="3" s="1"/>
  <c r="G944" i="3" s="1"/>
  <c r="D945" i="3"/>
  <c r="E945" i="3" s="1"/>
  <c r="F945" i="3" s="1"/>
  <c r="D946" i="3"/>
  <c r="E946" i="3" s="1"/>
  <c r="D947" i="3"/>
  <c r="E947" i="3" s="1"/>
  <c r="D948" i="3"/>
  <c r="E948" i="3" s="1"/>
  <c r="G948" i="3" s="1"/>
  <c r="D949" i="3"/>
  <c r="E949" i="3" s="1"/>
  <c r="G949" i="3" s="1"/>
  <c r="D950" i="3"/>
  <c r="E950" i="3" s="1"/>
  <c r="G950" i="3" s="1"/>
  <c r="D951" i="3"/>
  <c r="E951" i="3" s="1"/>
  <c r="D952" i="3"/>
  <c r="E952" i="3" s="1"/>
  <c r="G952" i="3" s="1"/>
  <c r="D953" i="3"/>
  <c r="E953" i="3" s="1"/>
  <c r="G953" i="3" s="1"/>
  <c r="D954" i="3"/>
  <c r="E954" i="3" s="1"/>
  <c r="G954" i="3" s="1"/>
  <c r="D955" i="3"/>
  <c r="E955" i="3" s="1"/>
  <c r="D956" i="3"/>
  <c r="E956" i="3" s="1"/>
  <c r="G956" i="3" s="1"/>
  <c r="D957" i="3"/>
  <c r="E957" i="3" s="1"/>
  <c r="F957" i="3" s="1"/>
  <c r="D958" i="3"/>
  <c r="E958" i="3" s="1"/>
  <c r="D959" i="3"/>
  <c r="E959" i="3" s="1"/>
  <c r="D960" i="3"/>
  <c r="E960" i="3" s="1"/>
  <c r="G960" i="3" s="1"/>
  <c r="D961" i="3"/>
  <c r="E961" i="3" s="1"/>
  <c r="F961" i="3" s="1"/>
  <c r="D962" i="3"/>
  <c r="E962" i="3" s="1"/>
  <c r="D963" i="3"/>
  <c r="E963" i="3" s="1"/>
  <c r="D964" i="3"/>
  <c r="E964" i="3" s="1"/>
  <c r="G964" i="3" s="1"/>
  <c r="D965" i="3"/>
  <c r="E965" i="3" s="1"/>
  <c r="G965" i="3" s="1"/>
  <c r="D966" i="3"/>
  <c r="E966" i="3" s="1"/>
  <c r="G966" i="3" s="1"/>
  <c r="D967" i="3"/>
  <c r="E967" i="3" s="1"/>
  <c r="D968" i="3"/>
  <c r="E968" i="3" s="1"/>
  <c r="G968" i="3" s="1"/>
  <c r="D969" i="3"/>
  <c r="E969" i="3" s="1"/>
  <c r="G969" i="3" s="1"/>
  <c r="D970" i="3"/>
  <c r="E970" i="3" s="1"/>
  <c r="G970" i="3" s="1"/>
  <c r="D971" i="3"/>
  <c r="E971" i="3" s="1"/>
  <c r="D972" i="3"/>
  <c r="E972" i="3" s="1"/>
  <c r="G972" i="3" s="1"/>
  <c r="D973" i="3"/>
  <c r="E973" i="3" s="1"/>
  <c r="F973" i="3" s="1"/>
  <c r="D974" i="3"/>
  <c r="E974" i="3" s="1"/>
  <c r="D975" i="3"/>
  <c r="E975" i="3" s="1"/>
  <c r="D976" i="3"/>
  <c r="E976" i="3" s="1"/>
  <c r="G976" i="3" s="1"/>
  <c r="D977" i="3"/>
  <c r="E977" i="3" s="1"/>
  <c r="F977" i="3" s="1"/>
  <c r="D978" i="3"/>
  <c r="E978" i="3" s="1"/>
  <c r="D979" i="3"/>
  <c r="E979" i="3" s="1"/>
  <c r="D980" i="3"/>
  <c r="E980" i="3" s="1"/>
  <c r="G980" i="3" s="1"/>
  <c r="D981" i="3"/>
  <c r="E981" i="3" s="1"/>
  <c r="G981" i="3" s="1"/>
  <c r="D982" i="3"/>
  <c r="E982" i="3" s="1"/>
  <c r="G982" i="3" s="1"/>
  <c r="D983" i="3"/>
  <c r="E983" i="3" s="1"/>
  <c r="D984" i="3"/>
  <c r="E984" i="3" s="1"/>
  <c r="G984" i="3" s="1"/>
  <c r="D985" i="3"/>
  <c r="E985" i="3" s="1"/>
  <c r="F985" i="3" s="1"/>
  <c r="D986" i="3"/>
  <c r="E986" i="3" s="1"/>
  <c r="G986" i="3" s="1"/>
  <c r="D987" i="3"/>
  <c r="E987" i="3" s="1"/>
  <c r="D988" i="3"/>
  <c r="E988" i="3" s="1"/>
  <c r="G988" i="3" s="1"/>
  <c r="D989" i="3"/>
  <c r="E989" i="3" s="1"/>
  <c r="F989" i="3" s="1"/>
  <c r="D990" i="3"/>
  <c r="E990" i="3" s="1"/>
  <c r="D991" i="3"/>
  <c r="E991" i="3" s="1"/>
  <c r="D992" i="3"/>
  <c r="E992" i="3" s="1"/>
  <c r="G992" i="3" s="1"/>
  <c r="D993" i="3"/>
  <c r="E993" i="3" s="1"/>
  <c r="F993" i="3" s="1"/>
  <c r="D994" i="3"/>
  <c r="E994" i="3" s="1"/>
  <c r="D995" i="3"/>
  <c r="E995" i="3" s="1"/>
  <c r="D996" i="3"/>
  <c r="E996" i="3" s="1"/>
  <c r="G996" i="3" s="1"/>
  <c r="D997" i="3"/>
  <c r="E997" i="3" s="1"/>
  <c r="G997" i="3" s="1"/>
  <c r="D998" i="3"/>
  <c r="E998" i="3" s="1"/>
  <c r="G998" i="3" s="1"/>
  <c r="D999" i="3"/>
  <c r="E999" i="3" s="1"/>
  <c r="D1000" i="3"/>
  <c r="E1000" i="3" s="1"/>
  <c r="G1000" i="3" s="1"/>
  <c r="D1001" i="3"/>
  <c r="E1001" i="3" s="1"/>
  <c r="F1001" i="3" s="1"/>
  <c r="D2" i="3"/>
  <c r="E2" i="3" s="1"/>
  <c r="F2" i="3" s="1"/>
  <c r="C1001" i="3"/>
  <c r="B1001" i="3"/>
  <c r="C1000" i="3"/>
  <c r="B1000" i="3"/>
  <c r="C999" i="3"/>
  <c r="B999" i="3"/>
  <c r="C998" i="3"/>
  <c r="B998" i="3"/>
  <c r="C997" i="3"/>
  <c r="B997" i="3"/>
  <c r="C996" i="3"/>
  <c r="B996" i="3"/>
  <c r="C995" i="3"/>
  <c r="B995" i="3"/>
  <c r="C994" i="3"/>
  <c r="B994" i="3"/>
  <c r="C993" i="3"/>
  <c r="B993" i="3"/>
  <c r="C992" i="3"/>
  <c r="B992" i="3"/>
  <c r="C991" i="3"/>
  <c r="B991" i="3"/>
  <c r="C990" i="3"/>
  <c r="B990" i="3"/>
  <c r="C989" i="3"/>
  <c r="B989" i="3"/>
  <c r="C988" i="3"/>
  <c r="B988" i="3"/>
  <c r="C987" i="3"/>
  <c r="B987" i="3"/>
  <c r="C986" i="3"/>
  <c r="B986" i="3"/>
  <c r="C985" i="3"/>
  <c r="B985" i="3"/>
  <c r="C984" i="3"/>
  <c r="B984" i="3"/>
  <c r="C983" i="3"/>
  <c r="B983" i="3"/>
  <c r="C982" i="3"/>
  <c r="B982" i="3"/>
  <c r="C981" i="3"/>
  <c r="B981" i="3"/>
  <c r="C980" i="3"/>
  <c r="B980" i="3"/>
  <c r="C979" i="3"/>
  <c r="B979" i="3"/>
  <c r="C978" i="3"/>
  <c r="B978" i="3"/>
  <c r="C977" i="3"/>
  <c r="B977" i="3"/>
  <c r="C976" i="3"/>
  <c r="B976" i="3"/>
  <c r="C975" i="3"/>
  <c r="B975" i="3"/>
  <c r="C974" i="3"/>
  <c r="B974" i="3"/>
  <c r="C973" i="3"/>
  <c r="B973" i="3"/>
  <c r="C972" i="3"/>
  <c r="B972" i="3"/>
  <c r="C971" i="3"/>
  <c r="B971" i="3"/>
  <c r="C970" i="3"/>
  <c r="B970" i="3"/>
  <c r="C969" i="3"/>
  <c r="B969" i="3"/>
  <c r="C968" i="3"/>
  <c r="B968" i="3"/>
  <c r="C967" i="3"/>
  <c r="B967" i="3"/>
  <c r="C966" i="3"/>
  <c r="B966" i="3"/>
  <c r="C965" i="3"/>
  <c r="B965" i="3"/>
  <c r="C964" i="3"/>
  <c r="B964" i="3"/>
  <c r="C963" i="3"/>
  <c r="B963" i="3"/>
  <c r="C962" i="3"/>
  <c r="B962" i="3"/>
  <c r="C961" i="3"/>
  <c r="B961" i="3"/>
  <c r="C960" i="3"/>
  <c r="B960" i="3"/>
  <c r="C959" i="3"/>
  <c r="B959" i="3"/>
  <c r="C958" i="3"/>
  <c r="B958" i="3"/>
  <c r="C957" i="3"/>
  <c r="B957" i="3"/>
  <c r="C956" i="3"/>
  <c r="B956" i="3"/>
  <c r="C955" i="3"/>
  <c r="B955" i="3"/>
  <c r="C954" i="3"/>
  <c r="B954" i="3"/>
  <c r="C953" i="3"/>
  <c r="B953" i="3"/>
  <c r="C952" i="3"/>
  <c r="B952" i="3"/>
  <c r="C951" i="3"/>
  <c r="B951" i="3"/>
  <c r="C950" i="3"/>
  <c r="B950" i="3"/>
  <c r="C949" i="3"/>
  <c r="B949" i="3"/>
  <c r="C948" i="3"/>
  <c r="B948" i="3"/>
  <c r="C947" i="3"/>
  <c r="B947" i="3"/>
  <c r="C946" i="3"/>
  <c r="B946" i="3"/>
  <c r="C945" i="3"/>
  <c r="B945" i="3"/>
  <c r="C944" i="3"/>
  <c r="B944" i="3"/>
  <c r="C943" i="3"/>
  <c r="B943" i="3"/>
  <c r="C942" i="3"/>
  <c r="B942" i="3"/>
  <c r="C941" i="3"/>
  <c r="B941" i="3"/>
  <c r="C940" i="3"/>
  <c r="B940" i="3"/>
  <c r="C939" i="3"/>
  <c r="B939" i="3"/>
  <c r="C938" i="3"/>
  <c r="B938" i="3"/>
  <c r="C937" i="3"/>
  <c r="B937" i="3"/>
  <c r="C936" i="3"/>
  <c r="B936" i="3"/>
  <c r="C935" i="3"/>
  <c r="B935" i="3"/>
  <c r="C934" i="3"/>
  <c r="B934" i="3"/>
  <c r="C933" i="3"/>
  <c r="B933" i="3"/>
  <c r="C932" i="3"/>
  <c r="B932" i="3"/>
  <c r="C931" i="3"/>
  <c r="B931" i="3"/>
  <c r="C930" i="3"/>
  <c r="B930" i="3"/>
  <c r="C929" i="3"/>
  <c r="B929" i="3"/>
  <c r="C928" i="3"/>
  <c r="B928" i="3"/>
  <c r="C927" i="3"/>
  <c r="B927" i="3"/>
  <c r="C926" i="3"/>
  <c r="B926" i="3"/>
  <c r="C925" i="3"/>
  <c r="B925" i="3"/>
  <c r="C924" i="3"/>
  <c r="B924" i="3"/>
  <c r="C923" i="3"/>
  <c r="B923" i="3"/>
  <c r="C922" i="3"/>
  <c r="B922" i="3"/>
  <c r="C921" i="3"/>
  <c r="B921" i="3"/>
  <c r="C920" i="3"/>
  <c r="B920" i="3"/>
  <c r="C919" i="3"/>
  <c r="B919" i="3"/>
  <c r="C918" i="3"/>
  <c r="B918" i="3"/>
  <c r="C917" i="3"/>
  <c r="B917" i="3"/>
  <c r="C916" i="3"/>
  <c r="B916" i="3"/>
  <c r="C915" i="3"/>
  <c r="B915" i="3"/>
  <c r="C914" i="3"/>
  <c r="B914" i="3"/>
  <c r="C913" i="3"/>
  <c r="B913" i="3"/>
  <c r="C912" i="3"/>
  <c r="B912" i="3"/>
  <c r="C911" i="3"/>
  <c r="B911" i="3"/>
  <c r="C910" i="3"/>
  <c r="B910" i="3"/>
  <c r="C909" i="3"/>
  <c r="B909" i="3"/>
  <c r="C908" i="3"/>
  <c r="B908" i="3"/>
  <c r="C907" i="3"/>
  <c r="B907" i="3"/>
  <c r="C906" i="3"/>
  <c r="B906" i="3"/>
  <c r="C905" i="3"/>
  <c r="B905" i="3"/>
  <c r="C904" i="3"/>
  <c r="B904" i="3"/>
  <c r="C903" i="3"/>
  <c r="B903" i="3"/>
  <c r="C902" i="3"/>
  <c r="B902" i="3"/>
  <c r="C901" i="3"/>
  <c r="B901" i="3"/>
  <c r="C900" i="3"/>
  <c r="B900" i="3"/>
  <c r="C899" i="3"/>
  <c r="B899" i="3"/>
  <c r="C898" i="3"/>
  <c r="B898" i="3"/>
  <c r="C897" i="3"/>
  <c r="B897" i="3"/>
  <c r="C896" i="3"/>
  <c r="B896" i="3"/>
  <c r="C895" i="3"/>
  <c r="B895" i="3"/>
  <c r="C894" i="3"/>
  <c r="B894" i="3"/>
  <c r="C893" i="3"/>
  <c r="B893" i="3"/>
  <c r="C892" i="3"/>
  <c r="B892" i="3"/>
  <c r="C891" i="3"/>
  <c r="B891" i="3"/>
  <c r="C890" i="3"/>
  <c r="B890" i="3"/>
  <c r="C889" i="3"/>
  <c r="B889" i="3"/>
  <c r="C888" i="3"/>
  <c r="B888" i="3"/>
  <c r="C887" i="3"/>
  <c r="B887" i="3"/>
  <c r="C886" i="3"/>
  <c r="B886" i="3"/>
  <c r="C885" i="3"/>
  <c r="B885" i="3"/>
  <c r="C884" i="3"/>
  <c r="B884" i="3"/>
  <c r="C883" i="3"/>
  <c r="B883" i="3"/>
  <c r="C882" i="3"/>
  <c r="B882" i="3"/>
  <c r="C881" i="3"/>
  <c r="B881" i="3"/>
  <c r="C880" i="3"/>
  <c r="B880" i="3"/>
  <c r="C879" i="3"/>
  <c r="B879" i="3"/>
  <c r="C878" i="3"/>
  <c r="B878" i="3"/>
  <c r="C877" i="3"/>
  <c r="B877" i="3"/>
  <c r="C876" i="3"/>
  <c r="B876" i="3"/>
  <c r="C875" i="3"/>
  <c r="B875" i="3"/>
  <c r="C874" i="3"/>
  <c r="B874" i="3"/>
  <c r="C873" i="3"/>
  <c r="B873" i="3"/>
  <c r="C872" i="3"/>
  <c r="B872" i="3"/>
  <c r="C871" i="3"/>
  <c r="B871" i="3"/>
  <c r="C870" i="3"/>
  <c r="B870" i="3"/>
  <c r="C869" i="3"/>
  <c r="B869" i="3"/>
  <c r="C868" i="3"/>
  <c r="B868" i="3"/>
  <c r="C867" i="3"/>
  <c r="B867" i="3"/>
  <c r="C866" i="3"/>
  <c r="B866" i="3"/>
  <c r="C865" i="3"/>
  <c r="B865" i="3"/>
  <c r="C864" i="3"/>
  <c r="B864" i="3"/>
  <c r="C863" i="3"/>
  <c r="B863" i="3"/>
  <c r="C862" i="3"/>
  <c r="B862" i="3"/>
  <c r="C861" i="3"/>
  <c r="B861" i="3"/>
  <c r="C860" i="3"/>
  <c r="B860" i="3"/>
  <c r="C859" i="3"/>
  <c r="B859" i="3"/>
  <c r="C858" i="3"/>
  <c r="B858" i="3"/>
  <c r="C857" i="3"/>
  <c r="B857" i="3"/>
  <c r="C856" i="3"/>
  <c r="B856" i="3"/>
  <c r="C855" i="3"/>
  <c r="B855" i="3"/>
  <c r="C854" i="3"/>
  <c r="B854" i="3"/>
  <c r="C853" i="3"/>
  <c r="B853" i="3"/>
  <c r="C852" i="3"/>
  <c r="B852" i="3"/>
  <c r="C851" i="3"/>
  <c r="B851" i="3"/>
  <c r="C850" i="3"/>
  <c r="B850" i="3"/>
  <c r="C849" i="3"/>
  <c r="B849" i="3"/>
  <c r="C848" i="3"/>
  <c r="B848" i="3"/>
  <c r="C847" i="3"/>
  <c r="B847" i="3"/>
  <c r="C846" i="3"/>
  <c r="B846" i="3"/>
  <c r="C845" i="3"/>
  <c r="B845" i="3"/>
  <c r="C844" i="3"/>
  <c r="B844" i="3"/>
  <c r="C843" i="3"/>
  <c r="B843" i="3"/>
  <c r="C842" i="3"/>
  <c r="B842" i="3"/>
  <c r="C841" i="3"/>
  <c r="B841" i="3"/>
  <c r="C840" i="3"/>
  <c r="B840" i="3"/>
  <c r="C839" i="3"/>
  <c r="B839" i="3"/>
  <c r="C838" i="3"/>
  <c r="B838" i="3"/>
  <c r="C837" i="3"/>
  <c r="B837" i="3"/>
  <c r="C836" i="3"/>
  <c r="B836" i="3"/>
  <c r="C835" i="3"/>
  <c r="B835" i="3"/>
  <c r="C834" i="3"/>
  <c r="B834" i="3"/>
  <c r="C833" i="3"/>
  <c r="B833" i="3"/>
  <c r="C832" i="3"/>
  <c r="B832" i="3"/>
  <c r="C831" i="3"/>
  <c r="B831" i="3"/>
  <c r="C830" i="3"/>
  <c r="B830" i="3"/>
  <c r="C829" i="3"/>
  <c r="B829" i="3"/>
  <c r="C828" i="3"/>
  <c r="B828" i="3"/>
  <c r="C827" i="3"/>
  <c r="B827" i="3"/>
  <c r="C826" i="3"/>
  <c r="B826" i="3"/>
  <c r="C825" i="3"/>
  <c r="B825" i="3"/>
  <c r="C824" i="3"/>
  <c r="B824" i="3"/>
  <c r="C823" i="3"/>
  <c r="B823" i="3"/>
  <c r="C822" i="3"/>
  <c r="B822" i="3"/>
  <c r="C821" i="3"/>
  <c r="B821" i="3"/>
  <c r="C820" i="3"/>
  <c r="B820" i="3"/>
  <c r="C819" i="3"/>
  <c r="B819" i="3"/>
  <c r="C818" i="3"/>
  <c r="B818" i="3"/>
  <c r="C817" i="3"/>
  <c r="B817" i="3"/>
  <c r="C816" i="3"/>
  <c r="B816" i="3"/>
  <c r="C815" i="3"/>
  <c r="B815" i="3"/>
  <c r="C814" i="3"/>
  <c r="B814" i="3"/>
  <c r="C813" i="3"/>
  <c r="B813" i="3"/>
  <c r="C812" i="3"/>
  <c r="B812" i="3"/>
  <c r="C811" i="3"/>
  <c r="B811" i="3"/>
  <c r="C810" i="3"/>
  <c r="B810" i="3"/>
  <c r="C809" i="3"/>
  <c r="B809" i="3"/>
  <c r="C808" i="3"/>
  <c r="B808" i="3"/>
  <c r="C807" i="3"/>
  <c r="B807" i="3"/>
  <c r="C806" i="3"/>
  <c r="B806" i="3"/>
  <c r="C805" i="3"/>
  <c r="B805" i="3"/>
  <c r="C804" i="3"/>
  <c r="B804" i="3"/>
  <c r="C803" i="3"/>
  <c r="B803" i="3"/>
  <c r="C802" i="3"/>
  <c r="B802" i="3"/>
  <c r="C801" i="3"/>
  <c r="B801" i="3"/>
  <c r="C800" i="3"/>
  <c r="B800" i="3"/>
  <c r="C799" i="3"/>
  <c r="B799" i="3"/>
  <c r="C798" i="3"/>
  <c r="B798" i="3"/>
  <c r="C797" i="3"/>
  <c r="B797" i="3"/>
  <c r="C796" i="3"/>
  <c r="B796" i="3"/>
  <c r="C795" i="3"/>
  <c r="B795" i="3"/>
  <c r="C794" i="3"/>
  <c r="B794" i="3"/>
  <c r="C793" i="3"/>
  <c r="B793" i="3"/>
  <c r="C792" i="3"/>
  <c r="B792" i="3"/>
  <c r="C791" i="3"/>
  <c r="B791" i="3"/>
  <c r="C790" i="3"/>
  <c r="B790" i="3"/>
  <c r="C789" i="3"/>
  <c r="B789" i="3"/>
  <c r="C788" i="3"/>
  <c r="B788" i="3"/>
  <c r="C787" i="3"/>
  <c r="B787" i="3"/>
  <c r="C786" i="3"/>
  <c r="B786" i="3"/>
  <c r="C785" i="3"/>
  <c r="B785" i="3"/>
  <c r="C784" i="3"/>
  <c r="B784" i="3"/>
  <c r="C783" i="3"/>
  <c r="B783" i="3"/>
  <c r="C782" i="3"/>
  <c r="B782" i="3"/>
  <c r="C781" i="3"/>
  <c r="B781" i="3"/>
  <c r="C780" i="3"/>
  <c r="B780" i="3"/>
  <c r="C779" i="3"/>
  <c r="B779" i="3"/>
  <c r="C778" i="3"/>
  <c r="B778" i="3"/>
  <c r="C777" i="3"/>
  <c r="B777" i="3"/>
  <c r="C776" i="3"/>
  <c r="B776" i="3"/>
  <c r="C775" i="3"/>
  <c r="B775" i="3"/>
  <c r="C774" i="3"/>
  <c r="B774" i="3"/>
  <c r="C773" i="3"/>
  <c r="B773" i="3"/>
  <c r="C772" i="3"/>
  <c r="B772" i="3"/>
  <c r="C771" i="3"/>
  <c r="B771" i="3"/>
  <c r="C770" i="3"/>
  <c r="B770" i="3"/>
  <c r="C769" i="3"/>
  <c r="B769" i="3"/>
  <c r="C768" i="3"/>
  <c r="B768" i="3"/>
  <c r="C767" i="3"/>
  <c r="B767" i="3"/>
  <c r="C766" i="3"/>
  <c r="B766" i="3"/>
  <c r="C765" i="3"/>
  <c r="B765" i="3"/>
  <c r="C764" i="3"/>
  <c r="B764" i="3"/>
  <c r="C763" i="3"/>
  <c r="B763" i="3"/>
  <c r="C762" i="3"/>
  <c r="B762" i="3"/>
  <c r="C761" i="3"/>
  <c r="B761" i="3"/>
  <c r="C760" i="3"/>
  <c r="B760" i="3"/>
  <c r="C759" i="3"/>
  <c r="B759" i="3"/>
  <c r="C758" i="3"/>
  <c r="B758" i="3"/>
  <c r="C757" i="3"/>
  <c r="B757" i="3"/>
  <c r="C756" i="3"/>
  <c r="B756" i="3"/>
  <c r="C755" i="3"/>
  <c r="B755" i="3"/>
  <c r="C754" i="3"/>
  <c r="B754" i="3"/>
  <c r="C753" i="3"/>
  <c r="B753" i="3"/>
  <c r="C752" i="3"/>
  <c r="B752" i="3"/>
  <c r="C751" i="3"/>
  <c r="B751" i="3"/>
  <c r="C750" i="3"/>
  <c r="B750" i="3"/>
  <c r="C749" i="3"/>
  <c r="B749" i="3"/>
  <c r="C748" i="3"/>
  <c r="B748" i="3"/>
  <c r="C747" i="3"/>
  <c r="B747" i="3"/>
  <c r="C746" i="3"/>
  <c r="B746" i="3"/>
  <c r="C745" i="3"/>
  <c r="B745" i="3"/>
  <c r="C744" i="3"/>
  <c r="B744" i="3"/>
  <c r="C743" i="3"/>
  <c r="B743" i="3"/>
  <c r="C742" i="3"/>
  <c r="B742" i="3"/>
  <c r="C741" i="3"/>
  <c r="B741" i="3"/>
  <c r="C740" i="3"/>
  <c r="B740" i="3"/>
  <c r="C739" i="3"/>
  <c r="B739" i="3"/>
  <c r="C738" i="3"/>
  <c r="B738" i="3"/>
  <c r="C737" i="3"/>
  <c r="B737" i="3"/>
  <c r="C736" i="3"/>
  <c r="B736" i="3"/>
  <c r="C735" i="3"/>
  <c r="B735" i="3"/>
  <c r="C734" i="3"/>
  <c r="B734" i="3"/>
  <c r="C733" i="3"/>
  <c r="B733" i="3"/>
  <c r="C732" i="3"/>
  <c r="B732" i="3"/>
  <c r="C731" i="3"/>
  <c r="B731" i="3"/>
  <c r="C730" i="3"/>
  <c r="B730" i="3"/>
  <c r="C729" i="3"/>
  <c r="B729" i="3"/>
  <c r="C728" i="3"/>
  <c r="B728" i="3"/>
  <c r="C727" i="3"/>
  <c r="B727" i="3"/>
  <c r="C726" i="3"/>
  <c r="B726" i="3"/>
  <c r="C725" i="3"/>
  <c r="B725" i="3"/>
  <c r="C724" i="3"/>
  <c r="B724" i="3"/>
  <c r="C723" i="3"/>
  <c r="B723" i="3"/>
  <c r="C722" i="3"/>
  <c r="B722" i="3"/>
  <c r="C721" i="3"/>
  <c r="B721" i="3"/>
  <c r="C720" i="3"/>
  <c r="B720" i="3"/>
  <c r="C719" i="3"/>
  <c r="B719" i="3"/>
  <c r="C718" i="3"/>
  <c r="B718" i="3"/>
  <c r="C717" i="3"/>
  <c r="B717" i="3"/>
  <c r="C716" i="3"/>
  <c r="B716" i="3"/>
  <c r="C715" i="3"/>
  <c r="B715" i="3"/>
  <c r="C714" i="3"/>
  <c r="B714" i="3"/>
  <c r="C713" i="3"/>
  <c r="B713" i="3"/>
  <c r="C712" i="3"/>
  <c r="B712" i="3"/>
  <c r="C711" i="3"/>
  <c r="B711" i="3"/>
  <c r="C710" i="3"/>
  <c r="B710" i="3"/>
  <c r="C709" i="3"/>
  <c r="B709" i="3"/>
  <c r="C708" i="3"/>
  <c r="B708" i="3"/>
  <c r="C707" i="3"/>
  <c r="B707" i="3"/>
  <c r="C706" i="3"/>
  <c r="B706" i="3"/>
  <c r="C705" i="3"/>
  <c r="B705" i="3"/>
  <c r="C704" i="3"/>
  <c r="B704" i="3"/>
  <c r="C703" i="3"/>
  <c r="B703" i="3"/>
  <c r="C702" i="3"/>
  <c r="B702" i="3"/>
  <c r="C701" i="3"/>
  <c r="B701" i="3"/>
  <c r="C700" i="3"/>
  <c r="B700" i="3"/>
  <c r="C699" i="3"/>
  <c r="B699" i="3"/>
  <c r="C698" i="3"/>
  <c r="B698" i="3"/>
  <c r="C697" i="3"/>
  <c r="B697" i="3"/>
  <c r="C696" i="3"/>
  <c r="B696" i="3"/>
  <c r="C695" i="3"/>
  <c r="B695" i="3"/>
  <c r="C694" i="3"/>
  <c r="B694" i="3"/>
  <c r="C693" i="3"/>
  <c r="B693" i="3"/>
  <c r="C692" i="3"/>
  <c r="B692" i="3"/>
  <c r="C691" i="3"/>
  <c r="B691" i="3"/>
  <c r="C690" i="3"/>
  <c r="B690" i="3"/>
  <c r="C689" i="3"/>
  <c r="B689" i="3"/>
  <c r="C688" i="3"/>
  <c r="B688" i="3"/>
  <c r="C687" i="3"/>
  <c r="B687" i="3"/>
  <c r="C686" i="3"/>
  <c r="B686" i="3"/>
  <c r="C685" i="3"/>
  <c r="B685" i="3"/>
  <c r="C684" i="3"/>
  <c r="B684" i="3"/>
  <c r="C683" i="3"/>
  <c r="B683" i="3"/>
  <c r="C682" i="3"/>
  <c r="B682" i="3"/>
  <c r="C681" i="3"/>
  <c r="B681" i="3"/>
  <c r="C680" i="3"/>
  <c r="B680" i="3"/>
  <c r="C679" i="3"/>
  <c r="B679" i="3"/>
  <c r="C678" i="3"/>
  <c r="B678" i="3"/>
  <c r="C677" i="3"/>
  <c r="B677" i="3"/>
  <c r="C676" i="3"/>
  <c r="B676" i="3"/>
  <c r="C675" i="3"/>
  <c r="B675" i="3"/>
  <c r="C674" i="3"/>
  <c r="B674" i="3"/>
  <c r="C673" i="3"/>
  <c r="B673" i="3"/>
  <c r="C672" i="3"/>
  <c r="B672" i="3"/>
  <c r="C671" i="3"/>
  <c r="B671" i="3"/>
  <c r="C670" i="3"/>
  <c r="B670" i="3"/>
  <c r="C669" i="3"/>
  <c r="B669" i="3"/>
  <c r="C668" i="3"/>
  <c r="B668" i="3"/>
  <c r="C667" i="3"/>
  <c r="B667" i="3"/>
  <c r="C666" i="3"/>
  <c r="B666" i="3"/>
  <c r="C665" i="3"/>
  <c r="B665" i="3"/>
  <c r="C664" i="3"/>
  <c r="B664" i="3"/>
  <c r="C663" i="3"/>
  <c r="B663" i="3"/>
  <c r="C662" i="3"/>
  <c r="B662" i="3"/>
  <c r="C661" i="3"/>
  <c r="B661" i="3"/>
  <c r="C660" i="3"/>
  <c r="B660" i="3"/>
  <c r="C659" i="3"/>
  <c r="B659" i="3"/>
  <c r="C658" i="3"/>
  <c r="B658" i="3"/>
  <c r="C657" i="3"/>
  <c r="B657" i="3"/>
  <c r="C656" i="3"/>
  <c r="B656" i="3"/>
  <c r="C655" i="3"/>
  <c r="B655" i="3"/>
  <c r="C654" i="3"/>
  <c r="B654" i="3"/>
  <c r="C653" i="3"/>
  <c r="B653" i="3"/>
  <c r="C652" i="3"/>
  <c r="B652" i="3"/>
  <c r="C651" i="3"/>
  <c r="B651" i="3"/>
  <c r="C650" i="3"/>
  <c r="B650" i="3"/>
  <c r="C649" i="3"/>
  <c r="B649" i="3"/>
  <c r="C648" i="3"/>
  <c r="B648" i="3"/>
  <c r="C647" i="3"/>
  <c r="B647" i="3"/>
  <c r="C646" i="3"/>
  <c r="B646" i="3"/>
  <c r="C645" i="3"/>
  <c r="B645" i="3"/>
  <c r="C644" i="3"/>
  <c r="B644" i="3"/>
  <c r="C643" i="3"/>
  <c r="B643" i="3"/>
  <c r="C642" i="3"/>
  <c r="B642" i="3"/>
  <c r="C641" i="3"/>
  <c r="B641" i="3"/>
  <c r="C640" i="3"/>
  <c r="B640" i="3"/>
  <c r="C639" i="3"/>
  <c r="B639" i="3"/>
  <c r="C638" i="3"/>
  <c r="B638" i="3"/>
  <c r="C637" i="3"/>
  <c r="B637" i="3"/>
  <c r="C636" i="3"/>
  <c r="B636" i="3"/>
  <c r="C635" i="3"/>
  <c r="B635" i="3"/>
  <c r="C634" i="3"/>
  <c r="B634" i="3"/>
  <c r="C633" i="3"/>
  <c r="B633" i="3"/>
  <c r="C632" i="3"/>
  <c r="B632" i="3"/>
  <c r="C631" i="3"/>
  <c r="B631" i="3"/>
  <c r="C630" i="3"/>
  <c r="B630" i="3"/>
  <c r="C629" i="3"/>
  <c r="B629" i="3"/>
  <c r="C628" i="3"/>
  <c r="B628" i="3"/>
  <c r="C627" i="3"/>
  <c r="B627" i="3"/>
  <c r="C626" i="3"/>
  <c r="B626" i="3"/>
  <c r="C625" i="3"/>
  <c r="B625" i="3"/>
  <c r="C624" i="3"/>
  <c r="B624" i="3"/>
  <c r="C623" i="3"/>
  <c r="B623" i="3"/>
  <c r="C622" i="3"/>
  <c r="B622" i="3"/>
  <c r="C621" i="3"/>
  <c r="B621" i="3"/>
  <c r="C620" i="3"/>
  <c r="B620" i="3"/>
  <c r="C619" i="3"/>
  <c r="B619" i="3"/>
  <c r="C618" i="3"/>
  <c r="B618" i="3"/>
  <c r="C617" i="3"/>
  <c r="B617" i="3"/>
  <c r="C616" i="3"/>
  <c r="B616" i="3"/>
  <c r="C615" i="3"/>
  <c r="B615" i="3"/>
  <c r="C614" i="3"/>
  <c r="B614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F956" i="3" l="1"/>
  <c r="F916" i="3"/>
  <c r="F872" i="3"/>
  <c r="F1000" i="3"/>
  <c r="F788" i="3"/>
  <c r="F980" i="3"/>
  <c r="F944" i="3"/>
  <c r="F892" i="3"/>
  <c r="F828" i="3"/>
  <c r="F176" i="3"/>
  <c r="F950" i="3"/>
  <c r="F906" i="3"/>
  <c r="F842" i="3"/>
  <c r="F538" i="3"/>
  <c r="F970" i="3"/>
  <c r="F936" i="3"/>
  <c r="F886" i="3"/>
  <c r="F816" i="3"/>
  <c r="G258" i="3"/>
  <c r="F173" i="3"/>
  <c r="G173" i="3"/>
  <c r="F161" i="3"/>
  <c r="G161" i="3"/>
  <c r="G149" i="3"/>
  <c r="F149" i="3"/>
  <c r="F137" i="3"/>
  <c r="G137" i="3"/>
  <c r="F125" i="3"/>
  <c r="G125" i="3"/>
  <c r="F113" i="3"/>
  <c r="G113" i="3"/>
  <c r="F101" i="3"/>
  <c r="G101" i="3"/>
  <c r="F89" i="3"/>
  <c r="G89" i="3"/>
  <c r="F77" i="3"/>
  <c r="G77" i="3"/>
  <c r="F65" i="3"/>
  <c r="G65" i="3"/>
  <c r="F57" i="3"/>
  <c r="G57" i="3"/>
  <c r="F41" i="3"/>
  <c r="G41" i="3"/>
  <c r="F13" i="3"/>
  <c r="G13" i="3"/>
  <c r="F5" i="3"/>
  <c r="G5" i="3"/>
  <c r="F965" i="3"/>
  <c r="F901" i="3"/>
  <c r="F857" i="3"/>
  <c r="F801" i="3"/>
  <c r="F425" i="3"/>
  <c r="F289" i="3"/>
  <c r="F49" i="3"/>
  <c r="G977" i="3"/>
  <c r="G945" i="3"/>
  <c r="G913" i="3"/>
  <c r="G881" i="3"/>
  <c r="G849" i="3"/>
  <c r="G817" i="3"/>
  <c r="G785" i="3"/>
  <c r="G737" i="3"/>
  <c r="G689" i="3"/>
  <c r="G385" i="3"/>
  <c r="F884" i="3"/>
  <c r="G884" i="3"/>
  <c r="F876" i="3"/>
  <c r="G876" i="3"/>
  <c r="F864" i="3"/>
  <c r="G864" i="3"/>
  <c r="F860" i="3"/>
  <c r="G860" i="3"/>
  <c r="F856" i="3"/>
  <c r="G856" i="3"/>
  <c r="F848" i="3"/>
  <c r="G848" i="3"/>
  <c r="F840" i="3"/>
  <c r="G840" i="3"/>
  <c r="F836" i="3"/>
  <c r="G836" i="3"/>
  <c r="F820" i="3"/>
  <c r="G820" i="3"/>
  <c r="F812" i="3"/>
  <c r="G812" i="3"/>
  <c r="F800" i="3"/>
  <c r="G800" i="3"/>
  <c r="F796" i="3"/>
  <c r="G796" i="3"/>
  <c r="F792" i="3"/>
  <c r="G792" i="3"/>
  <c r="F784" i="3"/>
  <c r="G784" i="3"/>
  <c r="F776" i="3"/>
  <c r="G776" i="3"/>
  <c r="F772" i="3"/>
  <c r="G772" i="3"/>
  <c r="F764" i="3"/>
  <c r="G764" i="3"/>
  <c r="F760" i="3"/>
  <c r="G760" i="3"/>
  <c r="F756" i="3"/>
  <c r="G756" i="3"/>
  <c r="F752" i="3"/>
  <c r="G752" i="3"/>
  <c r="F748" i="3"/>
  <c r="G748" i="3"/>
  <c r="F744" i="3"/>
  <c r="G744" i="3"/>
  <c r="F740" i="3"/>
  <c r="G740" i="3"/>
  <c r="F736" i="3"/>
  <c r="G736" i="3"/>
  <c r="F732" i="3"/>
  <c r="G732" i="3"/>
  <c r="F728" i="3"/>
  <c r="G728" i="3"/>
  <c r="F724" i="3"/>
  <c r="G724" i="3"/>
  <c r="F720" i="3"/>
  <c r="G720" i="3"/>
  <c r="F716" i="3"/>
  <c r="G716" i="3"/>
  <c r="F712" i="3"/>
  <c r="G712" i="3"/>
  <c r="F708" i="3"/>
  <c r="G708" i="3"/>
  <c r="F704" i="3"/>
  <c r="G704" i="3"/>
  <c r="F700" i="3"/>
  <c r="G700" i="3"/>
  <c r="F696" i="3"/>
  <c r="G696" i="3"/>
  <c r="F692" i="3"/>
  <c r="G692" i="3"/>
  <c r="F688" i="3"/>
  <c r="G688" i="3"/>
  <c r="F684" i="3"/>
  <c r="G684" i="3"/>
  <c r="F680" i="3"/>
  <c r="G680" i="3"/>
  <c r="F676" i="3"/>
  <c r="G676" i="3"/>
  <c r="F672" i="3"/>
  <c r="G672" i="3"/>
  <c r="F668" i="3"/>
  <c r="G668" i="3"/>
  <c r="F664" i="3"/>
  <c r="G664" i="3"/>
  <c r="F660" i="3"/>
  <c r="G660" i="3"/>
  <c r="F656" i="3"/>
  <c r="G656" i="3"/>
  <c r="F652" i="3"/>
  <c r="G652" i="3"/>
  <c r="F648" i="3"/>
  <c r="G648" i="3"/>
  <c r="F644" i="3"/>
  <c r="G644" i="3"/>
  <c r="F640" i="3"/>
  <c r="G640" i="3"/>
  <c r="F636" i="3"/>
  <c r="G636" i="3"/>
  <c r="F632" i="3"/>
  <c r="G632" i="3"/>
  <c r="F628" i="3"/>
  <c r="G628" i="3"/>
  <c r="F624" i="3"/>
  <c r="G624" i="3"/>
  <c r="F620" i="3"/>
  <c r="G620" i="3"/>
  <c r="F616" i="3"/>
  <c r="G616" i="3"/>
  <c r="F612" i="3"/>
  <c r="G612" i="3"/>
  <c r="F608" i="3"/>
  <c r="G608" i="3"/>
  <c r="F604" i="3"/>
  <c r="G604" i="3"/>
  <c r="F600" i="3"/>
  <c r="G600" i="3"/>
  <c r="F596" i="3"/>
  <c r="G596" i="3"/>
  <c r="F592" i="3"/>
  <c r="G592" i="3"/>
  <c r="F588" i="3"/>
  <c r="G588" i="3"/>
  <c r="F584" i="3"/>
  <c r="G584" i="3"/>
  <c r="F580" i="3"/>
  <c r="G580" i="3"/>
  <c r="F576" i="3"/>
  <c r="G576" i="3"/>
  <c r="F572" i="3"/>
  <c r="G572" i="3"/>
  <c r="F568" i="3"/>
  <c r="G568" i="3"/>
  <c r="F564" i="3"/>
  <c r="G564" i="3"/>
  <c r="F560" i="3"/>
  <c r="G560" i="3"/>
  <c r="F556" i="3"/>
  <c r="G556" i="3"/>
  <c r="F552" i="3"/>
  <c r="G552" i="3"/>
  <c r="F548" i="3"/>
  <c r="G548" i="3"/>
  <c r="F544" i="3"/>
  <c r="G544" i="3"/>
  <c r="F540" i="3"/>
  <c r="G540" i="3"/>
  <c r="F536" i="3"/>
  <c r="G536" i="3"/>
  <c r="F532" i="3"/>
  <c r="G532" i="3"/>
  <c r="F528" i="3"/>
  <c r="G528" i="3"/>
  <c r="F524" i="3"/>
  <c r="G524" i="3"/>
  <c r="F520" i="3"/>
  <c r="G520" i="3"/>
  <c r="F516" i="3"/>
  <c r="G516" i="3"/>
  <c r="F512" i="3"/>
  <c r="G512" i="3"/>
  <c r="F508" i="3"/>
  <c r="G508" i="3"/>
  <c r="F504" i="3"/>
  <c r="G504" i="3"/>
  <c r="F500" i="3"/>
  <c r="G500" i="3"/>
  <c r="F496" i="3"/>
  <c r="G496" i="3"/>
  <c r="F492" i="3"/>
  <c r="G492" i="3"/>
  <c r="F488" i="3"/>
  <c r="G488" i="3"/>
  <c r="F484" i="3"/>
  <c r="G484" i="3"/>
  <c r="F480" i="3"/>
  <c r="G480" i="3"/>
  <c r="F476" i="3"/>
  <c r="G476" i="3"/>
  <c r="F472" i="3"/>
  <c r="G472" i="3"/>
  <c r="F468" i="3"/>
  <c r="G468" i="3"/>
  <c r="F464" i="3"/>
  <c r="G464" i="3"/>
  <c r="F460" i="3"/>
  <c r="G460" i="3"/>
  <c r="F456" i="3"/>
  <c r="G456" i="3"/>
  <c r="F452" i="3"/>
  <c r="G452" i="3"/>
  <c r="F448" i="3"/>
  <c r="G448" i="3"/>
  <c r="F444" i="3"/>
  <c r="G444" i="3"/>
  <c r="F440" i="3"/>
  <c r="G440" i="3"/>
  <c r="F436" i="3"/>
  <c r="G436" i="3"/>
  <c r="F432" i="3"/>
  <c r="G432" i="3"/>
  <c r="F428" i="3"/>
  <c r="G428" i="3"/>
  <c r="F424" i="3"/>
  <c r="G424" i="3"/>
  <c r="F420" i="3"/>
  <c r="G420" i="3"/>
  <c r="F416" i="3"/>
  <c r="G416" i="3"/>
  <c r="F412" i="3"/>
  <c r="G412" i="3"/>
  <c r="F408" i="3"/>
  <c r="G408" i="3"/>
  <c r="F404" i="3"/>
  <c r="G404" i="3"/>
  <c r="F400" i="3"/>
  <c r="G400" i="3"/>
  <c r="F396" i="3"/>
  <c r="G396" i="3"/>
  <c r="F392" i="3"/>
  <c r="G392" i="3"/>
  <c r="F388" i="3"/>
  <c r="G388" i="3"/>
  <c r="F384" i="3"/>
  <c r="G384" i="3"/>
  <c r="F380" i="3"/>
  <c r="G380" i="3"/>
  <c r="F376" i="3"/>
  <c r="G376" i="3"/>
  <c r="F372" i="3"/>
  <c r="G372" i="3"/>
  <c r="F368" i="3"/>
  <c r="G368" i="3"/>
  <c r="F364" i="3"/>
  <c r="G364" i="3"/>
  <c r="F360" i="3"/>
  <c r="G360" i="3"/>
  <c r="F356" i="3"/>
  <c r="G356" i="3"/>
  <c r="F352" i="3"/>
  <c r="G352" i="3"/>
  <c r="F348" i="3"/>
  <c r="G348" i="3"/>
  <c r="F344" i="3"/>
  <c r="G344" i="3"/>
  <c r="F340" i="3"/>
  <c r="G340" i="3"/>
  <c r="G336" i="3"/>
  <c r="F336" i="3"/>
  <c r="F332" i="3"/>
  <c r="G332" i="3"/>
  <c r="F328" i="3"/>
  <c r="G328" i="3"/>
  <c r="F324" i="3"/>
  <c r="G324" i="3"/>
  <c r="F316" i="3"/>
  <c r="G316" i="3"/>
  <c r="F312" i="3"/>
  <c r="G312" i="3"/>
  <c r="F308" i="3"/>
  <c r="G308" i="3"/>
  <c r="F304" i="3"/>
  <c r="G304" i="3"/>
  <c r="G300" i="3"/>
  <c r="F300" i="3"/>
  <c r="G296" i="3"/>
  <c r="F296" i="3"/>
  <c r="F292" i="3"/>
  <c r="G292" i="3"/>
  <c r="F288" i="3"/>
  <c r="G288" i="3"/>
  <c r="F284" i="3"/>
  <c r="G284" i="3"/>
  <c r="F280" i="3"/>
  <c r="G280" i="3"/>
  <c r="F276" i="3"/>
  <c r="G276" i="3"/>
  <c r="G272" i="3"/>
  <c r="F272" i="3"/>
  <c r="F268" i="3"/>
  <c r="G268" i="3"/>
  <c r="F264" i="3"/>
  <c r="G264" i="3"/>
  <c r="F260" i="3"/>
  <c r="G260" i="3"/>
  <c r="F256" i="3"/>
  <c r="G256" i="3"/>
  <c r="F252" i="3"/>
  <c r="G252" i="3"/>
  <c r="G248" i="3"/>
  <c r="F248" i="3"/>
  <c r="F244" i="3"/>
  <c r="G244" i="3"/>
  <c r="G240" i="3"/>
  <c r="F240" i="3"/>
  <c r="F236" i="3"/>
  <c r="G236" i="3"/>
  <c r="G232" i="3"/>
  <c r="F232" i="3"/>
  <c r="F228" i="3"/>
  <c r="G228" i="3"/>
  <c r="F224" i="3"/>
  <c r="G224" i="3"/>
  <c r="G220" i="3"/>
  <c r="F220" i="3"/>
  <c r="F216" i="3"/>
  <c r="G216" i="3"/>
  <c r="F212" i="3"/>
  <c r="G212" i="3"/>
  <c r="F208" i="3"/>
  <c r="G208" i="3"/>
  <c r="F204" i="3"/>
  <c r="G204" i="3"/>
  <c r="G200" i="3"/>
  <c r="F200" i="3"/>
  <c r="F196" i="3"/>
  <c r="G196" i="3"/>
  <c r="F192" i="3"/>
  <c r="G192" i="3"/>
  <c r="F188" i="3"/>
  <c r="G188" i="3"/>
  <c r="G184" i="3"/>
  <c r="F184" i="3"/>
  <c r="F180" i="3"/>
  <c r="G180" i="3"/>
  <c r="G172" i="3"/>
  <c r="F172" i="3"/>
  <c r="G168" i="3"/>
  <c r="F168" i="3"/>
  <c r="F164" i="3"/>
  <c r="G164" i="3"/>
  <c r="F160" i="3"/>
  <c r="G160" i="3"/>
  <c r="F152" i="3"/>
  <c r="G152" i="3"/>
  <c r="F148" i="3"/>
  <c r="G148" i="3"/>
  <c r="G144" i="3"/>
  <c r="F144" i="3"/>
  <c r="F140" i="3"/>
  <c r="G140" i="3"/>
  <c r="G136" i="3"/>
  <c r="F136" i="3"/>
  <c r="F132" i="3"/>
  <c r="G132" i="3"/>
  <c r="F128" i="3"/>
  <c r="G128" i="3"/>
  <c r="F124" i="3"/>
  <c r="G124" i="3"/>
  <c r="F116" i="3"/>
  <c r="G116" i="3"/>
  <c r="G112" i="3"/>
  <c r="F112" i="3"/>
  <c r="G108" i="3"/>
  <c r="F108" i="3"/>
  <c r="F104" i="3"/>
  <c r="G104" i="3"/>
  <c r="F100" i="3"/>
  <c r="G100" i="3"/>
  <c r="F96" i="3"/>
  <c r="G96" i="3"/>
  <c r="F88" i="3"/>
  <c r="G88" i="3"/>
  <c r="F84" i="3"/>
  <c r="G84" i="3"/>
  <c r="G80" i="3"/>
  <c r="F80" i="3"/>
  <c r="F76" i="3"/>
  <c r="G76" i="3"/>
  <c r="G72" i="3"/>
  <c r="F72" i="3"/>
  <c r="F68" i="3"/>
  <c r="G68" i="3"/>
  <c r="F64" i="3"/>
  <c r="G64" i="3"/>
  <c r="F60" i="3"/>
  <c r="G60" i="3"/>
  <c r="F56" i="3"/>
  <c r="G56" i="3"/>
  <c r="F52" i="3"/>
  <c r="G52" i="3"/>
  <c r="F48" i="3"/>
  <c r="G48" i="3"/>
  <c r="G44" i="3"/>
  <c r="F44" i="3"/>
  <c r="F40" i="3"/>
  <c r="G40" i="3"/>
  <c r="F36" i="3"/>
  <c r="G36" i="3"/>
  <c r="F32" i="3"/>
  <c r="G32" i="3"/>
  <c r="F28" i="3"/>
  <c r="G28" i="3"/>
  <c r="F24" i="3"/>
  <c r="G24" i="3"/>
  <c r="F20" i="3"/>
  <c r="G20" i="3"/>
  <c r="G16" i="3"/>
  <c r="F16" i="3"/>
  <c r="G12" i="3"/>
  <c r="F12" i="3"/>
  <c r="F8" i="3"/>
  <c r="G8" i="3"/>
  <c r="F4" i="3"/>
  <c r="G4" i="3"/>
  <c r="F998" i="3"/>
  <c r="F992" i="3"/>
  <c r="F984" i="3"/>
  <c r="F969" i="3"/>
  <c r="F964" i="3"/>
  <c r="F954" i="3"/>
  <c r="F949" i="3"/>
  <c r="F940" i="3"/>
  <c r="F934" i="3"/>
  <c r="F928" i="3"/>
  <c r="F920" i="3"/>
  <c r="F905" i="3"/>
  <c r="F900" i="3"/>
  <c r="F890" i="3"/>
  <c r="F868" i="3"/>
  <c r="F853" i="3"/>
  <c r="F838" i="3"/>
  <c r="F824" i="3"/>
  <c r="F809" i="3"/>
  <c r="F794" i="3"/>
  <c r="F780" i="3"/>
  <c r="F768" i="3"/>
  <c r="F742" i="3"/>
  <c r="F685" i="3"/>
  <c r="F617" i="3"/>
  <c r="F506" i="3"/>
  <c r="F262" i="3"/>
  <c r="F156" i="3"/>
  <c r="F21" i="3"/>
  <c r="G989" i="3"/>
  <c r="G973" i="3"/>
  <c r="G957" i="3"/>
  <c r="G941" i="3"/>
  <c r="G925" i="3"/>
  <c r="G909" i="3"/>
  <c r="G893" i="3"/>
  <c r="G877" i="3"/>
  <c r="G861" i="3"/>
  <c r="G845" i="3"/>
  <c r="G829" i="3"/>
  <c r="G813" i="3"/>
  <c r="G797" i="3"/>
  <c r="G781" i="3"/>
  <c r="G765" i="3"/>
  <c r="G749" i="3"/>
  <c r="G733" i="3"/>
  <c r="G717" i="3"/>
  <c r="G701" i="3"/>
  <c r="G669" i="3"/>
  <c r="G653" i="3"/>
  <c r="G637" i="3"/>
  <c r="G621" i="3"/>
  <c r="G605" i="3"/>
  <c r="G561" i="3"/>
  <c r="G497" i="3"/>
  <c r="G433" i="3"/>
  <c r="G369" i="3"/>
  <c r="G194" i="3"/>
  <c r="F589" i="3"/>
  <c r="G589" i="3"/>
  <c r="F585" i="3"/>
  <c r="G585" i="3"/>
  <c r="G581" i="3"/>
  <c r="F581" i="3"/>
  <c r="F569" i="3"/>
  <c r="G569" i="3"/>
  <c r="F541" i="3"/>
  <c r="G541" i="3"/>
  <c r="G537" i="3"/>
  <c r="F537" i="3"/>
  <c r="F533" i="3"/>
  <c r="G533" i="3"/>
  <c r="F525" i="3"/>
  <c r="G525" i="3"/>
  <c r="F521" i="3"/>
  <c r="G521" i="3"/>
  <c r="G517" i="3"/>
  <c r="F517" i="3"/>
  <c r="F493" i="3"/>
  <c r="G493" i="3"/>
  <c r="F489" i="3"/>
  <c r="G489" i="3"/>
  <c r="F485" i="3"/>
  <c r="G485" i="3"/>
  <c r="F457" i="3"/>
  <c r="G457" i="3"/>
  <c r="F421" i="3"/>
  <c r="G421" i="3"/>
  <c r="F393" i="3"/>
  <c r="G393" i="3"/>
  <c r="F381" i="3"/>
  <c r="G381" i="3"/>
  <c r="F377" i="3"/>
  <c r="G377" i="3"/>
  <c r="F373" i="3"/>
  <c r="G373" i="3"/>
  <c r="F341" i="3"/>
  <c r="G341" i="3"/>
  <c r="F333" i="3"/>
  <c r="G333" i="3"/>
  <c r="G325" i="3"/>
  <c r="F325" i="3"/>
  <c r="F321" i="3"/>
  <c r="G321" i="3"/>
  <c r="F313" i="3"/>
  <c r="G313" i="3"/>
  <c r="F301" i="3"/>
  <c r="G301" i="3"/>
  <c r="F281" i="3"/>
  <c r="G281" i="3"/>
  <c r="G277" i="3"/>
  <c r="F277" i="3"/>
  <c r="F269" i="3"/>
  <c r="G269" i="3"/>
  <c r="G261" i="3"/>
  <c r="F261" i="3"/>
  <c r="F257" i="3"/>
  <c r="G257" i="3"/>
  <c r="F249" i="3"/>
  <c r="G249" i="3"/>
  <c r="F245" i="3"/>
  <c r="G245" i="3"/>
  <c r="F241" i="3"/>
  <c r="G241" i="3"/>
  <c r="F237" i="3"/>
  <c r="G237" i="3"/>
  <c r="F233" i="3"/>
  <c r="G233" i="3"/>
  <c r="F229" i="3"/>
  <c r="G229" i="3"/>
  <c r="F225" i="3"/>
  <c r="G225" i="3"/>
  <c r="G221" i="3"/>
  <c r="F221" i="3"/>
  <c r="F217" i="3"/>
  <c r="G217" i="3"/>
  <c r="F209" i="3"/>
  <c r="G209" i="3"/>
  <c r="F205" i="3"/>
  <c r="G205" i="3"/>
  <c r="F201" i="3"/>
  <c r="G201" i="3"/>
  <c r="G197" i="3"/>
  <c r="F197" i="3"/>
  <c r="F193" i="3"/>
  <c r="G193" i="3"/>
  <c r="F185" i="3"/>
  <c r="G185" i="3"/>
  <c r="F181" i="3"/>
  <c r="G181" i="3"/>
  <c r="F169" i="3"/>
  <c r="G169" i="3"/>
  <c r="G157" i="3"/>
  <c r="F157" i="3"/>
  <c r="F145" i="3"/>
  <c r="G145" i="3"/>
  <c r="F133" i="3"/>
  <c r="G133" i="3"/>
  <c r="F121" i="3"/>
  <c r="G121" i="3"/>
  <c r="F109" i="3"/>
  <c r="G109" i="3"/>
  <c r="G97" i="3"/>
  <c r="F97" i="3"/>
  <c r="F85" i="3"/>
  <c r="G85" i="3"/>
  <c r="F73" i="3"/>
  <c r="G73" i="3"/>
  <c r="F61" i="3"/>
  <c r="G61" i="3"/>
  <c r="F53" i="3"/>
  <c r="G53" i="3"/>
  <c r="F45" i="3"/>
  <c r="G45" i="3"/>
  <c r="G33" i="3"/>
  <c r="F33" i="3"/>
  <c r="F25" i="3"/>
  <c r="G25" i="3"/>
  <c r="F9" i="3"/>
  <c r="G9" i="3"/>
  <c r="F773" i="3"/>
  <c r="F753" i="3"/>
  <c r="F697" i="3"/>
  <c r="G993" i="3"/>
  <c r="G961" i="3"/>
  <c r="G929" i="3"/>
  <c r="G897" i="3"/>
  <c r="G865" i="3"/>
  <c r="G833" i="3"/>
  <c r="G769" i="3"/>
  <c r="G721" i="3"/>
  <c r="G705" i="3"/>
  <c r="G673" i="3"/>
  <c r="G657" i="3"/>
  <c r="G641" i="3"/>
  <c r="G625" i="3"/>
  <c r="G609" i="3"/>
  <c r="G577" i="3"/>
  <c r="G513" i="3"/>
  <c r="G449" i="3"/>
  <c r="F999" i="3"/>
  <c r="G999" i="3"/>
  <c r="F995" i="3"/>
  <c r="G995" i="3"/>
  <c r="F991" i="3"/>
  <c r="G991" i="3"/>
  <c r="F987" i="3"/>
  <c r="G987" i="3"/>
  <c r="F983" i="3"/>
  <c r="G983" i="3"/>
  <c r="F979" i="3"/>
  <c r="G979" i="3"/>
  <c r="F975" i="3"/>
  <c r="G975" i="3"/>
  <c r="F971" i="3"/>
  <c r="G971" i="3"/>
  <c r="F967" i="3"/>
  <c r="G967" i="3"/>
  <c r="F963" i="3"/>
  <c r="G963" i="3"/>
  <c r="F959" i="3"/>
  <c r="G959" i="3"/>
  <c r="F955" i="3"/>
  <c r="G955" i="3"/>
  <c r="F951" i="3"/>
  <c r="G951" i="3"/>
  <c r="F947" i="3"/>
  <c r="G947" i="3"/>
  <c r="F943" i="3"/>
  <c r="G943" i="3"/>
  <c r="F939" i="3"/>
  <c r="G939" i="3"/>
  <c r="F935" i="3"/>
  <c r="G935" i="3"/>
  <c r="F931" i="3"/>
  <c r="G931" i="3"/>
  <c r="F927" i="3"/>
  <c r="G927" i="3"/>
  <c r="F923" i="3"/>
  <c r="G923" i="3"/>
  <c r="F919" i="3"/>
  <c r="G919" i="3"/>
  <c r="F915" i="3"/>
  <c r="G915" i="3"/>
  <c r="F911" i="3"/>
  <c r="G911" i="3"/>
  <c r="F907" i="3"/>
  <c r="G907" i="3"/>
  <c r="F903" i="3"/>
  <c r="G903" i="3"/>
  <c r="F899" i="3"/>
  <c r="G899" i="3"/>
  <c r="F895" i="3"/>
  <c r="G895" i="3"/>
  <c r="F891" i="3"/>
  <c r="G891" i="3"/>
  <c r="F887" i="3"/>
  <c r="G887" i="3"/>
  <c r="F883" i="3"/>
  <c r="G883" i="3"/>
  <c r="F879" i="3"/>
  <c r="G879" i="3"/>
  <c r="F875" i="3"/>
  <c r="G875" i="3"/>
  <c r="F871" i="3"/>
  <c r="G871" i="3"/>
  <c r="F867" i="3"/>
  <c r="G867" i="3"/>
  <c r="F863" i="3"/>
  <c r="G863" i="3"/>
  <c r="F859" i="3"/>
  <c r="G859" i="3"/>
  <c r="F855" i="3"/>
  <c r="G855" i="3"/>
  <c r="F851" i="3"/>
  <c r="G851" i="3"/>
  <c r="F847" i="3"/>
  <c r="G847" i="3"/>
  <c r="F843" i="3"/>
  <c r="G843" i="3"/>
  <c r="F839" i="3"/>
  <c r="G839" i="3"/>
  <c r="F835" i="3"/>
  <c r="G835" i="3"/>
  <c r="F831" i="3"/>
  <c r="G831" i="3"/>
  <c r="F827" i="3"/>
  <c r="G827" i="3"/>
  <c r="F823" i="3"/>
  <c r="G823" i="3"/>
  <c r="F819" i="3"/>
  <c r="G819" i="3"/>
  <c r="F815" i="3"/>
  <c r="G815" i="3"/>
  <c r="F811" i="3"/>
  <c r="G811" i="3"/>
  <c r="F807" i="3"/>
  <c r="G807" i="3"/>
  <c r="F803" i="3"/>
  <c r="G803" i="3"/>
  <c r="F799" i="3"/>
  <c r="G799" i="3"/>
  <c r="F795" i="3"/>
  <c r="G795" i="3"/>
  <c r="F791" i="3"/>
  <c r="G791" i="3"/>
  <c r="F787" i="3"/>
  <c r="G787" i="3"/>
  <c r="F783" i="3"/>
  <c r="G783" i="3"/>
  <c r="F779" i="3"/>
  <c r="G779" i="3"/>
  <c r="F775" i="3"/>
  <c r="G775" i="3"/>
  <c r="F771" i="3"/>
  <c r="G771" i="3"/>
  <c r="F767" i="3"/>
  <c r="G767" i="3"/>
  <c r="F759" i="3"/>
  <c r="G759" i="3"/>
  <c r="F755" i="3"/>
  <c r="G755" i="3"/>
  <c r="F751" i="3"/>
  <c r="G751" i="3"/>
  <c r="F747" i="3"/>
  <c r="G747" i="3"/>
  <c r="F743" i="3"/>
  <c r="G743" i="3"/>
  <c r="F739" i="3"/>
  <c r="G739" i="3"/>
  <c r="F735" i="3"/>
  <c r="G735" i="3"/>
  <c r="F731" i="3"/>
  <c r="G731" i="3"/>
  <c r="F727" i="3"/>
  <c r="G727" i="3"/>
  <c r="F723" i="3"/>
  <c r="G723" i="3"/>
  <c r="F719" i="3"/>
  <c r="G719" i="3"/>
  <c r="F715" i="3"/>
  <c r="G715" i="3"/>
  <c r="F711" i="3"/>
  <c r="G711" i="3"/>
  <c r="F707" i="3"/>
  <c r="G707" i="3"/>
  <c r="F703" i="3"/>
  <c r="G703" i="3"/>
  <c r="F699" i="3"/>
  <c r="G699" i="3"/>
  <c r="F695" i="3"/>
  <c r="G695" i="3"/>
  <c r="G691" i="3"/>
  <c r="F691" i="3"/>
  <c r="F687" i="3"/>
  <c r="G687" i="3"/>
  <c r="F683" i="3"/>
  <c r="G683" i="3"/>
  <c r="F679" i="3"/>
  <c r="G679" i="3"/>
  <c r="F675" i="3"/>
  <c r="G675" i="3"/>
  <c r="F671" i="3"/>
  <c r="G671" i="3"/>
  <c r="F667" i="3"/>
  <c r="G667" i="3"/>
  <c r="G663" i="3"/>
  <c r="F663" i="3"/>
  <c r="F659" i="3"/>
  <c r="G659" i="3"/>
  <c r="F655" i="3"/>
  <c r="G655" i="3"/>
  <c r="F651" i="3"/>
  <c r="G651" i="3"/>
  <c r="F647" i="3"/>
  <c r="G647" i="3"/>
  <c r="F643" i="3"/>
  <c r="G643" i="3"/>
  <c r="F639" i="3"/>
  <c r="G639" i="3"/>
  <c r="F635" i="3"/>
  <c r="G635" i="3"/>
  <c r="F631" i="3"/>
  <c r="G631" i="3"/>
  <c r="F627" i="3"/>
  <c r="G627" i="3"/>
  <c r="F623" i="3"/>
  <c r="G623" i="3"/>
  <c r="F619" i="3"/>
  <c r="G619" i="3"/>
  <c r="F615" i="3"/>
  <c r="G615" i="3"/>
  <c r="F611" i="3"/>
  <c r="G611" i="3"/>
  <c r="F607" i="3"/>
  <c r="G607" i="3"/>
  <c r="F603" i="3"/>
  <c r="G603" i="3"/>
  <c r="F599" i="3"/>
  <c r="G599" i="3"/>
  <c r="F595" i="3"/>
  <c r="G595" i="3"/>
  <c r="F591" i="3"/>
  <c r="G591" i="3"/>
  <c r="F587" i="3"/>
  <c r="G587" i="3"/>
  <c r="F583" i="3"/>
  <c r="G583" i="3"/>
  <c r="F579" i="3"/>
  <c r="G579" i="3"/>
  <c r="F575" i="3"/>
  <c r="G575" i="3"/>
  <c r="G571" i="3"/>
  <c r="F571" i="3"/>
  <c r="F567" i="3"/>
  <c r="G567" i="3"/>
  <c r="F563" i="3"/>
  <c r="G563" i="3"/>
  <c r="F559" i="3"/>
  <c r="G559" i="3"/>
  <c r="F555" i="3"/>
  <c r="G555" i="3"/>
  <c r="F551" i="3"/>
  <c r="G551" i="3"/>
  <c r="F547" i="3"/>
  <c r="G547" i="3"/>
  <c r="G543" i="3"/>
  <c r="F543" i="3"/>
  <c r="F539" i="3"/>
  <c r="G539" i="3"/>
  <c r="F535" i="3"/>
  <c r="G535" i="3"/>
  <c r="F531" i="3"/>
  <c r="G531" i="3"/>
  <c r="F527" i="3"/>
  <c r="G527" i="3"/>
  <c r="F523" i="3"/>
  <c r="G523" i="3"/>
  <c r="F519" i="3"/>
  <c r="G519" i="3"/>
  <c r="F515" i="3"/>
  <c r="G515" i="3"/>
  <c r="F511" i="3"/>
  <c r="G511" i="3"/>
  <c r="F507" i="3"/>
  <c r="G507" i="3"/>
  <c r="F503" i="3"/>
  <c r="G503" i="3"/>
  <c r="F499" i="3"/>
  <c r="G499" i="3"/>
  <c r="F495" i="3"/>
  <c r="G495" i="3"/>
  <c r="G491" i="3"/>
  <c r="F491" i="3"/>
  <c r="F487" i="3"/>
  <c r="G487" i="3"/>
  <c r="F483" i="3"/>
  <c r="G483" i="3"/>
  <c r="F475" i="3"/>
  <c r="G475" i="3"/>
  <c r="F471" i="3"/>
  <c r="G471" i="3"/>
  <c r="G467" i="3"/>
  <c r="F467" i="3"/>
  <c r="F463" i="3"/>
  <c r="G463" i="3"/>
  <c r="F459" i="3"/>
  <c r="G459" i="3"/>
  <c r="F455" i="3"/>
  <c r="G455" i="3"/>
  <c r="F451" i="3"/>
  <c r="G451" i="3"/>
  <c r="F447" i="3"/>
  <c r="G447" i="3"/>
  <c r="F443" i="3"/>
  <c r="G443" i="3"/>
  <c r="F439" i="3"/>
  <c r="G439" i="3"/>
  <c r="F435" i="3"/>
  <c r="G435" i="3"/>
  <c r="F431" i="3"/>
  <c r="G431" i="3"/>
  <c r="F427" i="3"/>
  <c r="G427" i="3"/>
  <c r="F423" i="3"/>
  <c r="G423" i="3"/>
  <c r="F419" i="3"/>
  <c r="G419" i="3"/>
  <c r="F415" i="3"/>
  <c r="G415" i="3"/>
  <c r="F411" i="3"/>
  <c r="G411" i="3"/>
  <c r="F407" i="3"/>
  <c r="G407" i="3"/>
  <c r="F403" i="3"/>
  <c r="G403" i="3"/>
  <c r="F399" i="3"/>
  <c r="G399" i="3"/>
  <c r="F395" i="3"/>
  <c r="G395" i="3"/>
  <c r="F391" i="3"/>
  <c r="G391" i="3"/>
  <c r="G387" i="3"/>
  <c r="F387" i="3"/>
  <c r="F383" i="3"/>
  <c r="G383" i="3"/>
  <c r="F379" i="3"/>
  <c r="G379" i="3"/>
  <c r="F375" i="3"/>
  <c r="G375" i="3"/>
  <c r="F371" i="3"/>
  <c r="G371" i="3"/>
  <c r="G367" i="3"/>
  <c r="F367" i="3"/>
  <c r="F363" i="3"/>
  <c r="G363" i="3"/>
  <c r="F359" i="3"/>
  <c r="G359" i="3"/>
  <c r="F355" i="3"/>
  <c r="G355" i="3"/>
  <c r="F351" i="3"/>
  <c r="G351" i="3"/>
  <c r="F347" i="3"/>
  <c r="G347" i="3"/>
  <c r="F343" i="3"/>
  <c r="G343" i="3"/>
  <c r="F339" i="3"/>
  <c r="G339" i="3"/>
  <c r="F335" i="3"/>
  <c r="G335" i="3"/>
  <c r="F331" i="3"/>
  <c r="G331" i="3"/>
  <c r="F327" i="3"/>
  <c r="G327" i="3"/>
  <c r="F323" i="3"/>
  <c r="G323" i="3"/>
  <c r="F319" i="3"/>
  <c r="G319" i="3"/>
  <c r="F315" i="3"/>
  <c r="G315" i="3"/>
  <c r="F311" i="3"/>
  <c r="G311" i="3"/>
  <c r="F307" i="3"/>
  <c r="G307" i="3"/>
  <c r="F303" i="3"/>
  <c r="G303" i="3"/>
  <c r="F299" i="3"/>
  <c r="G299" i="3"/>
  <c r="F295" i="3"/>
  <c r="G295" i="3"/>
  <c r="F291" i="3"/>
  <c r="G291" i="3"/>
  <c r="F287" i="3"/>
  <c r="G287" i="3"/>
  <c r="F283" i="3"/>
  <c r="G283" i="3"/>
  <c r="F279" i="3"/>
  <c r="G279" i="3"/>
  <c r="F275" i="3"/>
  <c r="G275" i="3"/>
  <c r="F271" i="3"/>
  <c r="G271" i="3"/>
  <c r="F267" i="3"/>
  <c r="G267" i="3"/>
  <c r="F263" i="3"/>
  <c r="G263" i="3"/>
  <c r="F259" i="3"/>
  <c r="G259" i="3"/>
  <c r="F255" i="3"/>
  <c r="G255" i="3"/>
  <c r="F251" i="3"/>
  <c r="G251" i="3"/>
  <c r="F247" i="3"/>
  <c r="G247" i="3"/>
  <c r="F243" i="3"/>
  <c r="G243" i="3"/>
  <c r="F239" i="3"/>
  <c r="G239" i="3"/>
  <c r="F235" i="3"/>
  <c r="G235" i="3"/>
  <c r="F231" i="3"/>
  <c r="G231" i="3"/>
  <c r="F227" i="3"/>
  <c r="G227" i="3"/>
  <c r="F223" i="3"/>
  <c r="G223" i="3"/>
  <c r="F219" i="3"/>
  <c r="G219" i="3"/>
  <c r="F215" i="3"/>
  <c r="G215" i="3"/>
  <c r="F211" i="3"/>
  <c r="G211" i="3"/>
  <c r="F207" i="3"/>
  <c r="G207" i="3"/>
  <c r="F203" i="3"/>
  <c r="G203" i="3"/>
  <c r="F199" i="3"/>
  <c r="G199" i="3"/>
  <c r="F195" i="3"/>
  <c r="G195" i="3"/>
  <c r="F191" i="3"/>
  <c r="G191" i="3"/>
  <c r="F187" i="3"/>
  <c r="G187" i="3"/>
  <c r="F183" i="3"/>
  <c r="G183" i="3"/>
  <c r="F179" i="3"/>
  <c r="G179" i="3"/>
  <c r="F175" i="3"/>
  <c r="G175" i="3"/>
  <c r="F171" i="3"/>
  <c r="G171" i="3"/>
  <c r="F167" i="3"/>
  <c r="G167" i="3"/>
  <c r="F163" i="3"/>
  <c r="G163" i="3"/>
  <c r="F159" i="3"/>
  <c r="G159" i="3"/>
  <c r="F155" i="3"/>
  <c r="G155" i="3"/>
  <c r="F151" i="3"/>
  <c r="G151" i="3"/>
  <c r="F147" i="3"/>
  <c r="G147" i="3"/>
  <c r="F143" i="3"/>
  <c r="G143" i="3"/>
  <c r="F139" i="3"/>
  <c r="G139" i="3"/>
  <c r="F135" i="3"/>
  <c r="G135" i="3"/>
  <c r="F131" i="3"/>
  <c r="G131" i="3"/>
  <c r="F127" i="3"/>
  <c r="G127" i="3"/>
  <c r="F123" i="3"/>
  <c r="G123" i="3"/>
  <c r="F119" i="3"/>
  <c r="G119" i="3"/>
  <c r="F115" i="3"/>
  <c r="G115" i="3"/>
  <c r="F111" i="3"/>
  <c r="G111" i="3"/>
  <c r="F107" i="3"/>
  <c r="G107" i="3"/>
  <c r="F103" i="3"/>
  <c r="G103" i="3"/>
  <c r="F99" i="3"/>
  <c r="G99" i="3"/>
  <c r="F95" i="3"/>
  <c r="G95" i="3"/>
  <c r="F91" i="3"/>
  <c r="G91" i="3"/>
  <c r="F87" i="3"/>
  <c r="G87" i="3"/>
  <c r="F83" i="3"/>
  <c r="G83" i="3"/>
  <c r="F79" i="3"/>
  <c r="G79" i="3"/>
  <c r="F75" i="3"/>
  <c r="G75" i="3"/>
  <c r="F71" i="3"/>
  <c r="G71" i="3"/>
  <c r="F67" i="3"/>
  <c r="G67" i="3"/>
  <c r="F63" i="3"/>
  <c r="G63" i="3"/>
  <c r="F59" i="3"/>
  <c r="G59" i="3"/>
  <c r="F55" i="3"/>
  <c r="G55" i="3"/>
  <c r="F51" i="3"/>
  <c r="G51" i="3"/>
  <c r="F47" i="3"/>
  <c r="G47" i="3"/>
  <c r="F43" i="3"/>
  <c r="G43" i="3"/>
  <c r="F39" i="3"/>
  <c r="G39" i="3"/>
  <c r="F35" i="3"/>
  <c r="G35" i="3"/>
  <c r="F31" i="3"/>
  <c r="G31" i="3"/>
  <c r="F27" i="3"/>
  <c r="G27" i="3"/>
  <c r="F23" i="3"/>
  <c r="G23" i="3"/>
  <c r="F19" i="3"/>
  <c r="G19" i="3"/>
  <c r="F15" i="3"/>
  <c r="G15" i="3"/>
  <c r="F11" i="3"/>
  <c r="G11" i="3"/>
  <c r="F7" i="3"/>
  <c r="G7" i="3"/>
  <c r="F3" i="3"/>
  <c r="G3" i="3"/>
  <c r="F997" i="3"/>
  <c r="F988" i="3"/>
  <c r="F982" i="3"/>
  <c r="F976" i="3"/>
  <c r="F968" i="3"/>
  <c r="F953" i="3"/>
  <c r="F948" i="3"/>
  <c r="F938" i="3"/>
  <c r="F933" i="3"/>
  <c r="F924" i="3"/>
  <c r="F918" i="3"/>
  <c r="F912" i="3"/>
  <c r="F904" i="3"/>
  <c r="F889" i="3"/>
  <c r="F880" i="3"/>
  <c r="F852" i="3"/>
  <c r="F837" i="3"/>
  <c r="F822" i="3"/>
  <c r="F808" i="3"/>
  <c r="F793" i="3"/>
  <c r="F778" i="3"/>
  <c r="F763" i="3"/>
  <c r="F726" i="3"/>
  <c r="F590" i="3"/>
  <c r="F479" i="3"/>
  <c r="F346" i="3"/>
  <c r="F234" i="3"/>
  <c r="F120" i="3"/>
  <c r="G1001" i="3"/>
  <c r="G985" i="3"/>
  <c r="G937" i="3"/>
  <c r="G921" i="3"/>
  <c r="G873" i="3"/>
  <c r="G841" i="3"/>
  <c r="G825" i="3"/>
  <c r="G777" i="3"/>
  <c r="G761" i="3"/>
  <c r="G745" i="3"/>
  <c r="G729" i="3"/>
  <c r="G713" i="3"/>
  <c r="G681" i="3"/>
  <c r="G665" i="3"/>
  <c r="G649" i="3"/>
  <c r="G633" i="3"/>
  <c r="G601" i="3"/>
  <c r="G545" i="3"/>
  <c r="G481" i="3"/>
  <c r="G417" i="3"/>
  <c r="G353" i="3"/>
  <c r="G130" i="3"/>
  <c r="G597" i="3"/>
  <c r="F597" i="3"/>
  <c r="F573" i="3"/>
  <c r="G573" i="3"/>
  <c r="F565" i="3"/>
  <c r="G565" i="3"/>
  <c r="F557" i="3"/>
  <c r="G557" i="3"/>
  <c r="G553" i="3"/>
  <c r="F553" i="3"/>
  <c r="F549" i="3"/>
  <c r="G549" i="3"/>
  <c r="F509" i="3"/>
  <c r="G509" i="3"/>
  <c r="F505" i="3"/>
  <c r="G505" i="3"/>
  <c r="G501" i="3"/>
  <c r="F501" i="3"/>
  <c r="F477" i="3"/>
  <c r="G477" i="3"/>
  <c r="G473" i="3"/>
  <c r="F473" i="3"/>
  <c r="F469" i="3"/>
  <c r="G469" i="3"/>
  <c r="F461" i="3"/>
  <c r="G461" i="3"/>
  <c r="F445" i="3"/>
  <c r="G445" i="3"/>
  <c r="F441" i="3"/>
  <c r="G441" i="3"/>
  <c r="F437" i="3"/>
  <c r="G437" i="3"/>
  <c r="F429" i="3"/>
  <c r="G429" i="3"/>
  <c r="F413" i="3"/>
  <c r="G413" i="3"/>
  <c r="F409" i="3"/>
  <c r="G409" i="3"/>
  <c r="F405" i="3"/>
  <c r="G405" i="3"/>
  <c r="F397" i="3"/>
  <c r="G397" i="3"/>
  <c r="F389" i="3"/>
  <c r="G389" i="3"/>
  <c r="F365" i="3"/>
  <c r="G365" i="3"/>
  <c r="F361" i="3"/>
  <c r="G361" i="3"/>
  <c r="F357" i="3"/>
  <c r="G357" i="3"/>
  <c r="F349" i="3"/>
  <c r="G349" i="3"/>
  <c r="F345" i="3"/>
  <c r="G345" i="3"/>
  <c r="F337" i="3"/>
  <c r="G337" i="3"/>
  <c r="F329" i="3"/>
  <c r="G329" i="3"/>
  <c r="F317" i="3"/>
  <c r="G317" i="3"/>
  <c r="F309" i="3"/>
  <c r="G309" i="3"/>
  <c r="F305" i="3"/>
  <c r="G305" i="3"/>
  <c r="F297" i="3"/>
  <c r="G297" i="3"/>
  <c r="F293" i="3"/>
  <c r="G293" i="3"/>
  <c r="G285" i="3"/>
  <c r="F285" i="3"/>
  <c r="F273" i="3"/>
  <c r="G273" i="3"/>
  <c r="F265" i="3"/>
  <c r="G265" i="3"/>
  <c r="F253" i="3"/>
  <c r="G253" i="3"/>
  <c r="F189" i="3"/>
  <c r="G189" i="3"/>
  <c r="F177" i="3"/>
  <c r="G177" i="3"/>
  <c r="F165" i="3"/>
  <c r="G165" i="3"/>
  <c r="F153" i="3"/>
  <c r="G153" i="3"/>
  <c r="F141" i="3"/>
  <c r="G141" i="3"/>
  <c r="F129" i="3"/>
  <c r="G129" i="3"/>
  <c r="F117" i="3"/>
  <c r="G117" i="3"/>
  <c r="F105" i="3"/>
  <c r="G105" i="3"/>
  <c r="F93" i="3"/>
  <c r="G93" i="3"/>
  <c r="F81" i="3"/>
  <c r="G81" i="3"/>
  <c r="F69" i="3"/>
  <c r="G69" i="3"/>
  <c r="F37" i="3"/>
  <c r="G37" i="3"/>
  <c r="F29" i="3"/>
  <c r="G29" i="3"/>
  <c r="F17" i="3"/>
  <c r="G17" i="3"/>
  <c r="F994" i="3"/>
  <c r="G994" i="3"/>
  <c r="F990" i="3"/>
  <c r="G990" i="3"/>
  <c r="F978" i="3"/>
  <c r="G978" i="3"/>
  <c r="F974" i="3"/>
  <c r="G974" i="3"/>
  <c r="F962" i="3"/>
  <c r="G962" i="3"/>
  <c r="F958" i="3"/>
  <c r="G958" i="3"/>
  <c r="F946" i="3"/>
  <c r="G946" i="3"/>
  <c r="F942" i="3"/>
  <c r="G942" i="3"/>
  <c r="F930" i="3"/>
  <c r="G930" i="3"/>
  <c r="F926" i="3"/>
  <c r="G926" i="3"/>
  <c r="F914" i="3"/>
  <c r="G914" i="3"/>
  <c r="F910" i="3"/>
  <c r="G910" i="3"/>
  <c r="F898" i="3"/>
  <c r="G898" i="3"/>
  <c r="F894" i="3"/>
  <c r="G894" i="3"/>
  <c r="F882" i="3"/>
  <c r="G882" i="3"/>
  <c r="F878" i="3"/>
  <c r="G878" i="3"/>
  <c r="G874" i="3"/>
  <c r="F874" i="3"/>
  <c r="G870" i="3"/>
  <c r="F870" i="3"/>
  <c r="F866" i="3"/>
  <c r="G866" i="3"/>
  <c r="F862" i="3"/>
  <c r="G862" i="3"/>
  <c r="G854" i="3"/>
  <c r="F854" i="3"/>
  <c r="F850" i="3"/>
  <c r="G850" i="3"/>
  <c r="F846" i="3"/>
  <c r="G846" i="3"/>
  <c r="F834" i="3"/>
  <c r="G834" i="3"/>
  <c r="F830" i="3"/>
  <c r="G830" i="3"/>
  <c r="G826" i="3"/>
  <c r="F826" i="3"/>
  <c r="F818" i="3"/>
  <c r="G818" i="3"/>
  <c r="F814" i="3"/>
  <c r="G814" i="3"/>
  <c r="G810" i="3"/>
  <c r="F810" i="3"/>
  <c r="G806" i="3"/>
  <c r="F806" i="3"/>
  <c r="F802" i="3"/>
  <c r="G802" i="3"/>
  <c r="F798" i="3"/>
  <c r="G798" i="3"/>
  <c r="G790" i="3"/>
  <c r="F790" i="3"/>
  <c r="F786" i="3"/>
  <c r="G786" i="3"/>
  <c r="F782" i="3"/>
  <c r="G782" i="3"/>
  <c r="F770" i="3"/>
  <c r="G770" i="3"/>
  <c r="F766" i="3"/>
  <c r="G766" i="3"/>
  <c r="F762" i="3"/>
  <c r="G762" i="3"/>
  <c r="F758" i="3"/>
  <c r="G758" i="3"/>
  <c r="F750" i="3"/>
  <c r="G750" i="3"/>
  <c r="F746" i="3"/>
  <c r="G746" i="3"/>
  <c r="F738" i="3"/>
  <c r="G738" i="3"/>
  <c r="G734" i="3"/>
  <c r="F734" i="3"/>
  <c r="F730" i="3"/>
  <c r="G730" i="3"/>
  <c r="F722" i="3"/>
  <c r="G722" i="3"/>
  <c r="G718" i="3"/>
  <c r="F718" i="3"/>
  <c r="F714" i="3"/>
  <c r="G714" i="3"/>
  <c r="F710" i="3"/>
  <c r="G710" i="3"/>
  <c r="G706" i="3"/>
  <c r="F706" i="3"/>
  <c r="F702" i="3"/>
  <c r="G702" i="3"/>
  <c r="F698" i="3"/>
  <c r="G698" i="3"/>
  <c r="F694" i="3"/>
  <c r="G694" i="3"/>
  <c r="G690" i="3"/>
  <c r="F690" i="3"/>
  <c r="F686" i="3"/>
  <c r="G686" i="3"/>
  <c r="F682" i="3"/>
  <c r="G682" i="3"/>
  <c r="G678" i="3"/>
  <c r="F678" i="3"/>
  <c r="F674" i="3"/>
  <c r="G674" i="3"/>
  <c r="G670" i="3"/>
  <c r="F670" i="3"/>
  <c r="F666" i="3"/>
  <c r="G666" i="3"/>
  <c r="G662" i="3"/>
  <c r="F662" i="3"/>
  <c r="F658" i="3"/>
  <c r="G658" i="3"/>
  <c r="F650" i="3"/>
  <c r="G650" i="3"/>
  <c r="G646" i="3"/>
  <c r="F646" i="3"/>
  <c r="F642" i="3"/>
  <c r="G642" i="3"/>
  <c r="G638" i="3"/>
  <c r="F638" i="3"/>
  <c r="F634" i="3"/>
  <c r="G634" i="3"/>
  <c r="F630" i="3"/>
  <c r="G630" i="3"/>
  <c r="F626" i="3"/>
  <c r="G626" i="3"/>
  <c r="F622" i="3"/>
  <c r="G622" i="3"/>
  <c r="G618" i="3"/>
  <c r="F618" i="3"/>
  <c r="F614" i="3"/>
  <c r="G614" i="3"/>
  <c r="F610" i="3"/>
  <c r="G610" i="3"/>
  <c r="F606" i="3"/>
  <c r="G606" i="3"/>
  <c r="F602" i="3"/>
  <c r="G602" i="3"/>
  <c r="F598" i="3"/>
  <c r="G598" i="3"/>
  <c r="F594" i="3"/>
  <c r="G594" i="3"/>
  <c r="F586" i="3"/>
  <c r="G586" i="3"/>
  <c r="F582" i="3"/>
  <c r="G582" i="3"/>
  <c r="F578" i="3"/>
  <c r="G578" i="3"/>
  <c r="F574" i="3"/>
  <c r="G574" i="3"/>
  <c r="F570" i="3"/>
  <c r="G570" i="3"/>
  <c r="F566" i="3"/>
  <c r="G566" i="3"/>
  <c r="F562" i="3"/>
  <c r="G562" i="3"/>
  <c r="F558" i="3"/>
  <c r="G558" i="3"/>
  <c r="F554" i="3"/>
  <c r="G554" i="3"/>
  <c r="G550" i="3"/>
  <c r="F550" i="3"/>
  <c r="F546" i="3"/>
  <c r="G546" i="3"/>
  <c r="F542" i="3"/>
  <c r="G542" i="3"/>
  <c r="F534" i="3"/>
  <c r="G534" i="3"/>
  <c r="F530" i="3"/>
  <c r="G530" i="3"/>
  <c r="F526" i="3"/>
  <c r="G526" i="3"/>
  <c r="F522" i="3"/>
  <c r="G522" i="3"/>
  <c r="F518" i="3"/>
  <c r="G518" i="3"/>
  <c r="F514" i="3"/>
  <c r="G514" i="3"/>
  <c r="F510" i="3"/>
  <c r="G510" i="3"/>
  <c r="F502" i="3"/>
  <c r="G502" i="3"/>
  <c r="F498" i="3"/>
  <c r="G498" i="3"/>
  <c r="F494" i="3"/>
  <c r="G494" i="3"/>
  <c r="F490" i="3"/>
  <c r="G490" i="3"/>
  <c r="F486" i="3"/>
  <c r="G486" i="3"/>
  <c r="F482" i="3"/>
  <c r="G482" i="3"/>
  <c r="G478" i="3"/>
  <c r="F478" i="3"/>
  <c r="F474" i="3"/>
  <c r="G474" i="3"/>
  <c r="F470" i="3"/>
  <c r="G470" i="3"/>
  <c r="F466" i="3"/>
  <c r="G466" i="3"/>
  <c r="F462" i="3"/>
  <c r="G462" i="3"/>
  <c r="F458" i="3"/>
  <c r="G458" i="3"/>
  <c r="F454" i="3"/>
  <c r="G454" i="3"/>
  <c r="F450" i="3"/>
  <c r="G450" i="3"/>
  <c r="F446" i="3"/>
  <c r="G446" i="3"/>
  <c r="G442" i="3"/>
  <c r="F442" i="3"/>
  <c r="G438" i="3"/>
  <c r="F438" i="3"/>
  <c r="F434" i="3"/>
  <c r="G434" i="3"/>
  <c r="F430" i="3"/>
  <c r="G430" i="3"/>
  <c r="F426" i="3"/>
  <c r="G426" i="3"/>
  <c r="G422" i="3"/>
  <c r="F422" i="3"/>
  <c r="F418" i="3"/>
  <c r="G418" i="3"/>
  <c r="F414" i="3"/>
  <c r="G414" i="3"/>
  <c r="F410" i="3"/>
  <c r="G410" i="3"/>
  <c r="G406" i="3"/>
  <c r="F406" i="3"/>
  <c r="F402" i="3"/>
  <c r="G402" i="3"/>
  <c r="F398" i="3"/>
  <c r="G398" i="3"/>
  <c r="F394" i="3"/>
  <c r="G394" i="3"/>
  <c r="F390" i="3"/>
  <c r="G390" i="3"/>
  <c r="F386" i="3"/>
  <c r="G386" i="3"/>
  <c r="F382" i="3"/>
  <c r="G382" i="3"/>
  <c r="F378" i="3"/>
  <c r="G378" i="3"/>
  <c r="F374" i="3"/>
  <c r="G374" i="3"/>
  <c r="F370" i="3"/>
  <c r="G370" i="3"/>
  <c r="G366" i="3"/>
  <c r="F366" i="3"/>
  <c r="F362" i="3"/>
  <c r="G362" i="3"/>
  <c r="F358" i="3"/>
  <c r="G358" i="3"/>
  <c r="F354" i="3"/>
  <c r="G354" i="3"/>
  <c r="G350" i="3"/>
  <c r="F350" i="3"/>
  <c r="F342" i="3"/>
  <c r="G342" i="3"/>
  <c r="F338" i="3"/>
  <c r="G338" i="3"/>
  <c r="F334" i="3"/>
  <c r="G334" i="3"/>
  <c r="F330" i="3"/>
  <c r="G330" i="3"/>
  <c r="G326" i="3"/>
  <c r="F326" i="3"/>
  <c r="F318" i="3"/>
  <c r="G318" i="3"/>
  <c r="F314" i="3"/>
  <c r="G314" i="3"/>
  <c r="G310" i="3"/>
  <c r="F310" i="3"/>
  <c r="F306" i="3"/>
  <c r="G306" i="3"/>
  <c r="F302" i="3"/>
  <c r="G302" i="3"/>
  <c r="F298" i="3"/>
  <c r="G298" i="3"/>
  <c r="F294" i="3"/>
  <c r="G294" i="3"/>
  <c r="F290" i="3"/>
  <c r="G290" i="3"/>
  <c r="F286" i="3"/>
  <c r="G286" i="3"/>
  <c r="F282" i="3"/>
  <c r="G282" i="3"/>
  <c r="F278" i="3"/>
  <c r="G278" i="3"/>
  <c r="F274" i="3"/>
  <c r="G274" i="3"/>
  <c r="F270" i="3"/>
  <c r="G270" i="3"/>
  <c r="F266" i="3"/>
  <c r="G266" i="3"/>
  <c r="F254" i="3"/>
  <c r="G254" i="3"/>
  <c r="F250" i="3"/>
  <c r="G250" i="3"/>
  <c r="F246" i="3"/>
  <c r="G246" i="3"/>
  <c r="F242" i="3"/>
  <c r="G242" i="3"/>
  <c r="F238" i="3"/>
  <c r="G238" i="3"/>
  <c r="F230" i="3"/>
  <c r="G230" i="3"/>
  <c r="F226" i="3"/>
  <c r="G226" i="3"/>
  <c r="F222" i="3"/>
  <c r="G222" i="3"/>
  <c r="F218" i="3"/>
  <c r="G218" i="3"/>
  <c r="F214" i="3"/>
  <c r="G214" i="3"/>
  <c r="F210" i="3"/>
  <c r="G210" i="3"/>
  <c r="F206" i="3"/>
  <c r="G206" i="3"/>
  <c r="F202" i="3"/>
  <c r="G202" i="3"/>
  <c r="F198" i="3"/>
  <c r="G198" i="3"/>
  <c r="F190" i="3"/>
  <c r="G190" i="3"/>
  <c r="F186" i="3"/>
  <c r="G186" i="3"/>
  <c r="F182" i="3"/>
  <c r="G182" i="3"/>
  <c r="F178" i="3"/>
  <c r="G178" i="3"/>
  <c r="F174" i="3"/>
  <c r="G174" i="3"/>
  <c r="F170" i="3"/>
  <c r="G170" i="3"/>
  <c r="F166" i="3"/>
  <c r="G166" i="3"/>
  <c r="F162" i="3"/>
  <c r="G162" i="3"/>
  <c r="F158" i="3"/>
  <c r="G158" i="3"/>
  <c r="F154" i="3"/>
  <c r="G154" i="3"/>
  <c r="F150" i="3"/>
  <c r="G150" i="3"/>
  <c r="F146" i="3"/>
  <c r="G146" i="3"/>
  <c r="F142" i="3"/>
  <c r="G142" i="3"/>
  <c r="F138" i="3"/>
  <c r="G138" i="3"/>
  <c r="F134" i="3"/>
  <c r="G134" i="3"/>
  <c r="F126" i="3"/>
  <c r="G126" i="3"/>
  <c r="F122" i="3"/>
  <c r="G122" i="3"/>
  <c r="F118" i="3"/>
  <c r="G118" i="3"/>
  <c r="F114" i="3"/>
  <c r="G114" i="3"/>
  <c r="F110" i="3"/>
  <c r="G110" i="3"/>
  <c r="F106" i="3"/>
  <c r="G106" i="3"/>
  <c r="F102" i="3"/>
  <c r="G102" i="3"/>
  <c r="F98" i="3"/>
  <c r="G98" i="3"/>
  <c r="F94" i="3"/>
  <c r="G94" i="3"/>
  <c r="F90" i="3"/>
  <c r="G90" i="3"/>
  <c r="F86" i="3"/>
  <c r="G86" i="3"/>
  <c r="F82" i="3"/>
  <c r="G82" i="3"/>
  <c r="F78" i="3"/>
  <c r="G78" i="3"/>
  <c r="F74" i="3"/>
  <c r="G74" i="3"/>
  <c r="F70" i="3"/>
  <c r="G70" i="3"/>
  <c r="F62" i="3"/>
  <c r="G62" i="3"/>
  <c r="G58" i="3"/>
  <c r="F58" i="3"/>
  <c r="F54" i="3"/>
  <c r="G54" i="3"/>
  <c r="F50" i="3"/>
  <c r="G50" i="3"/>
  <c r="F46" i="3"/>
  <c r="G46" i="3"/>
  <c r="F42" i="3"/>
  <c r="G42" i="3"/>
  <c r="F38" i="3"/>
  <c r="G38" i="3"/>
  <c r="F34" i="3"/>
  <c r="G34" i="3"/>
  <c r="F30" i="3"/>
  <c r="G30" i="3"/>
  <c r="F26" i="3"/>
  <c r="G26" i="3"/>
  <c r="G22" i="3"/>
  <c r="F22" i="3"/>
  <c r="F18" i="3"/>
  <c r="G18" i="3"/>
  <c r="F14" i="3"/>
  <c r="G14" i="3"/>
  <c r="F10" i="3"/>
  <c r="G10" i="3"/>
  <c r="G6" i="3"/>
  <c r="F6" i="3"/>
  <c r="F996" i="3"/>
  <c r="F986" i="3"/>
  <c r="F981" i="3"/>
  <c r="F972" i="3"/>
  <c r="F966" i="3"/>
  <c r="F960" i="3"/>
  <c r="F952" i="3"/>
  <c r="F932" i="3"/>
  <c r="F922" i="3"/>
  <c r="F917" i="3"/>
  <c r="F908" i="3"/>
  <c r="F902" i="3"/>
  <c r="F896" i="3"/>
  <c r="F888" i="3"/>
  <c r="F858" i="3"/>
  <c r="F844" i="3"/>
  <c r="F832" i="3"/>
  <c r="F804" i="3"/>
  <c r="F789" i="3"/>
  <c r="F774" i="3"/>
  <c r="F754" i="3"/>
  <c r="F654" i="3"/>
  <c r="F453" i="3"/>
  <c r="F320" i="3"/>
  <c r="F213" i="3"/>
  <c r="F92" i="3"/>
  <c r="G885" i="3"/>
  <c r="G869" i="3"/>
  <c r="G821" i="3"/>
  <c r="G805" i="3"/>
  <c r="G757" i="3"/>
  <c r="G741" i="3"/>
  <c r="G725" i="3"/>
  <c r="G709" i="3"/>
  <c r="G693" i="3"/>
  <c r="G677" i="3"/>
  <c r="G661" i="3"/>
  <c r="G645" i="3"/>
  <c r="G629" i="3"/>
  <c r="G613" i="3"/>
  <c r="G593" i="3"/>
  <c r="G529" i="3"/>
  <c r="G465" i="3"/>
  <c r="G401" i="3"/>
  <c r="G322" i="3"/>
  <c r="G66" i="3"/>
  <c r="G2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<sst xmlns="http://schemas.openxmlformats.org/spreadsheetml/2006/main" count="17254" uniqueCount="2158">
  <si>
    <t>CHILD_NAME</t>
  </si>
  <si>
    <t>DCN</t>
  </si>
  <si>
    <t>ADDRESS</t>
  </si>
  <si>
    <t>GENDER</t>
  </si>
  <si>
    <t>AGE</t>
  </si>
  <si>
    <t>SEX</t>
  </si>
  <si>
    <t>RACE</t>
  </si>
  <si>
    <t>TEST_DATE</t>
  </si>
  <si>
    <t>TEST_RESULT</t>
  </si>
  <si>
    <t>SAMPLE_TYPE</t>
  </si>
  <si>
    <t>PROVIDER</t>
  </si>
  <si>
    <t>ZCTA</t>
  </si>
  <si>
    <t>WARD</t>
  </si>
  <si>
    <t>NHD_NUM</t>
  </si>
  <si>
    <t>NHD</t>
  </si>
  <si>
    <t>Shawn Rose</t>
  </si>
  <si>
    <t>263 Prairie Rose Way</t>
  </si>
  <si>
    <t>Male</t>
  </si>
  <si>
    <t>F</t>
  </si>
  <si>
    <t>Thai</t>
  </si>
  <si>
    <t>C</t>
  </si>
  <si>
    <t>FOREST PARK PEDIATRICS</t>
  </si>
  <si>
    <t>Mark Twain</t>
  </si>
  <si>
    <t>Laura Johnson</t>
  </si>
  <si>
    <t>66 Stang Hill</t>
  </si>
  <si>
    <t>Female</t>
  </si>
  <si>
    <t>Shoshone</t>
  </si>
  <si>
    <t>V</t>
  </si>
  <si>
    <t>ROHATGI &amp; DALY MDS</t>
  </si>
  <si>
    <t>Gravois Park</t>
  </si>
  <si>
    <t>Craig Walker</t>
  </si>
  <si>
    <t>22 Blackbird Court</t>
  </si>
  <si>
    <t>M</t>
  </si>
  <si>
    <t>Bangladeshi</t>
  </si>
  <si>
    <t>Fox Park</t>
  </si>
  <si>
    <t>James Scott</t>
  </si>
  <si>
    <t>0557 Sunfield Lane</t>
  </si>
  <si>
    <t>Korean</t>
  </si>
  <si>
    <t>HOMER G. PHILLIPS HEALTH CENTE</t>
  </si>
  <si>
    <t>Bevo Mill</t>
  </si>
  <si>
    <t>Russell Snyder</t>
  </si>
  <si>
    <t>3189 Jenna Alley</t>
  </si>
  <si>
    <t>Carondelet</t>
  </si>
  <si>
    <t>Bonnie Hudson</t>
  </si>
  <si>
    <t>5215 Golf View Lane</t>
  </si>
  <si>
    <t>Samoan</t>
  </si>
  <si>
    <t>THE CHILDREN'S CLINIC</t>
  </si>
  <si>
    <t>North Hampton</t>
  </si>
  <si>
    <t>Brandon Stanley</t>
  </si>
  <si>
    <t>15738 Sutherland Parkway</t>
  </si>
  <si>
    <t>Bobby Chavez</t>
  </si>
  <si>
    <t>3976 Golf View Junction</t>
  </si>
  <si>
    <t>Nicaraguan</t>
  </si>
  <si>
    <t>KIDS</t>
  </si>
  <si>
    <t>Kathleen King</t>
  </si>
  <si>
    <t>764 Garrison Trail</t>
  </si>
  <si>
    <t>Filipino</t>
  </si>
  <si>
    <t>GRACE HILL</t>
  </si>
  <si>
    <t>Donna Wright</t>
  </si>
  <si>
    <t>0964 Alpine Place</t>
  </si>
  <si>
    <t>Pima</t>
  </si>
  <si>
    <t>Gloria Little</t>
  </si>
  <si>
    <t>2 Gulseth Plaza</t>
  </si>
  <si>
    <t>Black or African American</t>
  </si>
  <si>
    <t>Kingsway East</t>
  </si>
  <si>
    <t>Todd Perez</t>
  </si>
  <si>
    <t>519 Londonderry Point</t>
  </si>
  <si>
    <t>Delaware</t>
  </si>
  <si>
    <t>ESSE HEALTH</t>
  </si>
  <si>
    <t>Ruth Gomez</t>
  </si>
  <si>
    <t>055 Gulseth Hill</t>
  </si>
  <si>
    <t>Fijian</t>
  </si>
  <si>
    <t>Diana Reyes</t>
  </si>
  <si>
    <t>68181 Jay Alley</t>
  </si>
  <si>
    <t>Dominican (Dominican Republic)</t>
  </si>
  <si>
    <t>Andrew Castillo</t>
  </si>
  <si>
    <t>069 Glendale Park</t>
  </si>
  <si>
    <t>Navajo</t>
  </si>
  <si>
    <t>Greater Ville</t>
  </si>
  <si>
    <t>Kelly Miller</t>
  </si>
  <si>
    <t>595 Lakeland Center</t>
  </si>
  <si>
    <t>Japanese</t>
  </si>
  <si>
    <t>Norma Bowman</t>
  </si>
  <si>
    <t>92861 East Road</t>
  </si>
  <si>
    <t>Native Hawaiian and Other Pacific Islander (NHPI)</t>
  </si>
  <si>
    <t>Not Geocoded</t>
  </si>
  <si>
    <t>Anne Jones</t>
  </si>
  <si>
    <t>1434 Swallow Avenue</t>
  </si>
  <si>
    <t>Paraguayan</t>
  </si>
  <si>
    <t>Michelle Carpenter</t>
  </si>
  <si>
    <t>06427 Florence Court</t>
  </si>
  <si>
    <t>Heather Webb</t>
  </si>
  <si>
    <t>112 Menomonie Terrace</t>
  </si>
  <si>
    <t>Henry Carpenter</t>
  </si>
  <si>
    <t>544 Loomis Terrace</t>
  </si>
  <si>
    <t>Eskimo</t>
  </si>
  <si>
    <t>Kimberly Sullivan</t>
  </si>
  <si>
    <t>75 Sullivan Drive</t>
  </si>
  <si>
    <t>Spaniard</t>
  </si>
  <si>
    <t>Adam Rivera</t>
  </si>
  <si>
    <t>812 Duke Avenue</t>
  </si>
  <si>
    <t>Sioux</t>
  </si>
  <si>
    <t>Teresa Franklin</t>
  </si>
  <si>
    <t>544 Schiller Trail</t>
  </si>
  <si>
    <t>Mexican</t>
  </si>
  <si>
    <t>Eric Daniels</t>
  </si>
  <si>
    <t>9479 Shopko Terrace</t>
  </si>
  <si>
    <t>Choctaw</t>
  </si>
  <si>
    <t>Roger Knight</t>
  </si>
  <si>
    <t>12 3rd Way</t>
  </si>
  <si>
    <t>Polynesian</t>
  </si>
  <si>
    <t>Roy Morales</t>
  </si>
  <si>
    <t>720 Holy Cross Park</t>
  </si>
  <si>
    <t>Puerto Rican</t>
  </si>
  <si>
    <t>Martin Kelley</t>
  </si>
  <si>
    <t>735 Rigney Trail</t>
  </si>
  <si>
    <t>Iroquois</t>
  </si>
  <si>
    <t>Patricia Boyd</t>
  </si>
  <si>
    <t>2 Blaine Hill</t>
  </si>
  <si>
    <t>Sri Lankan</t>
  </si>
  <si>
    <t>Alice Hicks</t>
  </si>
  <si>
    <t>12 Derek Place</t>
  </si>
  <si>
    <t>Ottawa</t>
  </si>
  <si>
    <t>Fairground Neighborhood</t>
  </si>
  <si>
    <t>Sara Porter</t>
  </si>
  <si>
    <t>769 Carioca Center</t>
  </si>
  <si>
    <t>American Indian and Alaska Native (AIAN)</t>
  </si>
  <si>
    <t>Shaw</t>
  </si>
  <si>
    <t>Kathleen Reynolds</t>
  </si>
  <si>
    <t>83 Novick Alley</t>
  </si>
  <si>
    <t>Irene Long</t>
  </si>
  <si>
    <t>0187 Goodland Point</t>
  </si>
  <si>
    <t>Lois Moore</t>
  </si>
  <si>
    <t>29197 Norway Maple Junction</t>
  </si>
  <si>
    <t>Chickasaw</t>
  </si>
  <si>
    <t>Nicholas Griffin</t>
  </si>
  <si>
    <t>389 Schlimgen Plaza</t>
  </si>
  <si>
    <t>Puget Sound Salish</t>
  </si>
  <si>
    <t>Nancy Lane</t>
  </si>
  <si>
    <t>0786 Oriole Center</t>
  </si>
  <si>
    <t>Janice Hicks</t>
  </si>
  <si>
    <t>820 Lakewood Gardens Center</t>
  </si>
  <si>
    <t>Colombian</t>
  </si>
  <si>
    <t>Pamela Phillips</t>
  </si>
  <si>
    <t>86 Springs Point</t>
  </si>
  <si>
    <t>Argentinian</t>
  </si>
  <si>
    <t>Clarence Franklin</t>
  </si>
  <si>
    <t>66683 Marquette Hill</t>
  </si>
  <si>
    <t>Central American</t>
  </si>
  <si>
    <t>Bonnie Fields</t>
  </si>
  <si>
    <t>61 Crownhardt Terrace</t>
  </si>
  <si>
    <t>Chris Bennett</t>
  </si>
  <si>
    <t>6851 Alpine Way</t>
  </si>
  <si>
    <t>Pakistani</t>
  </si>
  <si>
    <t>Lisa Howard</t>
  </si>
  <si>
    <t>4882 Gale Way</t>
  </si>
  <si>
    <t>Roy Cooper</t>
  </si>
  <si>
    <t>563 Becker Way</t>
  </si>
  <si>
    <t>Cuban</t>
  </si>
  <si>
    <t>Anna Robinson</t>
  </si>
  <si>
    <t>82 Meadow Vale Plaza</t>
  </si>
  <si>
    <t>Aleut</t>
  </si>
  <si>
    <t>Julia Jordan</t>
  </si>
  <si>
    <t>09 Ramsey Park</t>
  </si>
  <si>
    <t>Micronesian</t>
  </si>
  <si>
    <t>Russell Burns</t>
  </si>
  <si>
    <t>45 4th Park</t>
  </si>
  <si>
    <t>Blackfeet</t>
  </si>
  <si>
    <t>Dorothy Meyer</t>
  </si>
  <si>
    <t>8 Harper Place</t>
  </si>
  <si>
    <t>Deborah Phillips</t>
  </si>
  <si>
    <t>85 Rockefeller Pass</t>
  </si>
  <si>
    <t>Chilean</t>
  </si>
  <si>
    <t>Thomas Jackson</t>
  </si>
  <si>
    <t>8950 Raven Parkway</t>
  </si>
  <si>
    <t>Uruguayan</t>
  </si>
  <si>
    <t>Beverly Robinson</t>
  </si>
  <si>
    <t>26798 Gale Avenue</t>
  </si>
  <si>
    <t>Comanche</t>
  </si>
  <si>
    <t>Juan Brown</t>
  </si>
  <si>
    <t>14 Garrison Avenue</t>
  </si>
  <si>
    <t>Kimberly Ray</t>
  </si>
  <si>
    <t>9 Helena Place</t>
  </si>
  <si>
    <t>Janice Hall</t>
  </si>
  <si>
    <t>161 Lukken Hill</t>
  </si>
  <si>
    <t>Marilyn Cooper</t>
  </si>
  <si>
    <t>978 Old Shore Avenue</t>
  </si>
  <si>
    <t>Tina Rogers</t>
  </si>
  <si>
    <t>60143 Bunting Street</t>
  </si>
  <si>
    <t>Taiwanese</t>
  </si>
  <si>
    <t>Carl Ramos</t>
  </si>
  <si>
    <t>8827 Burning Wood Circle</t>
  </si>
  <si>
    <t>Asian</t>
  </si>
  <si>
    <t>Gloria Hernandez</t>
  </si>
  <si>
    <t>08393 Barby Drive</t>
  </si>
  <si>
    <t>Kiowa</t>
  </si>
  <si>
    <t>Linda Edwards</t>
  </si>
  <si>
    <t>837 Blaine Trail</t>
  </si>
  <si>
    <t>Philip Brown</t>
  </si>
  <si>
    <t>25578 Grim Hill</t>
  </si>
  <si>
    <t>Paiute</t>
  </si>
  <si>
    <t>Diane Montgomery</t>
  </si>
  <si>
    <t>3310 Laurel Alley</t>
  </si>
  <si>
    <t>Salvadoran</t>
  </si>
  <si>
    <t>Dennis Gomez</t>
  </si>
  <si>
    <t>8347 Del Mar Park</t>
  </si>
  <si>
    <t>Sarah Sanders</t>
  </si>
  <si>
    <t>9910 Algoma Lane</t>
  </si>
  <si>
    <t>Houma</t>
  </si>
  <si>
    <t>Mildred Crawford</t>
  </si>
  <si>
    <t>28306 Crescent Oaks Avenue</t>
  </si>
  <si>
    <t>Venezuelan</t>
  </si>
  <si>
    <t>Norma Hunt</t>
  </si>
  <si>
    <t>5 Northport Hill</t>
  </si>
  <si>
    <t>South American</t>
  </si>
  <si>
    <t>Brenda Meyer</t>
  </si>
  <si>
    <t>42399 Schurz Point</t>
  </si>
  <si>
    <t>Gregory Diaz</t>
  </si>
  <si>
    <t>50979 Scott Park</t>
  </si>
  <si>
    <t>Maria Shaw</t>
  </si>
  <si>
    <t>968 Ridgeway Terrace</t>
  </si>
  <si>
    <t>Lois Kennedy</t>
  </si>
  <si>
    <t>865 Golden Leaf Trail</t>
  </si>
  <si>
    <t>Maria Ramos</t>
  </si>
  <si>
    <t>517 Mesta Way</t>
  </si>
  <si>
    <t>Guamanian</t>
  </si>
  <si>
    <t>Judy Torres</t>
  </si>
  <si>
    <t>274 Rowland Hill</t>
  </si>
  <si>
    <t>Victor Hunter</t>
  </si>
  <si>
    <t>64 7th Plaza</t>
  </si>
  <si>
    <t>Patrick Miller</t>
  </si>
  <si>
    <t>1 Summerview Crossing</t>
  </si>
  <si>
    <t>Tlingit-Haida</t>
  </si>
  <si>
    <t>Tina Hicks</t>
  </si>
  <si>
    <t>86 Emmet Trail</t>
  </si>
  <si>
    <t>Antonio Alvarez</t>
  </si>
  <si>
    <t>20738 Fair Oaks Circle</t>
  </si>
  <si>
    <t>Tohono O'Odham</t>
  </si>
  <si>
    <t>Eric Boyd</t>
  </si>
  <si>
    <t>9 Donald Lane</t>
  </si>
  <si>
    <t>Guatemalan</t>
  </si>
  <si>
    <t>Diane Gonzales</t>
  </si>
  <si>
    <t>0657 Chive Pass</t>
  </si>
  <si>
    <t>Colville</t>
  </si>
  <si>
    <t>Todd Wells</t>
  </si>
  <si>
    <t>9117 Petterle Place</t>
  </si>
  <si>
    <t>Cynthia Carroll</t>
  </si>
  <si>
    <t>25 Lerdahl Hill</t>
  </si>
  <si>
    <t>Carl Woods</t>
  </si>
  <si>
    <t>19535 Ruskin Point</t>
  </si>
  <si>
    <t>Lori Kennedy</t>
  </si>
  <si>
    <t>3 Prairieview Plaza</t>
  </si>
  <si>
    <t>Honduran</t>
  </si>
  <si>
    <t>James Brown</t>
  </si>
  <si>
    <t>37 Petterle Point</t>
  </si>
  <si>
    <t>Bonnie Lewis</t>
  </si>
  <si>
    <t>72 Kennedy Crossing</t>
  </si>
  <si>
    <t>Yuman</t>
  </si>
  <si>
    <t>Roy Rivera</t>
  </si>
  <si>
    <t>5210 5th Park</t>
  </si>
  <si>
    <t>Frank Owens</t>
  </si>
  <si>
    <t>4 Northland Avenue</t>
  </si>
  <si>
    <t>Potawatomi</t>
  </si>
  <si>
    <t>Philip Day</t>
  </si>
  <si>
    <t>5 Bultman Parkway</t>
  </si>
  <si>
    <t>Jacqueline Morrison</t>
  </si>
  <si>
    <t>963 Monica Trail</t>
  </si>
  <si>
    <t>Malaysian</t>
  </si>
  <si>
    <t>Samuel Fisher</t>
  </si>
  <si>
    <t>28 Petterle Avenue</t>
  </si>
  <si>
    <t>Native Hawaiian</t>
  </si>
  <si>
    <t>Anna Wallace</t>
  </si>
  <si>
    <t>0 Buena Vista Lane</t>
  </si>
  <si>
    <t>Peruvian</t>
  </si>
  <si>
    <t>Rebecca Smith</t>
  </si>
  <si>
    <t>310 Toban Plaza</t>
  </si>
  <si>
    <t>Robert Lynch</t>
  </si>
  <si>
    <t>6129 Oak Valley Hill</t>
  </si>
  <si>
    <t>Christopher Freeman</t>
  </si>
  <si>
    <t>4618 Golf View Crossing</t>
  </si>
  <si>
    <t>Patricia Mills</t>
  </si>
  <si>
    <t>931 Talisman Place</t>
  </si>
  <si>
    <t>Costa Rican</t>
  </si>
  <si>
    <t>Jerry Washington</t>
  </si>
  <si>
    <t>772 Ruskin Court</t>
  </si>
  <si>
    <t>Samuel Baker</t>
  </si>
  <si>
    <t>56 Sherman Way</t>
  </si>
  <si>
    <t>Panamanian</t>
  </si>
  <si>
    <t>Nicole Clark</t>
  </si>
  <si>
    <t>82 Fairview Point</t>
  </si>
  <si>
    <t>Walter Stewart</t>
  </si>
  <si>
    <t>32380 Carpenter Center</t>
  </si>
  <si>
    <t>Latin American Indian</t>
  </si>
  <si>
    <t>Karen Harvey</t>
  </si>
  <si>
    <t>32 Sloan Place</t>
  </si>
  <si>
    <t>Virginia Johnson</t>
  </si>
  <si>
    <t>710 Buena Vista Junction</t>
  </si>
  <si>
    <t>Julie Stanley</t>
  </si>
  <si>
    <t>0 Lukken Pass</t>
  </si>
  <si>
    <t>Eugene Pierce</t>
  </si>
  <si>
    <t>3 Dapin Plaza</t>
  </si>
  <si>
    <t>Lisa Gardner</t>
  </si>
  <si>
    <t>970 8th Hill</t>
  </si>
  <si>
    <t>Melanesian</t>
  </si>
  <si>
    <t>Mary Garza</t>
  </si>
  <si>
    <t>610 Northport Parkway</t>
  </si>
  <si>
    <t>Chamorro</t>
  </si>
  <si>
    <t>Adam Fox</t>
  </si>
  <si>
    <t>79 Dennis Road</t>
  </si>
  <si>
    <t>Marie Jordan</t>
  </si>
  <si>
    <t>9 Mccormick Crossing</t>
  </si>
  <si>
    <t>Doris Myers</t>
  </si>
  <si>
    <t>2619 American Ash Terrace</t>
  </si>
  <si>
    <t>Apache</t>
  </si>
  <si>
    <t>Shawn Cunningham</t>
  </si>
  <si>
    <t>5632 Dorton Center</t>
  </si>
  <si>
    <t>Aaron Russell</t>
  </si>
  <si>
    <t>21 Waywood Court</t>
  </si>
  <si>
    <t>Ecuadorian</t>
  </si>
  <si>
    <t>Maria Lawson</t>
  </si>
  <si>
    <t>900 Bonner Trail</t>
  </si>
  <si>
    <t>Cherokee</t>
  </si>
  <si>
    <t>Sharon George</t>
  </si>
  <si>
    <t>3247 Nancy Park</t>
  </si>
  <si>
    <t>Kimberly Williamson</t>
  </si>
  <si>
    <t>9 Melby Parkway</t>
  </si>
  <si>
    <t>Virginia Hill</t>
  </si>
  <si>
    <t>2 Crowley Avenue</t>
  </si>
  <si>
    <t>Anne Fuller</t>
  </si>
  <si>
    <t>49 Thierer Crossing</t>
  </si>
  <si>
    <t>Howard Robinson</t>
  </si>
  <si>
    <t>8 Manitowish Way</t>
  </si>
  <si>
    <t>Terry Fox</t>
  </si>
  <si>
    <t>9014 Oriole Terrace</t>
  </si>
  <si>
    <t>Rachel Webb</t>
  </si>
  <si>
    <t>309 Mandrake Lane</t>
  </si>
  <si>
    <t>Anne Sanchez</t>
  </si>
  <si>
    <t>98 Brown Road</t>
  </si>
  <si>
    <t>Terry Ramos</t>
  </si>
  <si>
    <t>8931 Buhler Court</t>
  </si>
  <si>
    <t>Bonnie Pierce</t>
  </si>
  <si>
    <t>94270 Trailsway Drive</t>
  </si>
  <si>
    <t>Mary Wilson</t>
  </si>
  <si>
    <t>550 Northland Avenue</t>
  </si>
  <si>
    <t>Douglas Little</t>
  </si>
  <si>
    <t>6041 1st Hill</t>
  </si>
  <si>
    <t>Chinese</t>
  </si>
  <si>
    <t>John Bailey</t>
  </si>
  <si>
    <t>37 Pond Pass</t>
  </si>
  <si>
    <t>Yaqui</t>
  </si>
  <si>
    <t>Albert Burke</t>
  </si>
  <si>
    <t>70 Dapin Pass</t>
  </si>
  <si>
    <t>Crow</t>
  </si>
  <si>
    <t>Joshua Welch</t>
  </si>
  <si>
    <t>23362 Swallow Alley</t>
  </si>
  <si>
    <t>Bolivian</t>
  </si>
  <si>
    <t>Amy Wright</t>
  </si>
  <si>
    <t>31448 Northland Street</t>
  </si>
  <si>
    <t>David Day</t>
  </si>
  <si>
    <t>61497 Waxwing Junction</t>
  </si>
  <si>
    <t>Rebecca Rivera</t>
  </si>
  <si>
    <t>2839 Alpine Junction</t>
  </si>
  <si>
    <t>Gloria Lewis</t>
  </si>
  <si>
    <t>2 Petterle Street</t>
  </si>
  <si>
    <t>Robin Collins</t>
  </si>
  <si>
    <t>44 Corben Drive</t>
  </si>
  <si>
    <t>Doris Mason</t>
  </si>
  <si>
    <t>5 Welch Trail</t>
  </si>
  <si>
    <t>Joseph Cole</t>
  </si>
  <si>
    <t>6351 Union Way</t>
  </si>
  <si>
    <t>James Bowman</t>
  </si>
  <si>
    <t>141 Buell Road</t>
  </si>
  <si>
    <t>Sharon Mccoy</t>
  </si>
  <si>
    <t>4 Ramsey Street</t>
  </si>
  <si>
    <t>Alan Marshall</t>
  </si>
  <si>
    <t>58 Norway Maple Terrace</t>
  </si>
  <si>
    <t>Teresa Adams</t>
  </si>
  <si>
    <t>11800 Di Loreto Crossing</t>
  </si>
  <si>
    <t>Nicole Woods</t>
  </si>
  <si>
    <t>6 Corry Court</t>
  </si>
  <si>
    <t>Phillip Dunn</t>
  </si>
  <si>
    <t>0725 Grayhawk Avenue</t>
  </si>
  <si>
    <t>Cheryl Little</t>
  </si>
  <si>
    <t>6 Union Pass</t>
  </si>
  <si>
    <t>Rose Dean</t>
  </si>
  <si>
    <t>5378 Bobwhite Way</t>
  </si>
  <si>
    <t>Carlos Matthews</t>
  </si>
  <si>
    <t>390 Oakridge Plaza</t>
  </si>
  <si>
    <t>Seminole</t>
  </si>
  <si>
    <t>Paul Carr</t>
  </si>
  <si>
    <t>21 Johnson Pass</t>
  </si>
  <si>
    <t>Laotian</t>
  </si>
  <si>
    <t>Benjamin Robinson</t>
  </si>
  <si>
    <t>3481 Dahle Road</t>
  </si>
  <si>
    <t>Craig Boyd</t>
  </si>
  <si>
    <t>47 Linden Place</t>
  </si>
  <si>
    <t>Asian Indian</t>
  </si>
  <si>
    <t>Carlos Wheeler</t>
  </si>
  <si>
    <t>39 Elmside Court</t>
  </si>
  <si>
    <t>Arthur Ellis</t>
  </si>
  <si>
    <t>13829 Thompson Point</t>
  </si>
  <si>
    <t>Ute</t>
  </si>
  <si>
    <t>Andrew Wagner</t>
  </si>
  <si>
    <t>2 Carberry Point</t>
  </si>
  <si>
    <t>Rachel Brown</t>
  </si>
  <si>
    <t>5 Alpine Drive</t>
  </si>
  <si>
    <t>Julia Harris</t>
  </si>
  <si>
    <t>95 Saint Paul Road</t>
  </si>
  <si>
    <t>Patrick Garza</t>
  </si>
  <si>
    <t>45 Center Junction</t>
  </si>
  <si>
    <t>Martha Jackson</t>
  </si>
  <si>
    <t>43063 Melvin Parkway</t>
  </si>
  <si>
    <t>Joe Rivera</t>
  </si>
  <si>
    <t>2 Lerdahl Terrace</t>
  </si>
  <si>
    <t>Cree</t>
  </si>
  <si>
    <t>Howard Simpson</t>
  </si>
  <si>
    <t>94913 Eagan Drive</t>
  </si>
  <si>
    <t>Cynthia Richards</t>
  </si>
  <si>
    <t>8726 Redwing Street</t>
  </si>
  <si>
    <t>Philip Weaver</t>
  </si>
  <si>
    <t>97563 Mandrake Terrace</t>
  </si>
  <si>
    <t>Frances Gonzalez</t>
  </si>
  <si>
    <t>7904 Algoma Crossing</t>
  </si>
  <si>
    <t>Cambodian</t>
  </si>
  <si>
    <t>Douglas Kelly</t>
  </si>
  <si>
    <t>85 Milwaukee Crossing</t>
  </si>
  <si>
    <t>Phillip Cunningham</t>
  </si>
  <si>
    <t>92846 Armistice Way</t>
  </si>
  <si>
    <t>Kevin Stanley</t>
  </si>
  <si>
    <t>004 Westerfield Court</t>
  </si>
  <si>
    <t>John Black</t>
  </si>
  <si>
    <t>453 Scott Terrace</t>
  </si>
  <si>
    <t>Ruby Hansen</t>
  </si>
  <si>
    <t>8815 Almo Trail</t>
  </si>
  <si>
    <t>Shirley Barnes</t>
  </si>
  <si>
    <t>636 Moland Drive</t>
  </si>
  <si>
    <t>Harold Hunt</t>
  </si>
  <si>
    <t>53 Leroy Hill</t>
  </si>
  <si>
    <t>Jack Thompson</t>
  </si>
  <si>
    <t>48 Prairie Rose Pass</t>
  </si>
  <si>
    <t>Bobby Kelly</t>
  </si>
  <si>
    <t>34595 Pierstorff Place</t>
  </si>
  <si>
    <t>Victor Garcia</t>
  </si>
  <si>
    <t>81497 Warbler Point</t>
  </si>
  <si>
    <t>Alaskan Athabascan</t>
  </si>
  <si>
    <t>Fred Campbell</t>
  </si>
  <si>
    <t>150 Westridge Point</t>
  </si>
  <si>
    <t>Wanda Wagner</t>
  </si>
  <si>
    <t>6596 Burning Wood Crossing</t>
  </si>
  <si>
    <t>Carlos James</t>
  </si>
  <si>
    <t>411 Mariners Cove Way</t>
  </si>
  <si>
    <t>Ashley Ferguson</t>
  </si>
  <si>
    <t>170 Green Point</t>
  </si>
  <si>
    <t>Benjamin Porter</t>
  </si>
  <si>
    <t>2 Rieder Junction</t>
  </si>
  <si>
    <t>Daniel Garrett</t>
  </si>
  <si>
    <t>974 Beilfuss Hill</t>
  </si>
  <si>
    <t>Chippewa</t>
  </si>
  <si>
    <t>Roy Crawford</t>
  </si>
  <si>
    <t>533 Clove Lane</t>
  </si>
  <si>
    <t>Craig Rose</t>
  </si>
  <si>
    <t>4315 Lerdahl Court</t>
  </si>
  <si>
    <t>Kimberly Woods</t>
  </si>
  <si>
    <t>89 Eastlawn Way</t>
  </si>
  <si>
    <t>Cheyenne</t>
  </si>
  <si>
    <t>Willie Mills</t>
  </si>
  <si>
    <t>23317 Tony Point</t>
  </si>
  <si>
    <t>Menominee</t>
  </si>
  <si>
    <t>Christine Burns</t>
  </si>
  <si>
    <t>410 Schlimgen Drive</t>
  </si>
  <si>
    <t>Tongan</t>
  </si>
  <si>
    <t>Alice Bennett</t>
  </si>
  <si>
    <t>0 Spaight Lane</t>
  </si>
  <si>
    <t>Eric Hanson</t>
  </si>
  <si>
    <t>63 Wayridge Circle</t>
  </si>
  <si>
    <t>Larry Carpenter</t>
  </si>
  <si>
    <t>73 Carberry Way</t>
  </si>
  <si>
    <t>Hmong</t>
  </si>
  <si>
    <t>Johnny Ford</t>
  </si>
  <si>
    <t>29709 Messerschmidt Alley</t>
  </si>
  <si>
    <t>Catherine Hudson</t>
  </si>
  <si>
    <t>01 Esch Court</t>
  </si>
  <si>
    <t>Janet Moore</t>
  </si>
  <si>
    <t>947 Porter Point</t>
  </si>
  <si>
    <t>Janice Olson</t>
  </si>
  <si>
    <t>53 Rockefeller Avenue</t>
  </si>
  <si>
    <t>Melissa Porter</t>
  </si>
  <si>
    <t>763 Meadow Valley Plaza</t>
  </si>
  <si>
    <t>Robert Nelson</t>
  </si>
  <si>
    <t>42469 Alpine Circle</t>
  </si>
  <si>
    <t>Anna Hunt</t>
  </si>
  <si>
    <t>322 Banding Junction</t>
  </si>
  <si>
    <t>Nancy Stewart</t>
  </si>
  <si>
    <t>752 Melvin Park</t>
  </si>
  <si>
    <t>Lumbee</t>
  </si>
  <si>
    <t>Steve Jackson</t>
  </si>
  <si>
    <t>4 Kingsford Hill</t>
  </si>
  <si>
    <t>Maria Turner</t>
  </si>
  <si>
    <t>355 Prairie Rose Drive</t>
  </si>
  <si>
    <t>Gloria Long</t>
  </si>
  <si>
    <t>209 Dahle Way</t>
  </si>
  <si>
    <t>Ashley Howell</t>
  </si>
  <si>
    <t>5 Upham Court</t>
  </si>
  <si>
    <t>Christine Richardson</t>
  </si>
  <si>
    <t>727 Eastlawn Junction</t>
  </si>
  <si>
    <t>Bobby Gomez</t>
  </si>
  <si>
    <t>73 Havey Hill</t>
  </si>
  <si>
    <t>Robert Bryant</t>
  </si>
  <si>
    <t>302 Thompson Park</t>
  </si>
  <si>
    <t>Laura Little</t>
  </si>
  <si>
    <t>4505 Golf Crossing</t>
  </si>
  <si>
    <t>Janet Gonzalez</t>
  </si>
  <si>
    <t>504 Thompson Court</t>
  </si>
  <si>
    <t>Linda Hanson</t>
  </si>
  <si>
    <t>34 Melvin Hill</t>
  </si>
  <si>
    <t>Sean Robinson</t>
  </si>
  <si>
    <t>600 Oneill Court</t>
  </si>
  <si>
    <t>Jack Watkins</t>
  </si>
  <si>
    <t>3 Springview Drive</t>
  </si>
  <si>
    <t>Ronald Richardson</t>
  </si>
  <si>
    <t>380 Esker Park</t>
  </si>
  <si>
    <t>Charles Greene</t>
  </si>
  <si>
    <t>20 Charing Cross Drive</t>
  </si>
  <si>
    <t>Pueblo</t>
  </si>
  <si>
    <t>Bobby Ryan</t>
  </si>
  <si>
    <t>36 Alpine Pass</t>
  </si>
  <si>
    <t>Rebecca Pierce</t>
  </si>
  <si>
    <t>45360 Monica Terrace</t>
  </si>
  <si>
    <t>Irene Lane</t>
  </si>
  <si>
    <t>27538 Farmco Terrace</t>
  </si>
  <si>
    <t>Nancy Hawkins</t>
  </si>
  <si>
    <t>3744 Rigney Court</t>
  </si>
  <si>
    <t>Heather Taylor</t>
  </si>
  <si>
    <t>5994 Bashford Plaza</t>
  </si>
  <si>
    <t>Frances Thompson</t>
  </si>
  <si>
    <t>898 Marcy Hill</t>
  </si>
  <si>
    <t>Antonio Lynch</t>
  </si>
  <si>
    <t>0583 Katie Crossing</t>
  </si>
  <si>
    <t>Chris Lawson</t>
  </si>
  <si>
    <t>5458 Forster Avenue</t>
  </si>
  <si>
    <t>Willie Fowler</t>
  </si>
  <si>
    <t>59873 Killdeer Park</t>
  </si>
  <si>
    <t>Helen Gibson</t>
  </si>
  <si>
    <t>201 Manitowish Park</t>
  </si>
  <si>
    <t>Maria Porter</t>
  </si>
  <si>
    <t>845 Esch Place</t>
  </si>
  <si>
    <t>Laura Alvarez</t>
  </si>
  <si>
    <t>05593 Evergreen Junction</t>
  </si>
  <si>
    <t>Benjamin Kennedy</t>
  </si>
  <si>
    <t>03980 Hagan Lane</t>
  </si>
  <si>
    <t>Joe Washington</t>
  </si>
  <si>
    <t>50024 Lerdahl Parkway</t>
  </si>
  <si>
    <t>Irene Reynolds</t>
  </si>
  <si>
    <t>3083 Sunfield Parkway</t>
  </si>
  <si>
    <t>Diana Montgomery</t>
  </si>
  <si>
    <t>97 Pawling Center</t>
  </si>
  <si>
    <t>Anna Castillo</t>
  </si>
  <si>
    <t>71 Lakeland Center</t>
  </si>
  <si>
    <t>Frank Nichols</t>
  </si>
  <si>
    <t>36 Linden Street</t>
  </si>
  <si>
    <t>Annie Cooper</t>
  </si>
  <si>
    <t>50 Lawn Park</t>
  </si>
  <si>
    <t>Marie Bennett</t>
  </si>
  <si>
    <t>9018 Melby Place</t>
  </si>
  <si>
    <t>Martha King</t>
  </si>
  <si>
    <t>3981 Sunfield Center</t>
  </si>
  <si>
    <t>Paula Nichols</t>
  </si>
  <si>
    <t>280 Golf View Parkway</t>
  </si>
  <si>
    <t>Todd Arnold</t>
  </si>
  <si>
    <t>12769 Moose Terrace</t>
  </si>
  <si>
    <t>Albert Martin</t>
  </si>
  <si>
    <t>518 Bashford Point</t>
  </si>
  <si>
    <t>Theresa Mitchell</t>
  </si>
  <si>
    <t>7 Mockingbird Center</t>
  </si>
  <si>
    <t>Alaska Native</t>
  </si>
  <si>
    <t>Joe Alvarez</t>
  </si>
  <si>
    <t>16744 Westridge Point</t>
  </si>
  <si>
    <t>Indonesian</t>
  </si>
  <si>
    <t>Bonnie Richardson</t>
  </si>
  <si>
    <t>722 Farwell Hill</t>
  </si>
  <si>
    <t>Shawn Flores</t>
  </si>
  <si>
    <t>76 Truax Park</t>
  </si>
  <si>
    <t>Lillian Evans</t>
  </si>
  <si>
    <t>6 Evergreen Point</t>
  </si>
  <si>
    <t>Frances Lynch</t>
  </si>
  <si>
    <t>631 Logan Way</t>
  </si>
  <si>
    <t>Alan Little</t>
  </si>
  <si>
    <t>21225 Heffernan Center</t>
  </si>
  <si>
    <t>Nancy Medina</t>
  </si>
  <si>
    <t>1 Mariners Cove Terrace</t>
  </si>
  <si>
    <t>David Lewis</t>
  </si>
  <si>
    <t>629 Forest Dale Drive</t>
  </si>
  <si>
    <t>Billy Hernandez</t>
  </si>
  <si>
    <t>9 Cody Alley</t>
  </si>
  <si>
    <t>Frank West</t>
  </si>
  <si>
    <t>8110 Fuller Pass</t>
  </si>
  <si>
    <t>American Indian</t>
  </si>
  <si>
    <t>Bruce Fisher</t>
  </si>
  <si>
    <t>594 Sommers Pass</t>
  </si>
  <si>
    <t>Judith Weaver</t>
  </si>
  <si>
    <t>0 Mesta Center</t>
  </si>
  <si>
    <t>Heather Perkins</t>
  </si>
  <si>
    <t>7557 Bowman Center</t>
  </si>
  <si>
    <t>George Austin</t>
  </si>
  <si>
    <t>41 Village Hill</t>
  </si>
  <si>
    <t>Kathleen Lynch</t>
  </si>
  <si>
    <t>3 Sutteridge Terrace</t>
  </si>
  <si>
    <t>Thomas Cole</t>
  </si>
  <si>
    <t>1 Vermont Center</t>
  </si>
  <si>
    <t>Eugene Alvarez</t>
  </si>
  <si>
    <t>6 Scofield Crossing</t>
  </si>
  <si>
    <t>Brian Foster</t>
  </si>
  <si>
    <t>942 Redwing Crossing</t>
  </si>
  <si>
    <t>Teresa Warren</t>
  </si>
  <si>
    <t>417 Dayton Way</t>
  </si>
  <si>
    <t>Charles Porter</t>
  </si>
  <si>
    <t>64 Caliangt Drive</t>
  </si>
  <si>
    <t>Vietnamese</t>
  </si>
  <si>
    <t>Jean Watson</t>
  </si>
  <si>
    <t>1923 Trailsway Drive</t>
  </si>
  <si>
    <t>Brian Wright</t>
  </si>
  <si>
    <t>0336 Pierstorff Circle</t>
  </si>
  <si>
    <t>Christina Warren</t>
  </si>
  <si>
    <t>5 American Lane</t>
  </si>
  <si>
    <t>Jimmy Gutierrez</t>
  </si>
  <si>
    <t>23501 Fulton Drive</t>
  </si>
  <si>
    <t>Kathryn Hamilton</t>
  </si>
  <si>
    <t>265 Texas Plaza</t>
  </si>
  <si>
    <t>Antonio Rice</t>
  </si>
  <si>
    <t>40501 Carioca Plaza</t>
  </si>
  <si>
    <t>Jane Snyder</t>
  </si>
  <si>
    <t>59 Green Parkway</t>
  </si>
  <si>
    <t>Emily Mason</t>
  </si>
  <si>
    <t>26 Chive Terrace</t>
  </si>
  <si>
    <t>Frances Lopez</t>
  </si>
  <si>
    <t>83 Jenna Avenue</t>
  </si>
  <si>
    <t>Daniel Ray</t>
  </si>
  <si>
    <t>51 Rieder Trail</t>
  </si>
  <si>
    <t>Ashley Miller</t>
  </si>
  <si>
    <t>0113 Packers Crossing</t>
  </si>
  <si>
    <t>Christina Hawkins</t>
  </si>
  <si>
    <t>4409 Longview Way</t>
  </si>
  <si>
    <t>Jesse Ryan</t>
  </si>
  <si>
    <t>39 Acker Place</t>
  </si>
  <si>
    <t>Creek</t>
  </si>
  <si>
    <t>Norma Howell</t>
  </si>
  <si>
    <t>470 Di Loreto Place</t>
  </si>
  <si>
    <t>Tina Nguyen</t>
  </si>
  <si>
    <t>4 Colorado Plaza</t>
  </si>
  <si>
    <t>Rose Hart</t>
  </si>
  <si>
    <t>5 Birchwood Crossing</t>
  </si>
  <si>
    <t>Osage</t>
  </si>
  <si>
    <t>Martin Freeman</t>
  </si>
  <si>
    <t>1973 Oakridge Trail</t>
  </si>
  <si>
    <t>Randy Stanley</t>
  </si>
  <si>
    <t>1734 Sundown Plaza</t>
  </si>
  <si>
    <t>Ruby Alexander</t>
  </si>
  <si>
    <t>7463 Carpenter Lane</t>
  </si>
  <si>
    <t>Elizabeth Gray</t>
  </si>
  <si>
    <t>327 Fulton Crossing</t>
  </si>
  <si>
    <t>Donna Schmidt</t>
  </si>
  <si>
    <t>168 Londonderry Trail</t>
  </si>
  <si>
    <t>Johnny Owens</t>
  </si>
  <si>
    <t>3 Sloan Park</t>
  </si>
  <si>
    <t>Joyce Baker</t>
  </si>
  <si>
    <t>1 Straubel Point</t>
  </si>
  <si>
    <t>Frances Washington</t>
  </si>
  <si>
    <t>47008 Ramsey Plaza</t>
  </si>
  <si>
    <t>Debra James</t>
  </si>
  <si>
    <t>533 Saint Paul Center</t>
  </si>
  <si>
    <t>Cynthia Woods</t>
  </si>
  <si>
    <t>79318 Schurz Park</t>
  </si>
  <si>
    <t>Scott Clark</t>
  </si>
  <si>
    <t>577 8th Crossing</t>
  </si>
  <si>
    <t>Terry Smith</t>
  </si>
  <si>
    <t>1702 Morrow Crossing</t>
  </si>
  <si>
    <t>Sara Perkins</t>
  </si>
  <si>
    <t>71687 Larry Pass</t>
  </si>
  <si>
    <t>51134 Independence Park</t>
  </si>
  <si>
    <t>Heather Holmes</t>
  </si>
  <si>
    <t>235 Schlimgen Trail</t>
  </si>
  <si>
    <t>Katherine Hudson</t>
  </si>
  <si>
    <t>10 Emmet Way</t>
  </si>
  <si>
    <t>Sean Taylor</t>
  </si>
  <si>
    <t>34 Valley Edge Hill</t>
  </si>
  <si>
    <t>Ronald Patterson</t>
  </si>
  <si>
    <t>30 Schiller Trail</t>
  </si>
  <si>
    <t>Donald Nguyen</t>
  </si>
  <si>
    <t>3 Pond Street</t>
  </si>
  <si>
    <t>James Nelson</t>
  </si>
  <si>
    <t>1 Southridge Court</t>
  </si>
  <si>
    <t>Frances Hall</t>
  </si>
  <si>
    <t>2 Briar Crest Center</t>
  </si>
  <si>
    <t>Thomas Anderson</t>
  </si>
  <si>
    <t>89 Scoville Place</t>
  </si>
  <si>
    <t>Martha Hernandez</t>
  </si>
  <si>
    <t>7 Center Plaza</t>
  </si>
  <si>
    <t>Debra Welch</t>
  </si>
  <si>
    <t>30 Spaight Pass</t>
  </si>
  <si>
    <t>Dennis Lee</t>
  </si>
  <si>
    <t>7 Manley Alley</t>
  </si>
  <si>
    <t>Clarence West</t>
  </si>
  <si>
    <t>8 Anniversary Way</t>
  </si>
  <si>
    <t>Christopher James</t>
  </si>
  <si>
    <t>3761 Melody Road</t>
  </si>
  <si>
    <t>Jacqueline Fernandez</t>
  </si>
  <si>
    <t>17 Welch Drive</t>
  </si>
  <si>
    <t>Louise Morrison</t>
  </si>
  <si>
    <t>64922 Hagan Avenue</t>
  </si>
  <si>
    <t>Kenneth Warren</t>
  </si>
  <si>
    <t>24 Del Mar Way</t>
  </si>
  <si>
    <t>George Bailey</t>
  </si>
  <si>
    <t>1931 Northland Trail</t>
  </si>
  <si>
    <t>Dennis Jones</t>
  </si>
  <si>
    <t>85742 Gateway Trail</t>
  </si>
  <si>
    <t>Virginia Grant</t>
  </si>
  <si>
    <t>0971 Washington Pass</t>
  </si>
  <si>
    <t>Mark Spencer</t>
  </si>
  <si>
    <t>6342 Banding Way</t>
  </si>
  <si>
    <t>Dennis Chapman</t>
  </si>
  <si>
    <t>87281 Mcguire Point</t>
  </si>
  <si>
    <t>John Frazier</t>
  </si>
  <si>
    <t>566 Bluejay Parkway</t>
  </si>
  <si>
    <t>Roy Harvey</t>
  </si>
  <si>
    <t>14 Harper Hill</t>
  </si>
  <si>
    <t>Gregory Gonzalez</t>
  </si>
  <si>
    <t>91 Emmet Avenue</t>
  </si>
  <si>
    <t>Joshua Alexander</t>
  </si>
  <si>
    <t>10648 Declaration Park</t>
  </si>
  <si>
    <t>Carlos Johnson</t>
  </si>
  <si>
    <t>8 Steensland Point</t>
  </si>
  <si>
    <t>Yakama</t>
  </si>
  <si>
    <t>Heather Mills</t>
  </si>
  <si>
    <t>99 Ludington Avenue</t>
  </si>
  <si>
    <t>Brandon Gilbert</t>
  </si>
  <si>
    <t>4038 Artisan Parkway</t>
  </si>
  <si>
    <t>Thomas Howard</t>
  </si>
  <si>
    <t>20 Bunting Pass</t>
  </si>
  <si>
    <t>Thomas Stanley</t>
  </si>
  <si>
    <t>1 Anthes Road</t>
  </si>
  <si>
    <t>Jane Howell</t>
  </si>
  <si>
    <t>3298 Bay Avenue</t>
  </si>
  <si>
    <t>Kathryn Vasquez</t>
  </si>
  <si>
    <t>61672 Schiller Road</t>
  </si>
  <si>
    <t>Dorothy Cox</t>
  </si>
  <si>
    <t>539 Coolidge Terrace</t>
  </si>
  <si>
    <t>Fred Garcia</t>
  </si>
  <si>
    <t>4 Summerview Circle</t>
  </si>
  <si>
    <t>Amanda Gilbert</t>
  </si>
  <si>
    <t>613 Norway Maple Crossing</t>
  </si>
  <si>
    <t>Billy Frazier</t>
  </si>
  <si>
    <t>4652 Stang Road</t>
  </si>
  <si>
    <t>Wanda Hanson</t>
  </si>
  <si>
    <t>3632 Jenifer Circle</t>
  </si>
  <si>
    <t>Louise Ruiz</t>
  </si>
  <si>
    <t>4280 Goodland Alley</t>
  </si>
  <si>
    <t>Nancy Morales</t>
  </si>
  <si>
    <t>96 Sachtjen Court</t>
  </si>
  <si>
    <t>Emily Meyer</t>
  </si>
  <si>
    <t>4303 Wayridge Alley</t>
  </si>
  <si>
    <t>Rose Wagner</t>
  </si>
  <si>
    <t>60 Blue Bill Park Alley</t>
  </si>
  <si>
    <t>Kenneth Walker</t>
  </si>
  <si>
    <t>785 North Trail</t>
  </si>
  <si>
    <t>Russell Carter</t>
  </si>
  <si>
    <t>3160 Memorial Pass</t>
  </si>
  <si>
    <t>Larry Patterson</t>
  </si>
  <si>
    <t>74277 Bunting Road</t>
  </si>
  <si>
    <t>Andrew Matthews</t>
  </si>
  <si>
    <t>3 Macpherson Parkway</t>
  </si>
  <si>
    <t>Debra Riley</t>
  </si>
  <si>
    <t>88904 Kropf Place</t>
  </si>
  <si>
    <t>Donna Marshall</t>
  </si>
  <si>
    <t>45 Anthes Street</t>
  </si>
  <si>
    <t>Donald Morrison</t>
  </si>
  <si>
    <t>9 Eagan Park</t>
  </si>
  <si>
    <t>Roy Washington</t>
  </si>
  <si>
    <t>6 Miller Terrace</t>
  </si>
  <si>
    <t>Judy Matthews</t>
  </si>
  <si>
    <t>58066 Melby Street</t>
  </si>
  <si>
    <t>Brian Franklin</t>
  </si>
  <si>
    <t>0 East Center</t>
  </si>
  <si>
    <t>Timothy Sanchez</t>
  </si>
  <si>
    <t>3297 Vermont Street</t>
  </si>
  <si>
    <t>Kimberly Washington</t>
  </si>
  <si>
    <t>98 Aberg Trail</t>
  </si>
  <si>
    <t>Ronald Rivera</t>
  </si>
  <si>
    <t>83 Eastlawn Alley</t>
  </si>
  <si>
    <t>Tina Stanley</t>
  </si>
  <si>
    <t>1318 Monica Point</t>
  </si>
  <si>
    <t>Brian Mitchell</t>
  </si>
  <si>
    <t>0610 Lillian Avenue</t>
  </si>
  <si>
    <t>Jessica Campbell</t>
  </si>
  <si>
    <t>4 Surrey Drive</t>
  </si>
  <si>
    <t>Terry Watkins</t>
  </si>
  <si>
    <t>69 Packers Center</t>
  </si>
  <si>
    <t>Albert Long</t>
  </si>
  <si>
    <t>9 Hauk Road</t>
  </si>
  <si>
    <t>Louis Mcdonald</t>
  </si>
  <si>
    <t>5 Becker Alley</t>
  </si>
  <si>
    <t>Billy Burton</t>
  </si>
  <si>
    <t>78643 Bowman Court</t>
  </si>
  <si>
    <t>Tina Murray</t>
  </si>
  <si>
    <t>02 Manufacturers Park</t>
  </si>
  <si>
    <t>Lois Wilson</t>
  </si>
  <si>
    <t>6 Cascade Court</t>
  </si>
  <si>
    <t>Douglas Gardner</t>
  </si>
  <si>
    <t>50 Laurel Parkway</t>
  </si>
  <si>
    <t>Jessica Stevens</t>
  </si>
  <si>
    <t>54 Grayhawk Terrace</t>
  </si>
  <si>
    <t>Phyllis Nguyen</t>
  </si>
  <si>
    <t>5617 Armistice Lane</t>
  </si>
  <si>
    <t>Cynthia Mendoza</t>
  </si>
  <si>
    <t>7436 Sunfield Alley</t>
  </si>
  <si>
    <t>Elizabeth Harvey</t>
  </si>
  <si>
    <t>7 Graedel Crossing</t>
  </si>
  <si>
    <t>Carl Holmes</t>
  </si>
  <si>
    <t>6766 Northridge Circle</t>
  </si>
  <si>
    <t>White</t>
  </si>
  <si>
    <t>Margaret Carter</t>
  </si>
  <si>
    <t>73178 Elmside Trail</t>
  </si>
  <si>
    <t>Debra Campbell</t>
  </si>
  <si>
    <t>4146 Loftsgordon Junction</t>
  </si>
  <si>
    <t>Scott Mccoy</t>
  </si>
  <si>
    <t>6618 Elka Avenue</t>
  </si>
  <si>
    <t>Gregory Jones</t>
  </si>
  <si>
    <t>7 Hazelcrest Trail</t>
  </si>
  <si>
    <t>Alice Anderson</t>
  </si>
  <si>
    <t>2245 American Ash Hill</t>
  </si>
  <si>
    <t>Edward Price</t>
  </si>
  <si>
    <t>6 Tennyson Point</t>
  </si>
  <si>
    <t>Melissa Reid</t>
  </si>
  <si>
    <t>2 Corscot Road</t>
  </si>
  <si>
    <t>John Young</t>
  </si>
  <si>
    <t>1889 Sage Place</t>
  </si>
  <si>
    <t>Billy Chavez</t>
  </si>
  <si>
    <t>599 Annamark Place</t>
  </si>
  <si>
    <t>Harry Owens</t>
  </si>
  <si>
    <t>949 Tennessee Terrace</t>
  </si>
  <si>
    <t>David Mason</t>
  </si>
  <si>
    <t>85 Porter Avenue</t>
  </si>
  <si>
    <t>Gerald Franklin</t>
  </si>
  <si>
    <t>296 Nevada Way</t>
  </si>
  <si>
    <t>Annie Martin</t>
  </si>
  <si>
    <t>026 Bayside Center</t>
  </si>
  <si>
    <t>Carolyn Gibson</t>
  </si>
  <si>
    <t>738 Stang Court</t>
  </si>
  <si>
    <t>Andrew Jenkins</t>
  </si>
  <si>
    <t>989 Blackbird Court</t>
  </si>
  <si>
    <t>Raymond Martinez</t>
  </si>
  <si>
    <t>1 Claremont Way</t>
  </si>
  <si>
    <t>Chris Ward</t>
  </si>
  <si>
    <t>3 Basil Street</t>
  </si>
  <si>
    <t>Deborah Diaz</t>
  </si>
  <si>
    <t>8327 Toban Trail</t>
  </si>
  <si>
    <t>Kelly Gonzales</t>
  </si>
  <si>
    <t>25086 Kim Avenue</t>
  </si>
  <si>
    <t>Teresa Morales</t>
  </si>
  <si>
    <t>0773 Rowland Circle</t>
  </si>
  <si>
    <t>William Warren</t>
  </si>
  <si>
    <t>8 Grayhawk Place</t>
  </si>
  <si>
    <t>Norma Reid</t>
  </si>
  <si>
    <t>15 West Street</t>
  </si>
  <si>
    <t>Jeremy Thomas</t>
  </si>
  <si>
    <t>483 Calypso Avenue</t>
  </si>
  <si>
    <t>William Hayes</t>
  </si>
  <si>
    <t>395 Basil Court</t>
  </si>
  <si>
    <t>Paula Lane</t>
  </si>
  <si>
    <t>170 Dakota Junction</t>
  </si>
  <si>
    <t>Betty Edwards</t>
  </si>
  <si>
    <t>5043 Kinsman Junction</t>
  </si>
  <si>
    <t>Barbara Jenkins</t>
  </si>
  <si>
    <t>682 Trailsway Point</t>
  </si>
  <si>
    <t>Chris Turner</t>
  </si>
  <si>
    <t>7 Carey Center</t>
  </si>
  <si>
    <t>David Alvarez</t>
  </si>
  <si>
    <t>52249 Melby Plaza</t>
  </si>
  <si>
    <t>Brandon Ellis</t>
  </si>
  <si>
    <t>287 Moland Parkway</t>
  </si>
  <si>
    <t>Kathleen Reyes</t>
  </si>
  <si>
    <t>43137 Crownhardt Place</t>
  </si>
  <si>
    <t>Beverly Oliver</t>
  </si>
  <si>
    <t>28311 Hovde Circle</t>
  </si>
  <si>
    <t>Samuel Palmer</t>
  </si>
  <si>
    <t>73 Pierstorff Circle</t>
  </si>
  <si>
    <t>Diane Webb</t>
  </si>
  <si>
    <t>7875 American Ash Point</t>
  </si>
  <si>
    <t>Paula Moore</t>
  </si>
  <si>
    <t>0 Carpenter Crossing</t>
  </si>
  <si>
    <t>Bobby Gutierrez</t>
  </si>
  <si>
    <t>92 Schiller Lane</t>
  </si>
  <si>
    <t>Carolyn Foster</t>
  </si>
  <si>
    <t>436 Redwing Plaza</t>
  </si>
  <si>
    <t>Roy Hayes</t>
  </si>
  <si>
    <t>921 Emmet Place</t>
  </si>
  <si>
    <t>Carolyn Matthews</t>
  </si>
  <si>
    <t>089 Karstens Park</t>
  </si>
  <si>
    <t>Ruby Greene</t>
  </si>
  <si>
    <t>9297 Di Loreto Circle</t>
  </si>
  <si>
    <t>Samuel Hudson</t>
  </si>
  <si>
    <t>2747 Pond Parkway</t>
  </si>
  <si>
    <t>Brandon Robertson</t>
  </si>
  <si>
    <t>4102 Sunfield Hill</t>
  </si>
  <si>
    <t>Andrea Diaz</t>
  </si>
  <si>
    <t>99833 Springs Parkway</t>
  </si>
  <si>
    <t>Deborah Lawson</t>
  </si>
  <si>
    <t>83453 High Crossing Parkway</t>
  </si>
  <si>
    <t>Russell Gardner</t>
  </si>
  <si>
    <t>817 Holmberg Hill</t>
  </si>
  <si>
    <t>19368 Bay Center</t>
  </si>
  <si>
    <t>Laura Patterson</t>
  </si>
  <si>
    <t>02482 Artisan Lane</t>
  </si>
  <si>
    <t>Harry Cooper</t>
  </si>
  <si>
    <t>77174 Loeprich Parkway</t>
  </si>
  <si>
    <t>Alan Kim</t>
  </si>
  <si>
    <t>143 Lake View Avenue</t>
  </si>
  <si>
    <t>Philip Mcdonald</t>
  </si>
  <si>
    <t>27 Gateway Street</t>
  </si>
  <si>
    <t>Kenneth Kim</t>
  </si>
  <si>
    <t>4 Debs Parkway</t>
  </si>
  <si>
    <t>Dorothy Clark</t>
  </si>
  <si>
    <t>33 Sherman Road</t>
  </si>
  <si>
    <t>Cynthia Montgomery</t>
  </si>
  <si>
    <t>99 Cardinal Hill</t>
  </si>
  <si>
    <t>Justin Williams</t>
  </si>
  <si>
    <t>14276 Hooker Plaza</t>
  </si>
  <si>
    <t>Deborah Russell</t>
  </si>
  <si>
    <t>56744 Monterey Plaza</t>
  </si>
  <si>
    <t>Tina Ruiz</t>
  </si>
  <si>
    <t>79666 Mcbride Center</t>
  </si>
  <si>
    <t>Patrick Hansen</t>
  </si>
  <si>
    <t>85 Autumn Leaf Way</t>
  </si>
  <si>
    <t>Irene Sanchez</t>
  </si>
  <si>
    <t>50151 Beilfuss Plaza</t>
  </si>
  <si>
    <t>Craig Snyder</t>
  </si>
  <si>
    <t>79356 Magdeline Road</t>
  </si>
  <si>
    <t>Rose Ray</t>
  </si>
  <si>
    <t>9 Schiller Terrace</t>
  </si>
  <si>
    <t>Virginia Howard</t>
  </si>
  <si>
    <t>8346 Mitchell Pass</t>
  </si>
  <si>
    <t>Anne Austin</t>
  </si>
  <si>
    <t>2644 Little Fleur Place</t>
  </si>
  <si>
    <t>Douglas Richardson</t>
  </si>
  <si>
    <t>15917 Wayridge Street</t>
  </si>
  <si>
    <t>Laura Matthews</t>
  </si>
  <si>
    <t>3 Mosinee Park</t>
  </si>
  <si>
    <t>Christopher Russell</t>
  </si>
  <si>
    <t>386 School Trail</t>
  </si>
  <si>
    <t>Aaron Scott</t>
  </si>
  <si>
    <t>20 Hooker Trail</t>
  </si>
  <si>
    <t>Clarence Boyd</t>
  </si>
  <si>
    <t>62 Florence Place</t>
  </si>
  <si>
    <t>Linda Patterson</t>
  </si>
  <si>
    <t>0689 Dwight Road</t>
  </si>
  <si>
    <t>Eugene Olson</t>
  </si>
  <si>
    <t>85 Westport Junction</t>
  </si>
  <si>
    <t>Aaron Davis</t>
  </si>
  <si>
    <t>8315 Florence Way</t>
  </si>
  <si>
    <t>Jennifer Ford</t>
  </si>
  <si>
    <t>053 Golf Course Center</t>
  </si>
  <si>
    <t>Dennis Hart</t>
  </si>
  <si>
    <t>65261 Schurz Place</t>
  </si>
  <si>
    <t>Ashley Roberts</t>
  </si>
  <si>
    <t>4417 Cordelia Place</t>
  </si>
  <si>
    <t>Helen Wood</t>
  </si>
  <si>
    <t>626 Laurel Circle</t>
  </si>
  <si>
    <t>Judith Hicks</t>
  </si>
  <si>
    <t>73 Nobel Plaza</t>
  </si>
  <si>
    <t>Aaron Payne</t>
  </si>
  <si>
    <t>8 Marquette Alley</t>
  </si>
  <si>
    <t>Phyllis Sims</t>
  </si>
  <si>
    <t>3170 Dovetail Park</t>
  </si>
  <si>
    <t>Kathy Bowman</t>
  </si>
  <si>
    <t>6 Gina Avenue</t>
  </si>
  <si>
    <t>Jason Burton</t>
  </si>
  <si>
    <t>15 Gina Place</t>
  </si>
  <si>
    <t>Rose Ferguson</t>
  </si>
  <si>
    <t>25 Algoma Court</t>
  </si>
  <si>
    <t>Stephanie Welch</t>
  </si>
  <si>
    <t>87635 Vahlen Park</t>
  </si>
  <si>
    <t>Louise Reyes</t>
  </si>
  <si>
    <t>20896 Thackeray Road</t>
  </si>
  <si>
    <t>Andrea Spencer</t>
  </si>
  <si>
    <t>56 Bowman Terrace</t>
  </si>
  <si>
    <t>Steve Cole</t>
  </si>
  <si>
    <t>98583 Sheridan Plaza</t>
  </si>
  <si>
    <t>Victor Ward</t>
  </si>
  <si>
    <t>7070 Crowley Avenue</t>
  </si>
  <si>
    <t>Mark Marshall</t>
  </si>
  <si>
    <t>20626 Hagan Pass</t>
  </si>
  <si>
    <t>Michael Carpenter</t>
  </si>
  <si>
    <t>5 Eastlawn Center</t>
  </si>
  <si>
    <t>Johnny Dunn</t>
  </si>
  <si>
    <t>17931 Brentwood Drive</t>
  </si>
  <si>
    <t>Billy Reynolds</t>
  </si>
  <si>
    <t>784 Michigan Junction</t>
  </si>
  <si>
    <t>Jeffrey Sanders</t>
  </si>
  <si>
    <t>94 Sugar Avenue</t>
  </si>
  <si>
    <t>Clarence Jackson</t>
  </si>
  <si>
    <t>3 Oak Park</t>
  </si>
  <si>
    <t>Barbara Payne</t>
  </si>
  <si>
    <t>2243 Rutledge Avenue</t>
  </si>
  <si>
    <t>Evelyn Hamilton</t>
  </si>
  <si>
    <t>738 Kropf Hill</t>
  </si>
  <si>
    <t>Jacqueline Stevens</t>
  </si>
  <si>
    <t>206 Onsgard Street</t>
  </si>
  <si>
    <t>Patricia Kim</t>
  </si>
  <si>
    <t>32902 Longview Junction</t>
  </si>
  <si>
    <t>Carolyn Hart</t>
  </si>
  <si>
    <t>74 Becker Road</t>
  </si>
  <si>
    <t>Linda Dixon</t>
  </si>
  <si>
    <t>648 Maywood Hill</t>
  </si>
  <si>
    <t>Ann Mccoy</t>
  </si>
  <si>
    <t>66 Ohio Place</t>
  </si>
  <si>
    <t>Jennifer Richardson</t>
  </si>
  <si>
    <t>335 Goodland Avenue</t>
  </si>
  <si>
    <t>Phillip Griffin</t>
  </si>
  <si>
    <t>3 Stephen Drive</t>
  </si>
  <si>
    <t>Donna Alvarez</t>
  </si>
  <si>
    <t>5 Longview Circle</t>
  </si>
  <si>
    <t>Victor Chapman</t>
  </si>
  <si>
    <t>84289 Heath Court</t>
  </si>
  <si>
    <t>Gary Rodriguez</t>
  </si>
  <si>
    <t>3452 Sutteridge Drive</t>
  </si>
  <si>
    <t>Thomas Fisher</t>
  </si>
  <si>
    <t>259 Golf Trail</t>
  </si>
  <si>
    <t>Timothy Hanson</t>
  </si>
  <si>
    <t>675 Farwell Trail</t>
  </si>
  <si>
    <t>Phyllis Fields</t>
  </si>
  <si>
    <t>71 Evergreen Pass</t>
  </si>
  <si>
    <t>Wayne Hanson</t>
  </si>
  <si>
    <t>768 Warner Road</t>
  </si>
  <si>
    <t>Julia Baker</t>
  </si>
  <si>
    <t>983 Cordelia Center</t>
  </si>
  <si>
    <t>Gary Holmes</t>
  </si>
  <si>
    <t>142 Westerfield Alley</t>
  </si>
  <si>
    <t>Elizabeth Howell</t>
  </si>
  <si>
    <t>52 Dayton Alley</t>
  </si>
  <si>
    <t>Janet Flores</t>
  </si>
  <si>
    <t>18 Gale Center</t>
  </si>
  <si>
    <t>Shirley Flores</t>
  </si>
  <si>
    <t>7453 Armistice Drive</t>
  </si>
  <si>
    <t>Brian Vasquez</t>
  </si>
  <si>
    <t>80 Debra Parkway</t>
  </si>
  <si>
    <t>Virginia Morrison</t>
  </si>
  <si>
    <t>7 Meadow Vale Lane</t>
  </si>
  <si>
    <t>Clarence Williamson</t>
  </si>
  <si>
    <t>013 3rd Parkway</t>
  </si>
  <si>
    <t>Angela Harrison</t>
  </si>
  <si>
    <t>17742 Cody Park</t>
  </si>
  <si>
    <t>Stephanie Harris</t>
  </si>
  <si>
    <t>1371 Pleasure Trail</t>
  </si>
  <si>
    <t>Lisa Campbell</t>
  </si>
  <si>
    <t>801 Randy Avenue</t>
  </si>
  <si>
    <t>Jane Montgomery</t>
  </si>
  <si>
    <t>63 Corben Point</t>
  </si>
  <si>
    <t>Emily Perkins</t>
  </si>
  <si>
    <t>7 Kropf Way</t>
  </si>
  <si>
    <t>Catherine Hall</t>
  </si>
  <si>
    <t>81 Warbler Place</t>
  </si>
  <si>
    <t>Craig Alvarez</t>
  </si>
  <si>
    <t>820 Dovetail Pass</t>
  </si>
  <si>
    <t>Joyce Adams</t>
  </si>
  <si>
    <t>2788 Brown Junction</t>
  </si>
  <si>
    <t>Julia Warren</t>
  </si>
  <si>
    <t>3495 Michigan Alley</t>
  </si>
  <si>
    <t>Phyllis Ramirez</t>
  </si>
  <si>
    <t>868 Marquette Circle</t>
  </si>
  <si>
    <t>Samuel Myers</t>
  </si>
  <si>
    <t>8 Ludington Court</t>
  </si>
  <si>
    <t>Matthew Evans</t>
  </si>
  <si>
    <t>4077 Eggendart Circle</t>
  </si>
  <si>
    <t>Jimmy Collins</t>
  </si>
  <si>
    <t>26 Muir Terrace</t>
  </si>
  <si>
    <t>Deborah Ross</t>
  </si>
  <si>
    <t>8685 Fisk Street</t>
  </si>
  <si>
    <t>Irene Robinson</t>
  </si>
  <si>
    <t>6108 Tennessee Junction</t>
  </si>
  <si>
    <t>Jeffrey Kelly</t>
  </si>
  <si>
    <t>2 Westport Terrace</t>
  </si>
  <si>
    <t>Marie Mccoy</t>
  </si>
  <si>
    <t>94 Anthes Hill</t>
  </si>
  <si>
    <t>Deborah Allen</t>
  </si>
  <si>
    <t>7888 Delladonna Lane</t>
  </si>
  <si>
    <t>Sharon Nguyen</t>
  </si>
  <si>
    <t>4 Mcbride Trail</t>
  </si>
  <si>
    <t>Peter Day</t>
  </si>
  <si>
    <t>346 Londonderry Point</t>
  </si>
  <si>
    <t>6 Katie Drive</t>
  </si>
  <si>
    <t>Judith Johnston</t>
  </si>
  <si>
    <t>274 Welch Place</t>
  </si>
  <si>
    <t>Arthur Washington</t>
  </si>
  <si>
    <t>5544 Roxbury Pass</t>
  </si>
  <si>
    <t>Ryan Morrison</t>
  </si>
  <si>
    <t>5 Transport Way</t>
  </si>
  <si>
    <t>Nicole Kelly</t>
  </si>
  <si>
    <t>71271 Nevada Way</t>
  </si>
  <si>
    <t>William Greene</t>
  </si>
  <si>
    <t>9100 Hermina Point</t>
  </si>
  <si>
    <t>Douglas Bryant</t>
  </si>
  <si>
    <t>89986 Morrow Park</t>
  </si>
  <si>
    <t>Kimberly Hayes</t>
  </si>
  <si>
    <t>41470 Bluestem Alley</t>
  </si>
  <si>
    <t>Evelyn Webb</t>
  </si>
  <si>
    <t>9 Anderson Court</t>
  </si>
  <si>
    <t>Gregory Carroll</t>
  </si>
  <si>
    <t>9 Bartelt Way</t>
  </si>
  <si>
    <t>Robin Peterson</t>
  </si>
  <si>
    <t>35949 Warbler Hill</t>
  </si>
  <si>
    <t>Gerald Montgomery</t>
  </si>
  <si>
    <t>58 Pleasure Plaza</t>
  </si>
  <si>
    <t>Carlos Boyd</t>
  </si>
  <si>
    <t>435 Tennyson Point</t>
  </si>
  <si>
    <t>96179 Dayton Lane</t>
  </si>
  <si>
    <t>Melissa Mendoza</t>
  </si>
  <si>
    <t>0279 Debs Court</t>
  </si>
  <si>
    <t>Billy Rivera</t>
  </si>
  <si>
    <t>2 Schurz Parkway</t>
  </si>
  <si>
    <t>Carol Richards</t>
  </si>
  <si>
    <t>8 Merrick Point</t>
  </si>
  <si>
    <t>Billy Roberts</t>
  </si>
  <si>
    <t>70 Donald Street</t>
  </si>
  <si>
    <t>Evelyn Fox</t>
  </si>
  <si>
    <t>38 Reinke Junction</t>
  </si>
  <si>
    <t>Kimberly Richardson</t>
  </si>
  <si>
    <t>128 Nobel Pass</t>
  </si>
  <si>
    <t>Patricia Welch</t>
  </si>
  <si>
    <t>8438 Emmet Court</t>
  </si>
  <si>
    <t>Bonnie Lawson</t>
  </si>
  <si>
    <t>94743 Logan Drive</t>
  </si>
  <si>
    <t>Kevin Harris</t>
  </si>
  <si>
    <t>735 Sunnyside Alley</t>
  </si>
  <si>
    <t>Debra Reid</t>
  </si>
  <si>
    <t>31 Loftsgordon Center</t>
  </si>
  <si>
    <t>Roger Spencer</t>
  </si>
  <si>
    <t>56306 Vermont Avenue</t>
  </si>
  <si>
    <t>Virginia Campbell</t>
  </si>
  <si>
    <t>57 Surrey Trail</t>
  </si>
  <si>
    <t>Samuel Larson</t>
  </si>
  <si>
    <t>52406 Lake View Pass</t>
  </si>
  <si>
    <t>Theresa Reynolds</t>
  </si>
  <si>
    <t>01708 Surrey Drive</t>
  </si>
  <si>
    <t>Carlos Collins</t>
  </si>
  <si>
    <t>2368 Crest Line Terrace</t>
  </si>
  <si>
    <t>Christine Brooks</t>
  </si>
  <si>
    <t>6113 Laurel Trail</t>
  </si>
  <si>
    <t>Kelly Scott</t>
  </si>
  <si>
    <t>176 East Park</t>
  </si>
  <si>
    <t>Alice Hanson</t>
  </si>
  <si>
    <t>632 Manley Place</t>
  </si>
  <si>
    <t>Beverly Bishop</t>
  </si>
  <si>
    <t>870 Hazelcrest Center</t>
  </si>
  <si>
    <t>Amanda Stevens</t>
  </si>
  <si>
    <t>6 Myrtle Crossing</t>
  </si>
  <si>
    <t>Jesse Watkins</t>
  </si>
  <si>
    <t>857 West Road</t>
  </si>
  <si>
    <t>Michael Turner</t>
  </si>
  <si>
    <t>14 Jackson Avenue</t>
  </si>
  <si>
    <t>Sharon Ruiz</t>
  </si>
  <si>
    <t>64849 Elgar Plaza</t>
  </si>
  <si>
    <t>Albert Vasquez</t>
  </si>
  <si>
    <t>26787 Little Fleur Parkway</t>
  </si>
  <si>
    <t>Louis Burns</t>
  </si>
  <si>
    <t>1 Buhler Center</t>
  </si>
  <si>
    <t>Denise Knight</t>
  </si>
  <si>
    <t>66 Mendota Pass</t>
  </si>
  <si>
    <t>778 Buena Vista Place</t>
  </si>
  <si>
    <t>Deborah Austin</t>
  </si>
  <si>
    <t>564 Johnson Parkway</t>
  </si>
  <si>
    <t>Steven Phillips</t>
  </si>
  <si>
    <t>13 Banding Plaza</t>
  </si>
  <si>
    <t>Steve Hunter</t>
  </si>
  <si>
    <t>263 Chinook Park</t>
  </si>
  <si>
    <t>Denise Peters</t>
  </si>
  <si>
    <t>26 Maple Wood Hill</t>
  </si>
  <si>
    <t>Paula Mccoy</t>
  </si>
  <si>
    <t>73 Hooker Crossing</t>
  </si>
  <si>
    <t>Marie Day</t>
  </si>
  <si>
    <t>81868 Kings Pass</t>
  </si>
  <si>
    <t>Barbara Clark</t>
  </si>
  <si>
    <t>67609 Farmco Junction</t>
  </si>
  <si>
    <t>Christina Wagner</t>
  </si>
  <si>
    <t>1894 Riverside Junction</t>
  </si>
  <si>
    <t>Antonio Hunt</t>
  </si>
  <si>
    <t>9758 Pennsylvania Crossing</t>
  </si>
  <si>
    <t>Lawrence Rose</t>
  </si>
  <si>
    <t>8 Cordelia Parkway</t>
  </si>
  <si>
    <t>Joe Owens</t>
  </si>
  <si>
    <t>134 Elka Pass</t>
  </si>
  <si>
    <t>Anthony Campbell</t>
  </si>
  <si>
    <t>5 Becker Trail</t>
  </si>
  <si>
    <t>Arthur Sanders</t>
  </si>
  <si>
    <t>58996 Leroy Crossing</t>
  </si>
  <si>
    <t>Andrew Burke</t>
  </si>
  <si>
    <t>69007 Milwaukee Avenue</t>
  </si>
  <si>
    <t>Willie Medina</t>
  </si>
  <si>
    <t>86 American Ash Terrace</t>
  </si>
  <si>
    <t>Sean Ramos</t>
  </si>
  <si>
    <t>68211 Northport Pass</t>
  </si>
  <si>
    <t>Donald Wallace</t>
  </si>
  <si>
    <t>4976 Sunbrook Place</t>
  </si>
  <si>
    <t>Mildred Watkins</t>
  </si>
  <si>
    <t>94 Spaight Avenue</t>
  </si>
  <si>
    <t>Charles Robinson</t>
  </si>
  <si>
    <t>91 Daystar Avenue</t>
  </si>
  <si>
    <t>Fred Greene</t>
  </si>
  <si>
    <t>09 Esch Circle</t>
  </si>
  <si>
    <t>Ronald Daniels</t>
  </si>
  <si>
    <t>7327 Mockingbird Avenue</t>
  </si>
  <si>
    <t>Jeremy Cox</t>
  </si>
  <si>
    <t>371 Doe Crossing Alley</t>
  </si>
  <si>
    <t>Deborah Payne</t>
  </si>
  <si>
    <t>2 Dakota Crossing</t>
  </si>
  <si>
    <t>Patricia Owens</t>
  </si>
  <si>
    <t>4 Debs Street</t>
  </si>
  <si>
    <t>Susan Hamilton</t>
  </si>
  <si>
    <t>225 Moulton Road</t>
  </si>
  <si>
    <t>Henry Burns</t>
  </si>
  <si>
    <t>7 Katie Park</t>
  </si>
  <si>
    <t>Amy Torres</t>
  </si>
  <si>
    <t>90 Wayridge Parkway</t>
  </si>
  <si>
    <t>Chris Ruiz</t>
  </si>
  <si>
    <t>5563 Amoth Alley</t>
  </si>
  <si>
    <t>Marie Cooper</t>
  </si>
  <si>
    <t>7760 Dayton Crossing</t>
  </si>
  <si>
    <t>Mildred Harrison</t>
  </si>
  <si>
    <t>01836 Waywood Drive</t>
  </si>
  <si>
    <t>Jonathan Peterson</t>
  </si>
  <si>
    <t>70293 Blackbird Pass</t>
  </si>
  <si>
    <t>Michelle Davis</t>
  </si>
  <si>
    <t>07364 Eastlawn Crossing</t>
  </si>
  <si>
    <t>Richard Young</t>
  </si>
  <si>
    <t>4 American Hill</t>
  </si>
  <si>
    <t>Adam Black</t>
  </si>
  <si>
    <t>82204 Merrick Circle</t>
  </si>
  <si>
    <t>Juan Richards</t>
  </si>
  <si>
    <t>38993 David Crossing</t>
  </si>
  <si>
    <t>Juan Carter</t>
  </si>
  <si>
    <t>042 Eastlawn Point</t>
  </si>
  <si>
    <t>Rachel Murphy</t>
  </si>
  <si>
    <t>436 Parkside Terrace</t>
  </si>
  <si>
    <t>Dennis Ward</t>
  </si>
  <si>
    <t>46 Blue Bill Park Street</t>
  </si>
  <si>
    <t>Howard Richardson</t>
  </si>
  <si>
    <t>47 Stuart Street</t>
  </si>
  <si>
    <t>Billy Murray</t>
  </si>
  <si>
    <t>9914 Hollow Ridge Terrace</t>
  </si>
  <si>
    <t>Juan Garza</t>
  </si>
  <si>
    <t>02756 Elgar Circle</t>
  </si>
  <si>
    <t>Bonnie Dean</t>
  </si>
  <si>
    <t>077 Farragut Park</t>
  </si>
  <si>
    <t>Douglas Edwards</t>
  </si>
  <si>
    <t>25439 Kingsford Junction</t>
  </si>
  <si>
    <t>Joyce Hunter</t>
  </si>
  <si>
    <t>37 Gale Point</t>
  </si>
  <si>
    <t>Timothy Wallace</t>
  </si>
  <si>
    <t>694 Johnson Street</t>
  </si>
  <si>
    <t>Eugene Fields</t>
  </si>
  <si>
    <t>0 Eagle Crest Street</t>
  </si>
  <si>
    <t>Michael Harper</t>
  </si>
  <si>
    <t>2 Vidon Road</t>
  </si>
  <si>
    <t>Victor Dunn</t>
  </si>
  <si>
    <t>00287 Ridgeway Lane</t>
  </si>
  <si>
    <t>Sharon Porter</t>
  </si>
  <si>
    <t>79002 Everett Place</t>
  </si>
  <si>
    <t>Anna Cunningham</t>
  </si>
  <si>
    <t>88 Washington Hill</t>
  </si>
  <si>
    <t>Mark Fisher</t>
  </si>
  <si>
    <t>7915 Shelley Pass</t>
  </si>
  <si>
    <t>Anthony Bowman</t>
  </si>
  <si>
    <t>87573 Longview Lane</t>
  </si>
  <si>
    <t>Wanda Richards</t>
  </si>
  <si>
    <t>383 Barby Road</t>
  </si>
  <si>
    <t>Raymond Mitchell</t>
  </si>
  <si>
    <t>498 Thackeray Trail</t>
  </si>
  <si>
    <t>Helen Dixon</t>
  </si>
  <si>
    <t>235 Vera Pass</t>
  </si>
  <si>
    <t>Ralph Garza</t>
  </si>
  <si>
    <t>0588 Melrose Place</t>
  </si>
  <si>
    <t>Anthony Wells</t>
  </si>
  <si>
    <t>598 Westridge Junction</t>
  </si>
  <si>
    <t>Evelyn Burns</t>
  </si>
  <si>
    <t>49556 Tennyson Plaza</t>
  </si>
  <si>
    <t>Jack Harper</t>
  </si>
  <si>
    <t>9697 Ohio Avenue</t>
  </si>
  <si>
    <t>Katherine Butler</t>
  </si>
  <si>
    <t>3677 Schmedeman Court</t>
  </si>
  <si>
    <t>Sarah Young</t>
  </si>
  <si>
    <t>77092 Ilene Plaza</t>
  </si>
  <si>
    <t>386 Rutledge Junction</t>
  </si>
  <si>
    <t>Jerry Reyes</t>
  </si>
  <si>
    <t>20 Arizona Park</t>
  </si>
  <si>
    <t>Melissa James</t>
  </si>
  <si>
    <t>827 Lindbergh Place</t>
  </si>
  <si>
    <t>Andrew Morales</t>
  </si>
  <si>
    <t>7061 Delaware Place</t>
  </si>
  <si>
    <t>Shirley Moreno</t>
  </si>
  <si>
    <t>26235 Eastlawn Junction</t>
  </si>
  <si>
    <t>Patrick Sims</t>
  </si>
  <si>
    <t>58 Independence Pass</t>
  </si>
  <si>
    <t>Roy Marshall</t>
  </si>
  <si>
    <t>21598 Northview Junction</t>
  </si>
  <si>
    <t>Bruce Franklin</t>
  </si>
  <si>
    <t>583 Rieder Center</t>
  </si>
  <si>
    <t>Christopher Kelley</t>
  </si>
  <si>
    <t>1 Fremont Parkway</t>
  </si>
  <si>
    <t>Ernest Rodriguez</t>
  </si>
  <si>
    <t>184 Ruskin Crossing</t>
  </si>
  <si>
    <t>Gary Diaz</t>
  </si>
  <si>
    <t>02 Prairie Rose Junction</t>
  </si>
  <si>
    <t>Norma Powell</t>
  </si>
  <si>
    <t>28838 Karstens Point</t>
  </si>
  <si>
    <t>Albert Hamilton</t>
  </si>
  <si>
    <t>18153 Aberg Place</t>
  </si>
  <si>
    <t>Virginia Fernandez</t>
  </si>
  <si>
    <t>89664 Bartelt Alley</t>
  </si>
  <si>
    <t>Frank Perry</t>
  </si>
  <si>
    <t>084 Bobwhite Junction</t>
  </si>
  <si>
    <t>Frances Richards</t>
  </si>
  <si>
    <t>278 3rd Parkway</t>
  </si>
  <si>
    <t>Jeffrey Stanley</t>
  </si>
  <si>
    <t>7219 Northwestern Alley</t>
  </si>
  <si>
    <t>Sarah Hanson</t>
  </si>
  <si>
    <t>937 Morning Lane</t>
  </si>
  <si>
    <t>Thomas Hayes</t>
  </si>
  <si>
    <t>30166 Merrick Lane</t>
  </si>
  <si>
    <t>Catherine Moreno</t>
  </si>
  <si>
    <t>811 Aberg Pass</t>
  </si>
  <si>
    <t>Jacqueline Henderson</t>
  </si>
  <si>
    <t>09 Gerald Trail</t>
  </si>
  <si>
    <t>Doris Lane</t>
  </si>
  <si>
    <t>3 Ramsey Parkway</t>
  </si>
  <si>
    <t>Donna Nelson</t>
  </si>
  <si>
    <t>98443 Schiller Point</t>
  </si>
  <si>
    <t>Steven Walker</t>
  </si>
  <si>
    <t>2 Novick Drive</t>
  </si>
  <si>
    <t>Terry Cook</t>
  </si>
  <si>
    <t>915 Moulton Drive</t>
  </si>
  <si>
    <t>Nicholas Gonzalez</t>
  </si>
  <si>
    <t>128 Sundown Pass</t>
  </si>
  <si>
    <t>Peter Cruz</t>
  </si>
  <si>
    <t>04 Walton Pass</t>
  </si>
  <si>
    <t>Walter Ward</t>
  </si>
  <si>
    <t>271 Brentwood Way</t>
  </si>
  <si>
    <t>Marie Wright</t>
  </si>
  <si>
    <t>82 Heffernan Crossing</t>
  </si>
  <si>
    <t>Carlos Graham</t>
  </si>
  <si>
    <t>831 Roth Avenue</t>
  </si>
  <si>
    <t>Alice Sims</t>
  </si>
  <si>
    <t>84148 Loomis Plaza</t>
  </si>
  <si>
    <t>Ryan Romero</t>
  </si>
  <si>
    <t>10797 Melody Pass</t>
  </si>
  <si>
    <t>Walter Walker</t>
  </si>
  <si>
    <t>84 Amoth Road</t>
  </si>
  <si>
    <t>Stephanie Larson</t>
  </si>
  <si>
    <t>05 Bellgrove Crossing</t>
  </si>
  <si>
    <t>Jason Hunter</t>
  </si>
  <si>
    <t>9 Heath Crossing</t>
  </si>
  <si>
    <t>Fred Fields</t>
  </si>
  <si>
    <t>5 Roxbury Park</t>
  </si>
  <si>
    <t>Jimmy Rose</t>
  </si>
  <si>
    <t>1 Village Green Circle</t>
  </si>
  <si>
    <t>Michelle Meyer</t>
  </si>
  <si>
    <t>40361 Waywood Terrace</t>
  </si>
  <si>
    <t>Wanda Kim</t>
  </si>
  <si>
    <t>131 Bartillon Trail</t>
  </si>
  <si>
    <t>Katherine Young</t>
  </si>
  <si>
    <t>75121 Maple Avenue</t>
  </si>
  <si>
    <t>Randy Perry</t>
  </si>
  <si>
    <t>1 Clemons Plaza</t>
  </si>
  <si>
    <t>Stephanie Gray</t>
  </si>
  <si>
    <t>0 Hauk Parkway</t>
  </si>
  <si>
    <t>Willie Alexander</t>
  </si>
  <si>
    <t>1396 Kedzie Place</t>
  </si>
  <si>
    <t>Eric Bailey</t>
  </si>
  <si>
    <t>77371 Hauk Way</t>
  </si>
  <si>
    <t>Jennifer Collins</t>
  </si>
  <si>
    <t>74206 Kinsman Way</t>
  </si>
  <si>
    <t>Stephen Henry</t>
  </si>
  <si>
    <t>414 Forster Parkway</t>
  </si>
  <si>
    <t>Eric Banks</t>
  </si>
  <si>
    <t>373 Marcy Drive</t>
  </si>
  <si>
    <t>Jason Armstrong</t>
  </si>
  <si>
    <t>74 Hoard Way</t>
  </si>
  <si>
    <t>Mark Henry</t>
  </si>
  <si>
    <t>691 Fuller Crossing</t>
  </si>
  <si>
    <t>Ronald Peters</t>
  </si>
  <si>
    <t>9 Longview Circle</t>
  </si>
  <si>
    <t>Amy Rodriguez</t>
  </si>
  <si>
    <t>0 Algoma Street</t>
  </si>
  <si>
    <t>Marilyn Howard</t>
  </si>
  <si>
    <t>129 Jay Park</t>
  </si>
  <si>
    <t>Johnny Lewis</t>
  </si>
  <si>
    <t>47309 Nelson Park</t>
  </si>
  <si>
    <t>Martha Jacobs</t>
  </si>
  <si>
    <t>6 Coleman Street</t>
  </si>
  <si>
    <t>Stephanie Cunningham</t>
  </si>
  <si>
    <t>201 Graceland Parkway</t>
  </si>
  <si>
    <t>Carolyn Morris</t>
  </si>
  <si>
    <t>7 Judy Place</t>
  </si>
  <si>
    <t>Thomas Harrison</t>
  </si>
  <si>
    <t>44 Northport Terrace</t>
  </si>
  <si>
    <t>Nicholas Bishop</t>
  </si>
  <si>
    <t>40 Carpenter Pass</t>
  </si>
  <si>
    <t>Carolyn Ford</t>
  </si>
  <si>
    <t>118 Pepper Wood Plaza</t>
  </si>
  <si>
    <t>Irene Wright</t>
  </si>
  <si>
    <t>667 Reindahl Parkway</t>
  </si>
  <si>
    <t>Judith Brooks</t>
  </si>
  <si>
    <t>9 Bobwhite Pass</t>
  </si>
  <si>
    <t>Margaret Sanders</t>
  </si>
  <si>
    <t>3 2nd Pass</t>
  </si>
  <si>
    <t>Martha Perkins</t>
  </si>
  <si>
    <t>5108 Bashford Park</t>
  </si>
  <si>
    <t>Carolyn Moreno</t>
  </si>
  <si>
    <t>0185 Killdeer Crossing</t>
  </si>
  <si>
    <t>Frances Hill</t>
  </si>
  <si>
    <t>3 4th Junction</t>
  </si>
  <si>
    <t>Evelyn Garza</t>
  </si>
  <si>
    <t>764 Michigan Crossing</t>
  </si>
  <si>
    <t>Robin Morgan</t>
  </si>
  <si>
    <t>00963 Burning Wood Trail</t>
  </si>
  <si>
    <t>Anthony Vasquez</t>
  </si>
  <si>
    <t>023 Miller Trail</t>
  </si>
  <si>
    <t>Ernest Thompson</t>
  </si>
  <si>
    <t>06913 Chinook Point</t>
  </si>
  <si>
    <t>Rebecca Montgomery</t>
  </si>
  <si>
    <t>2 Rowland Park</t>
  </si>
  <si>
    <t>Kelly Vasquez</t>
  </si>
  <si>
    <t>57849 Knutson Lane</t>
  </si>
  <si>
    <t>Sarah Rogers</t>
  </si>
  <si>
    <t>653 Kropf Court</t>
  </si>
  <si>
    <t>Douglas Richards</t>
  </si>
  <si>
    <t>72 Division Court</t>
  </si>
  <si>
    <t>Lisa Warren</t>
  </si>
  <si>
    <t>21788 Waxwing Crossing</t>
  </si>
  <si>
    <t>Jose Fowler</t>
  </si>
  <si>
    <t>19991 Caliangt Lane</t>
  </si>
  <si>
    <t>Kelly Powell</t>
  </si>
  <si>
    <t>22648 Thackeray Alley</t>
  </si>
  <si>
    <t>Phillip Henderson</t>
  </si>
  <si>
    <t>7904 Surrey Trail</t>
  </si>
  <si>
    <t>Brenda Kelly</t>
  </si>
  <si>
    <t>9 Shopko Circle</t>
  </si>
  <si>
    <t>Ralph Johnston</t>
  </si>
  <si>
    <t>08 Corry Center</t>
  </si>
  <si>
    <t>Sandra Sanchez</t>
  </si>
  <si>
    <t>72 Cody Street</t>
  </si>
  <si>
    <t>Theresa Hill</t>
  </si>
  <si>
    <t>758 Sycamore Road</t>
  </si>
  <si>
    <t>Catherine Roberts</t>
  </si>
  <si>
    <t>62 Twin Pines Lane</t>
  </si>
  <si>
    <t>Evelyn West</t>
  </si>
  <si>
    <t>15436 Park Meadow Terrace</t>
  </si>
  <si>
    <t>Albert Hanson</t>
  </si>
  <si>
    <t>267 Cardinal Place</t>
  </si>
  <si>
    <t>Craig Warren</t>
  </si>
  <si>
    <t>4 Myrtle Road</t>
  </si>
  <si>
    <t>Douglas Weaver</t>
  </si>
  <si>
    <t>57 Anniversary Court</t>
  </si>
  <si>
    <t>Deborah Coleman</t>
  </si>
  <si>
    <t>94 Kennedy Drive</t>
  </si>
  <si>
    <t>Douglas Jenkins</t>
  </si>
  <si>
    <t>141 Northview Circle</t>
  </si>
  <si>
    <t>Clarence Palmer</t>
  </si>
  <si>
    <t>7 Dennis Place</t>
  </si>
  <si>
    <t>Debra Freeman</t>
  </si>
  <si>
    <t>19 Roth Street</t>
  </si>
  <si>
    <t>Richard Cooper</t>
  </si>
  <si>
    <t>290 Evergreen Drive</t>
  </si>
  <si>
    <t>Louis Greene</t>
  </si>
  <si>
    <t>67 Riverside Avenue</t>
  </si>
  <si>
    <t>Larry Moreno</t>
  </si>
  <si>
    <t>83733 Marcy Avenue</t>
  </si>
  <si>
    <t>Judy Murray</t>
  </si>
  <si>
    <t>127 Birchwood Crossing</t>
  </si>
  <si>
    <t>Gerald Edwards</t>
  </si>
  <si>
    <t>20282 Bluejay Terrace</t>
  </si>
  <si>
    <t>Craig Ellis</t>
  </si>
  <si>
    <t>0589 Hauk Junction</t>
  </si>
  <si>
    <t>Ruby Wheeler</t>
  </si>
  <si>
    <t>8 Del Mar Avenue</t>
  </si>
  <si>
    <t>Mark Robertson</t>
  </si>
  <si>
    <t>70 Forest Drive</t>
  </si>
  <si>
    <t>Scott Gray</t>
  </si>
  <si>
    <t>82957 Spaight Circle</t>
  </si>
  <si>
    <t>Rebecca Rose</t>
  </si>
  <si>
    <t>174 Southridge Point</t>
  </si>
  <si>
    <t>Jesse Mccoy</t>
  </si>
  <si>
    <t>5 Fuller Hill</t>
  </si>
  <si>
    <t>Christine Daniels</t>
  </si>
  <si>
    <t>940 Columbus Place</t>
  </si>
  <si>
    <t>Janet Murphy</t>
  </si>
  <si>
    <t>5035 American Avenue</t>
  </si>
  <si>
    <t>Joseph Cooper</t>
  </si>
  <si>
    <t>8 Mesta Plaza</t>
  </si>
  <si>
    <t>Sara Woods</t>
  </si>
  <si>
    <t>3084 Manitowish Avenue</t>
  </si>
  <si>
    <t>Norma Roberts</t>
  </si>
  <si>
    <t>6 Victoria Circle</t>
  </si>
  <si>
    <t>Anthony Payne</t>
  </si>
  <si>
    <t>2 Lighthouse Bay Road</t>
  </si>
  <si>
    <t>Gary Collins</t>
  </si>
  <si>
    <t>55004 Pierstorff Center</t>
  </si>
  <si>
    <t>Amy Greene</t>
  </si>
  <si>
    <t>19202 Hansons Trail</t>
  </si>
  <si>
    <t>Benjamin Jackson</t>
  </si>
  <si>
    <t>24 Redwing Pass</t>
  </si>
  <si>
    <t>David Carter</t>
  </si>
  <si>
    <t>81 David Lane</t>
  </si>
  <si>
    <t>Joan Mills</t>
  </si>
  <si>
    <t>4 Tennessee Road</t>
  </si>
  <si>
    <t>Diane Scott</t>
  </si>
  <si>
    <t>9607 Vera Circle</t>
  </si>
  <si>
    <t>Philip Hill</t>
  </si>
  <si>
    <t>9 Utah Park</t>
  </si>
  <si>
    <t>Louis Hanson</t>
  </si>
  <si>
    <t>74 Warbler Terrace</t>
  </si>
  <si>
    <t>Bonnie Ray</t>
  </si>
  <si>
    <t>39 South Street</t>
  </si>
  <si>
    <t>Kevin Henry</t>
  </si>
  <si>
    <t>03329 Clyde Gallagher Avenue</t>
  </si>
  <si>
    <t>9 Hoepker Crossing</t>
  </si>
  <si>
    <t>Mark Perkins</t>
  </si>
  <si>
    <t>9 Center Trail</t>
  </si>
  <si>
    <t>Louise Bailey</t>
  </si>
  <si>
    <t>8342 Nobel Point</t>
  </si>
  <si>
    <t>Harry Hudson</t>
  </si>
  <si>
    <t>0 Golf View Way</t>
  </si>
  <si>
    <t>Linda Johnston</t>
  </si>
  <si>
    <t>08338 Harper Pass</t>
  </si>
  <si>
    <t>Benjamin Jordan</t>
  </si>
  <si>
    <t>7326 Bartelt Center</t>
  </si>
  <si>
    <t>Sharon Mcdonald</t>
  </si>
  <si>
    <t>83 Ilene Street</t>
  </si>
  <si>
    <t>Joan Watson</t>
  </si>
  <si>
    <t>479 Eggendart Parkway</t>
  </si>
  <si>
    <t>Randy Washington</t>
  </si>
  <si>
    <t>34 Butternut Pass</t>
  </si>
  <si>
    <t>Jennifer Gilbert</t>
  </si>
  <si>
    <t>8411 Knutson Avenue</t>
  </si>
  <si>
    <t>Timothy Peters</t>
  </si>
  <si>
    <t>8443 6th Parkway</t>
  </si>
  <si>
    <t>James Anderson</t>
  </si>
  <si>
    <t>8435 Rowland Point</t>
  </si>
  <si>
    <t>Peter Allen</t>
  </si>
  <si>
    <t>190 Manufacturers Lane</t>
  </si>
  <si>
    <t>Janice Gonzales</t>
  </si>
  <si>
    <t>70280 Manufacturers Junction</t>
  </si>
  <si>
    <t>Catherine Webb</t>
  </si>
  <si>
    <t>7 Springview Parkway</t>
  </si>
  <si>
    <t>Carol Ray</t>
  </si>
  <si>
    <t>2 Meadow Ridge Road</t>
  </si>
  <si>
    <t>Carl Greene</t>
  </si>
  <si>
    <t>5342 Summit Parkway</t>
  </si>
  <si>
    <t>Martin Sanchez</t>
  </si>
  <si>
    <t>67 Coolidge Point</t>
  </si>
  <si>
    <t>Martha Peterson</t>
  </si>
  <si>
    <t>852 Browning Crossing</t>
  </si>
  <si>
    <t>Deborah Wagner</t>
  </si>
  <si>
    <t>7 International Point</t>
  </si>
  <si>
    <t>Jimmy James</t>
  </si>
  <si>
    <t>53 Muir Parkway</t>
  </si>
  <si>
    <t>Betty Smith</t>
  </si>
  <si>
    <t>5435 Jana Lane</t>
  </si>
  <si>
    <t>Joan Graham</t>
  </si>
  <si>
    <t>476 Hansons Plaza</t>
  </si>
  <si>
    <t>Carolyn Taylor</t>
  </si>
  <si>
    <t>543 Main Drive</t>
  </si>
  <si>
    <t>Kelly Perez</t>
  </si>
  <si>
    <t>7746 Rieder Trail</t>
  </si>
  <si>
    <t>Matthew Price</t>
  </si>
  <si>
    <t>717 Pankratz Trail</t>
  </si>
  <si>
    <t>Susan Cooper</t>
  </si>
  <si>
    <t>3742 Harbort Parkway</t>
  </si>
  <si>
    <t>Jimmy Weaver</t>
  </si>
  <si>
    <t>81 Stephen Park</t>
  </si>
  <si>
    <t>Jonathan Diaz</t>
  </si>
  <si>
    <t>19 Rieder Terrace</t>
  </si>
  <si>
    <t>George Hanson</t>
  </si>
  <si>
    <t>31 Oakridge Road</t>
  </si>
  <si>
    <t>Johnny King</t>
  </si>
  <si>
    <t>7093 Drewry Court</t>
  </si>
  <si>
    <t>Harold Alvarez</t>
  </si>
  <si>
    <t>715 Melrose Road</t>
  </si>
  <si>
    <t>Stephanie Stevens</t>
  </si>
  <si>
    <t>9 Melby Road</t>
  </si>
  <si>
    <t>Ruby Cooper</t>
  </si>
  <si>
    <t>31020 Manitowish Plaza</t>
  </si>
  <si>
    <t>Raymond Wheeler</t>
  </si>
  <si>
    <t>717 Evergreen Hill</t>
  </si>
  <si>
    <t>Paula Cruz</t>
  </si>
  <si>
    <t>18 Elka Court</t>
  </si>
  <si>
    <t>Ronald Baker</t>
  </si>
  <si>
    <t>18 Basil Circle</t>
  </si>
  <si>
    <t>John Taylor</t>
  </si>
  <si>
    <t>0 Schmedeman Avenue</t>
  </si>
  <si>
    <t>Robert Spencer</t>
  </si>
  <si>
    <t>15395 Becker Plaza</t>
  </si>
  <si>
    <t>Brenda Perry</t>
  </si>
  <si>
    <t>9 Raven Lane</t>
  </si>
  <si>
    <t>Eric Baker</t>
  </si>
  <si>
    <t>61 Bashford Center</t>
  </si>
  <si>
    <t>Michelle Ray</t>
  </si>
  <si>
    <t>39280 Barby Trail</t>
  </si>
  <si>
    <t>Patrick Harvey</t>
  </si>
  <si>
    <t>0 Fieldstone Crossing</t>
  </si>
  <si>
    <t>Margaret Arnold</t>
  </si>
  <si>
    <t>772 Granby Crossing</t>
  </si>
  <si>
    <t>Michelle Green</t>
  </si>
  <si>
    <t>695 Hintze Pass</t>
  </si>
  <si>
    <t>Jean Harvey</t>
  </si>
  <si>
    <t>658 Lien Park</t>
  </si>
  <si>
    <t>Lisa Ellis</t>
  </si>
  <si>
    <t>573 Erie Alley</t>
  </si>
  <si>
    <t>Ronald Ellis</t>
  </si>
  <si>
    <t>0713 Monterey Park</t>
  </si>
  <si>
    <t>Janet Lee</t>
  </si>
  <si>
    <t>298 3rd Center</t>
  </si>
  <si>
    <t>George Cole</t>
  </si>
  <si>
    <t>75 Algoma Place</t>
  </si>
  <si>
    <t>Diana Robinson</t>
  </si>
  <si>
    <t>2639 Gina Crossing</t>
  </si>
  <si>
    <t>Kathy Owens</t>
  </si>
  <si>
    <t>27449 Steensland Parkway</t>
  </si>
  <si>
    <t>Cheryl Kelly</t>
  </si>
  <si>
    <t>14831 Starling Court</t>
  </si>
  <si>
    <t>Michael Lawson</t>
  </si>
  <si>
    <t>00277 Packers Point</t>
  </si>
  <si>
    <t>Daniel Burton</t>
  </si>
  <si>
    <t>91 Butterfield Circle</t>
  </si>
  <si>
    <t>Dennis Carter</t>
  </si>
  <si>
    <t>09164 Autumn Leaf Hill</t>
  </si>
  <si>
    <t>Ralph Fernandez</t>
  </si>
  <si>
    <t>93 Stoughton Hill</t>
  </si>
  <si>
    <t>Louise Fernandez</t>
  </si>
  <si>
    <t>219 Westridge Plaza</t>
  </si>
  <si>
    <t>Rebecca Burke</t>
  </si>
  <si>
    <t>24 Browning Pass</t>
  </si>
  <si>
    <t>Pamela Freeman</t>
  </si>
  <si>
    <t>0082 Weeping Birch Way</t>
  </si>
  <si>
    <t>Edward Ray</t>
  </si>
  <si>
    <t>33 High Crossing Junction</t>
  </si>
  <si>
    <t>James Knight</t>
  </si>
  <si>
    <t>1 Hudson Crossing</t>
  </si>
  <si>
    <t>Jesse Campbell</t>
  </si>
  <si>
    <t>65256 Ridgeview Terrace</t>
  </si>
  <si>
    <t>Jack Chapman</t>
  </si>
  <si>
    <t>40676 Waubesa Circle</t>
  </si>
  <si>
    <t>Martha Williamson</t>
  </si>
  <si>
    <t>60 Lakewood Park</t>
  </si>
  <si>
    <t>Lillian Schmidt</t>
  </si>
  <si>
    <t>592 Judy Street</t>
  </si>
  <si>
    <t>Howard Barnes</t>
  </si>
  <si>
    <t>29 Graedel Court</t>
  </si>
  <si>
    <t>Joshua George</t>
  </si>
  <si>
    <t>85746 Acker Terrace</t>
  </si>
  <si>
    <t>Jean Bradley</t>
  </si>
  <si>
    <t>54044 Everett Avenue</t>
  </si>
  <si>
    <t>Henry Nguyen</t>
  </si>
  <si>
    <t>6172 Gale Alley</t>
  </si>
  <si>
    <t>Betty Anderson</t>
  </si>
  <si>
    <t>366 La Follette Avenue</t>
  </si>
  <si>
    <t>Lillian Thompson</t>
  </si>
  <si>
    <t>1504 Novick Point</t>
  </si>
  <si>
    <t>Helen Adams</t>
  </si>
  <si>
    <t>2023 Waxwing Point</t>
  </si>
  <si>
    <t>Helen Matthews</t>
  </si>
  <si>
    <t>8 Northridge Alley</t>
  </si>
  <si>
    <t>Jerry Garza</t>
  </si>
  <si>
    <t>4 Vahlen Road</t>
  </si>
  <si>
    <t>Mary Barnes</t>
  </si>
  <si>
    <t>123 Boyd Crossing</t>
  </si>
  <si>
    <t>Jimmy Phillips</t>
  </si>
  <si>
    <t>8156 North Hill</t>
  </si>
  <si>
    <t>James Shaw</t>
  </si>
  <si>
    <t>389 Monica Street</t>
  </si>
  <si>
    <t>Roger Jenkins</t>
  </si>
  <si>
    <t>30 Fairview Way</t>
  </si>
  <si>
    <t>Nancy Lynch</t>
  </si>
  <si>
    <t>0 Blue Bill Park Street</t>
  </si>
  <si>
    <t>Norma Walker</t>
  </si>
  <si>
    <t>64 Village Green Center</t>
  </si>
  <si>
    <t>John Wallace</t>
  </si>
  <si>
    <t>76 Trailsway Center</t>
  </si>
  <si>
    <t>Andrew Carr</t>
  </si>
  <si>
    <t>28296 Warrior Road</t>
  </si>
  <si>
    <t>Rachel Tucker</t>
  </si>
  <si>
    <t>402 Crowley Crossing</t>
  </si>
  <si>
    <t>Doris Fuller</t>
  </si>
  <si>
    <t>60 Milwaukee Drive</t>
  </si>
  <si>
    <t>Craig Evans</t>
  </si>
  <si>
    <t>738 Washington Street</t>
  </si>
  <si>
    <t>Keith Williams</t>
  </si>
  <si>
    <t>95 Chinook Place</t>
  </si>
  <si>
    <t>Victor Wheeler</t>
  </si>
  <si>
    <t>91351 Dayton Circle</t>
  </si>
  <si>
    <t>Edward West</t>
  </si>
  <si>
    <t>448 Doe Crossing Way</t>
  </si>
  <si>
    <t>George Myers</t>
  </si>
  <si>
    <t>57945 Norway Maple Crossing</t>
  </si>
  <si>
    <t>Lori Banks</t>
  </si>
  <si>
    <t>8 Fairfield Crossing</t>
  </si>
  <si>
    <t>Linda Lynch</t>
  </si>
  <si>
    <t>59020 Muir Trail</t>
  </si>
  <si>
    <t>Sara Wells</t>
  </si>
  <si>
    <t>6 Lawn Street</t>
  </si>
  <si>
    <t>Christine Woods</t>
  </si>
  <si>
    <t>5 Jenifer Avenue</t>
  </si>
  <si>
    <t>Marie Cruz</t>
  </si>
  <si>
    <t>10 Caliangt Way</t>
  </si>
  <si>
    <t>Gary Long</t>
  </si>
  <si>
    <t>1959 Maple Road</t>
  </si>
  <si>
    <t>Howard Grant</t>
  </si>
  <si>
    <t>32 Morningstar Park</t>
  </si>
  <si>
    <t>Doris Johnson</t>
  </si>
  <si>
    <t>72 Waxwing Point</t>
  </si>
  <si>
    <t>Jason Perkins</t>
  </si>
  <si>
    <t>675 Old Gate Hill</t>
  </si>
  <si>
    <t>Christina Robertson</t>
  </si>
  <si>
    <t>59632 Thierer Junction</t>
  </si>
  <si>
    <t>Scott Hunt</t>
  </si>
  <si>
    <t>21 Kensington Way</t>
  </si>
  <si>
    <t>Ruby Flores</t>
  </si>
  <si>
    <t>5 Anthes Trail</t>
  </si>
  <si>
    <t>Beverly Robertson</t>
  </si>
  <si>
    <t>3 Fairfield Way</t>
  </si>
  <si>
    <t>Elizabeth Wallace</t>
  </si>
  <si>
    <t>5120 Columbus Street</t>
  </si>
  <si>
    <t>Frank Burns</t>
  </si>
  <si>
    <t>126 Division Road</t>
  </si>
  <si>
    <t>Evelyn Ray</t>
  </si>
  <si>
    <t>22 Hintze Street</t>
  </si>
  <si>
    <t>Pamela Berry</t>
  </si>
  <si>
    <t>826 Carberry Drive</t>
  </si>
  <si>
    <t>Walter Nguyen</t>
  </si>
  <si>
    <t>11005 Norway Maple Crossing</t>
  </si>
  <si>
    <t>Laura Crawford</t>
  </si>
  <si>
    <t>8 7th Avenue</t>
  </si>
  <si>
    <t>Victor Franklin</t>
  </si>
  <si>
    <t>74638 Reinke Place</t>
  </si>
  <si>
    <t>Kelly Woods</t>
  </si>
  <si>
    <t>996 Armistice Terrace</t>
  </si>
  <si>
    <t>Wayne Flores</t>
  </si>
  <si>
    <t>610 Huxley Center</t>
  </si>
  <si>
    <t>Nicole Gomez</t>
  </si>
  <si>
    <t>1120 Kenwood Park</t>
  </si>
  <si>
    <t>Scott Harris</t>
  </si>
  <si>
    <t>8135 Everett Court</t>
  </si>
  <si>
    <t>Charles Hughes</t>
  </si>
  <si>
    <t>32821 Stoughton Point</t>
  </si>
  <si>
    <t>Carol Alvarez</t>
  </si>
  <si>
    <t>6 Northwestern Crossing</t>
  </si>
  <si>
    <t>Barbara King</t>
  </si>
  <si>
    <t>1172 Mockingbird Street</t>
  </si>
  <si>
    <t>541 Rutledge Circle</t>
  </si>
  <si>
    <t>Henry Wheeler</t>
  </si>
  <si>
    <t>14195 Lindbergh Way</t>
  </si>
  <si>
    <t>Norma Mcdonald</t>
  </si>
  <si>
    <t>19 Londonderry Hill</t>
  </si>
  <si>
    <t>Sandra Howell</t>
  </si>
  <si>
    <t>9 Dovetail Plaza</t>
  </si>
  <si>
    <t>Stephen Bailey</t>
  </si>
  <si>
    <t>4131 Paget Parkway</t>
  </si>
  <si>
    <t>Sean Hanson</t>
  </si>
  <si>
    <t>851 Hanson Park</t>
  </si>
  <si>
    <t>Lawrence Gonzalez</t>
  </si>
  <si>
    <t>16 Clarendon Trail</t>
  </si>
  <si>
    <t>Joseph Cook</t>
  </si>
  <si>
    <t>9304 Basil Trail</t>
  </si>
  <si>
    <t>Angela Armstrong</t>
  </si>
  <si>
    <t>9220 Orin Pass</t>
  </si>
  <si>
    <t>Robert Crawford</t>
  </si>
  <si>
    <t>0210 Bartelt Center</t>
  </si>
  <si>
    <t>Rebecca Oliver</t>
  </si>
  <si>
    <t>88 Pawling Park</t>
  </si>
  <si>
    <t>Robert Franklin</t>
  </si>
  <si>
    <t>306 Green Point</t>
  </si>
  <si>
    <t>Kenneth Rivera</t>
  </si>
  <si>
    <t>07829 Tony Street</t>
  </si>
  <si>
    <t>Steven James</t>
  </si>
  <si>
    <t>6 Texas Crossing</t>
  </si>
  <si>
    <t>Robin Gray</t>
  </si>
  <si>
    <t>17555 Mosinee Circle</t>
  </si>
  <si>
    <t>Bruce Banks</t>
  </si>
  <si>
    <t>73095 Sherman Place</t>
  </si>
  <si>
    <t>Carol Smith</t>
  </si>
  <si>
    <t>3 Truax Circle</t>
  </si>
  <si>
    <t>Joshua Turner</t>
  </si>
  <si>
    <t>7438 Shasta Way</t>
  </si>
  <si>
    <t>Mildred Jordan</t>
  </si>
  <si>
    <t>1 Arrowood Court</t>
  </si>
  <si>
    <t>Pamela Foster</t>
  </si>
  <si>
    <t>5142 Hansons Court</t>
  </si>
  <si>
    <t>Paula Sullivan</t>
  </si>
  <si>
    <t>31401 Cardinal Pass</t>
  </si>
  <si>
    <t>Robert Price</t>
  </si>
  <si>
    <t>0674 Bultman Hill</t>
  </si>
  <si>
    <t>Bonnie Cruz</t>
  </si>
  <si>
    <t>6 Delaware Hill</t>
  </si>
  <si>
    <t>Katherine Miller</t>
  </si>
  <si>
    <t>4074 Melvin Circle</t>
  </si>
  <si>
    <t>Doris Vasquez</t>
  </si>
  <si>
    <t>034 Kenwood Drive</t>
  </si>
  <si>
    <t>Anne Burke</t>
  </si>
  <si>
    <t>0467 Dahle Road</t>
  </si>
  <si>
    <t>Marie Marshall</t>
  </si>
  <si>
    <t>8 Summer Ridge Street</t>
  </si>
  <si>
    <t>Sharon Pierce</t>
  </si>
  <si>
    <t>62 Springs Center</t>
  </si>
  <si>
    <t>Randy Martinez</t>
  </si>
  <si>
    <t>55842 Dawn Circle</t>
  </si>
  <si>
    <t>Scott Richardson</t>
  </si>
  <si>
    <t>56496 Mitchell Street</t>
  </si>
  <si>
    <t>Christopher Mendoza</t>
  </si>
  <si>
    <t>68 Banding Pass</t>
  </si>
  <si>
    <t>Frances Watkins</t>
  </si>
  <si>
    <t>574 Londonderry Center</t>
  </si>
  <si>
    <t>Anne Little</t>
  </si>
  <si>
    <t>076 Fordem Trail</t>
  </si>
  <si>
    <t>Evelyn James</t>
  </si>
  <si>
    <t>3835 Pennsylvania Place</t>
  </si>
  <si>
    <t>Terry Alexander</t>
  </si>
  <si>
    <t>970 Park Meadow Avenue</t>
  </si>
  <si>
    <t>Mary Hamilton</t>
  </si>
  <si>
    <t>24 Stephen Parkway</t>
  </si>
  <si>
    <t>Laura Ferguson</t>
  </si>
  <si>
    <t>70356 Westridge Center</t>
  </si>
  <si>
    <t>Jesse Miller</t>
  </si>
  <si>
    <t>7 Del Sol Road</t>
  </si>
  <si>
    <t>Jean Wilson</t>
  </si>
  <si>
    <t>796 Independence Way</t>
  </si>
  <si>
    <t>Sean Turner</t>
  </si>
  <si>
    <t>001 Schiller Trail</t>
  </si>
  <si>
    <t>Phillip Chavez</t>
  </si>
  <si>
    <t>65 North Trail</t>
  </si>
  <si>
    <t>Cheryl Martinez</t>
  </si>
  <si>
    <t>98413 Sunnyside Place</t>
  </si>
  <si>
    <t>Lawrence Marshall</t>
  </si>
  <si>
    <t>01 South Park</t>
  </si>
  <si>
    <t>Jimmy Ramos</t>
  </si>
  <si>
    <t>7724 Sutherland Avenue</t>
  </si>
  <si>
    <t>Robin Bradley</t>
  </si>
  <si>
    <t>5270 Buell Crossing</t>
  </si>
  <si>
    <t>Patrick Perry</t>
  </si>
  <si>
    <t>3 Coleman Terrace</t>
  </si>
  <si>
    <t>Lawrence Oliver</t>
  </si>
  <si>
    <t>6 Sunfield Crossing</t>
  </si>
  <si>
    <t>Antonio Gordon</t>
  </si>
  <si>
    <t>71 Harper Circle</t>
  </si>
  <si>
    <t>Billy Gonzalez</t>
  </si>
  <si>
    <t>02 Loeprich Lane</t>
  </si>
  <si>
    <t>Lori Morris</t>
  </si>
  <si>
    <t>7 Bay Trail</t>
  </si>
  <si>
    <t>Deborah Edwards</t>
  </si>
  <si>
    <t>67 Nobel Parkway</t>
  </si>
  <si>
    <t>Aaron Berry</t>
  </si>
  <si>
    <t>3551 Canary Lane</t>
  </si>
  <si>
    <t>Brenda Daniels</t>
  </si>
  <si>
    <t>3805 Ohio Road</t>
  </si>
  <si>
    <t>Daniel Stewart</t>
  </si>
  <si>
    <t>2 Columbus Avenue</t>
  </si>
  <si>
    <t>Ralph Graham</t>
  </si>
  <si>
    <t>2 Eastwood Point</t>
  </si>
  <si>
    <t>Bobby Arnold</t>
  </si>
  <si>
    <t>17 Randy Pass</t>
  </si>
  <si>
    <t>Catherine Richards</t>
  </si>
  <si>
    <t>28 Macpherson Point</t>
  </si>
  <si>
    <t>66 Bluejay Road</t>
  </si>
  <si>
    <t>Anthony Watkins</t>
  </si>
  <si>
    <t>3417 Utah Court</t>
  </si>
  <si>
    <t>Dennis Palmer</t>
  </si>
  <si>
    <t>5 Erie Pass</t>
  </si>
  <si>
    <t>Jason Edwards</t>
  </si>
  <si>
    <t>4920 Sycamore Circle</t>
  </si>
  <si>
    <t>Bonnie Wood</t>
  </si>
  <si>
    <t>7000 Schlimgen Park</t>
  </si>
  <si>
    <t>Joseph Nguyen</t>
  </si>
  <si>
    <t>642 Sachs Alley</t>
  </si>
  <si>
    <t>Andrew Richardson</t>
  </si>
  <si>
    <t>62 3rd Hill</t>
  </si>
  <si>
    <t>Victor Cook</t>
  </si>
  <si>
    <t>0848 Rigney Drive</t>
  </si>
  <si>
    <t>Victor Nichols</t>
  </si>
  <si>
    <t>465 Onsgard Hill</t>
  </si>
  <si>
    <t>John Harper</t>
  </si>
  <si>
    <t>51 Duke Trail</t>
  </si>
  <si>
    <t>Bobby Robertson</t>
  </si>
  <si>
    <t>2556 Hoffman Road</t>
  </si>
  <si>
    <t>Scott Wells</t>
  </si>
  <si>
    <t>1 Mitchell Pass</t>
  </si>
  <si>
    <t>Chris Holmes</t>
  </si>
  <si>
    <t>7 Sommers Point</t>
  </si>
  <si>
    <t>Shirley Hansen</t>
  </si>
  <si>
    <t>28118 Barby Plaza</t>
  </si>
  <si>
    <t>Henry Jones</t>
  </si>
  <si>
    <t>4129 Scoville Pass</t>
  </si>
  <si>
    <t>Howard Sanders</t>
  </si>
  <si>
    <t>92 Del Sol Parkway</t>
  </si>
  <si>
    <t>Johnny Baker</t>
  </si>
  <si>
    <t>00 David Pass</t>
  </si>
  <si>
    <t>Anne Stanley</t>
  </si>
  <si>
    <t>55052 Cherokee Trail</t>
  </si>
  <si>
    <t>Carl Ward</t>
  </si>
  <si>
    <t>2 Rowland Alley</t>
  </si>
  <si>
    <t>Frank Spencer</t>
  </si>
  <si>
    <t>96467 Ronald Regan Street</t>
  </si>
  <si>
    <t>Ryan Alvarez</t>
  </si>
  <si>
    <t>421 Holy Cross Pass</t>
  </si>
  <si>
    <t>Justin Taylor</t>
  </si>
  <si>
    <t>514 Leroy Drive</t>
  </si>
  <si>
    <t>Steve Owens</t>
  </si>
  <si>
    <t>302 Fuller Lane</t>
  </si>
  <si>
    <t>Joe Edwards</t>
  </si>
  <si>
    <t>2 Thackeray Plaza</t>
  </si>
  <si>
    <t>Marie Sanchez</t>
  </si>
  <si>
    <t>02048 Straubel Terrace</t>
  </si>
  <si>
    <t>Raymond Spencer</t>
  </si>
  <si>
    <t>5 Fairfield Parkway</t>
  </si>
  <si>
    <t>Rose George</t>
  </si>
  <si>
    <t>586 Northridge Point</t>
  </si>
  <si>
    <t>Thomas Castillo</t>
  </si>
  <si>
    <t>77206 Hollow Ridge Trail</t>
  </si>
  <si>
    <t>Julia Martinez</t>
  </si>
  <si>
    <t>2 Merrick Circle</t>
  </si>
  <si>
    <t>William Harris</t>
  </si>
  <si>
    <t>974 Rieder Plaza</t>
  </si>
  <si>
    <t>Todd Hunt</t>
  </si>
  <si>
    <t>24 Bartelt Lane</t>
  </si>
  <si>
    <t>George Williamson</t>
  </si>
  <si>
    <t>30207 Ryan Alley</t>
  </si>
  <si>
    <t>Andrea Oliver</t>
  </si>
  <si>
    <t>42699 Lakewood Park</t>
  </si>
  <si>
    <t>Victor Mitchell</t>
  </si>
  <si>
    <t>72 Burrows Plaza</t>
  </si>
  <si>
    <t>Phillip Morgan</t>
  </si>
  <si>
    <t>13 North Circle</t>
  </si>
  <si>
    <t>Walter Taylor</t>
  </si>
  <si>
    <t>9642 Harbort Trail</t>
  </si>
  <si>
    <t>Walter Barnes</t>
  </si>
  <si>
    <t>09751 Hintze Pass</t>
  </si>
  <si>
    <t>Anne Arnold</t>
  </si>
  <si>
    <t>2973 Mallory Place</t>
  </si>
  <si>
    <t>Michelle Simpson</t>
  </si>
  <si>
    <t>443 Old Gate Parkway</t>
  </si>
  <si>
    <t>Larry Peters</t>
  </si>
  <si>
    <t>4747 Banding Plaza</t>
  </si>
  <si>
    <t>Amanda Day</t>
  </si>
  <si>
    <t>3342 Amoth Street</t>
  </si>
  <si>
    <t>Rebecca George</t>
  </si>
  <si>
    <t>1 Manley Crossing</t>
  </si>
  <si>
    <t>Stephen Fisher</t>
  </si>
  <si>
    <t>2219 Knutson Alley</t>
  </si>
  <si>
    <t>Judith Sanders</t>
  </si>
  <si>
    <t>102 Nancy Way</t>
  </si>
  <si>
    <t>Robin Clark</t>
  </si>
  <si>
    <t>64017 Green Ridge Court</t>
  </si>
  <si>
    <t>Joseph Coleman</t>
  </si>
  <si>
    <t>37 Towne Terrace</t>
  </si>
  <si>
    <t>Gerald Ramos</t>
  </si>
  <si>
    <t>27015 Muir Crossing</t>
  </si>
  <si>
    <t>Kenneth Bailey</t>
  </si>
  <si>
    <t>614 Mcguire Place</t>
  </si>
  <si>
    <t>Judy Riley</t>
  </si>
  <si>
    <t>0 Lake View Trail</t>
  </si>
  <si>
    <t>Brandon Murray</t>
  </si>
  <si>
    <t>776 Grasskamp Street</t>
  </si>
  <si>
    <t>Donald Sanchez</t>
  </si>
  <si>
    <t>88 Emmet Lane</t>
  </si>
  <si>
    <t>Patricia Kennedy</t>
  </si>
  <si>
    <t>19269 Debra Place</t>
  </si>
  <si>
    <t>Dorothy Larson</t>
  </si>
  <si>
    <t>42468 Sheridan Place</t>
  </si>
  <si>
    <t>Stephen Hart</t>
  </si>
  <si>
    <t>3 Thompson Circle</t>
  </si>
  <si>
    <t>Joe Knight</t>
  </si>
  <si>
    <t>90056 Anthes Street</t>
  </si>
  <si>
    <t>Ashley Schmidt</t>
  </si>
  <si>
    <t>19399 Springview Road</t>
  </si>
  <si>
    <t>Joshua Morgan</t>
  </si>
  <si>
    <t>0 Badeau Terrace</t>
  </si>
  <si>
    <t>Betty Jenkins</t>
  </si>
  <si>
    <t>8983 Harbort Court</t>
  </si>
  <si>
    <t>Sean Peterson</t>
  </si>
  <si>
    <t>005 Springview Alley</t>
  </si>
  <si>
    <t>Barbara Andrews</t>
  </si>
  <si>
    <t>826 Magdeline Alley</t>
  </si>
  <si>
    <t>Alice Reid</t>
  </si>
  <si>
    <t>79762 Everett Trail</t>
  </si>
  <si>
    <t>Todd Hanson</t>
  </si>
  <si>
    <t>55 Aberg Road</t>
  </si>
  <si>
    <t>Willie Hill</t>
  </si>
  <si>
    <t>17382 Eagle Crest Place</t>
  </si>
  <si>
    <t>Cynthia Martin</t>
  </si>
  <si>
    <t>641 Glendale Crossing</t>
  </si>
  <si>
    <t>Bruce Gilbert</t>
  </si>
  <si>
    <t>312 Veith Place</t>
  </si>
  <si>
    <t>Roger Alexander</t>
  </si>
  <si>
    <t>841 Lawn Avenue</t>
  </si>
  <si>
    <t>Wanda Campbell</t>
  </si>
  <si>
    <t>0 Derek Drive</t>
  </si>
  <si>
    <t>Victor Brooks</t>
  </si>
  <si>
    <t>9017 Columbus Street</t>
  </si>
  <si>
    <t>Gary Daniels</t>
  </si>
  <si>
    <t>04348 International Alley</t>
  </si>
  <si>
    <t>Margaret Jacobs</t>
  </si>
  <si>
    <t>2780 Summit Center</t>
  </si>
  <si>
    <t>Pamela Lawrence</t>
  </si>
  <si>
    <t>174 Erie Lane</t>
  </si>
  <si>
    <t>Ruby Wright</t>
  </si>
  <si>
    <t>9 Randy Crossing</t>
  </si>
  <si>
    <t>Jane Bennett</t>
  </si>
  <si>
    <t>7049 Harper Avenue</t>
  </si>
  <si>
    <t>Sandra Clark</t>
  </si>
  <si>
    <t>53214 Sauthoff Junction</t>
  </si>
  <si>
    <t>Phyllis Hudson</t>
  </si>
  <si>
    <t>47961 Buell Circle</t>
  </si>
  <si>
    <t>Barbara Fowler</t>
  </si>
  <si>
    <t>84492 School Street</t>
  </si>
  <si>
    <t>Douglas Howard</t>
  </si>
  <si>
    <t>7512 Meadow Valley Avenue</t>
  </si>
  <si>
    <t>William Nelson</t>
  </si>
  <si>
    <t>0 Commercial Lane</t>
  </si>
  <si>
    <t>Patrick Smith</t>
  </si>
  <si>
    <t>90 Forest Hill</t>
  </si>
  <si>
    <t>Harold Price</t>
  </si>
  <si>
    <t>772 Delaware Avenue</t>
  </si>
  <si>
    <t>David Hawkins</t>
  </si>
  <si>
    <t>6615 Charing Cross Alley</t>
  </si>
  <si>
    <t>Margaret Owens</t>
  </si>
  <si>
    <t>8769 Mcguire Hill</t>
  </si>
  <si>
    <t>Gerald Jackson</t>
  </si>
  <si>
    <t>02672 Summit Drive</t>
  </si>
  <si>
    <t>Todd Fisher</t>
  </si>
  <si>
    <t>15577 American Road</t>
  </si>
  <si>
    <t>Brandon Edwards</t>
  </si>
  <si>
    <t>76234 Hanover Point</t>
  </si>
  <si>
    <t>Henry Robinson</t>
  </si>
  <si>
    <t>1 Farwell Pass</t>
  </si>
  <si>
    <t>Michael Flores</t>
  </si>
  <si>
    <t>074 Buena Vista Circle</t>
  </si>
  <si>
    <t>Donna Young</t>
  </si>
  <si>
    <t>485 Ramsey Avenue</t>
  </si>
  <si>
    <t>Deborah Bennett</t>
  </si>
  <si>
    <t>0 Melrose Street</t>
  </si>
  <si>
    <t>Amanda Wagner</t>
  </si>
  <si>
    <t>59 Hansons Street</t>
  </si>
  <si>
    <t>Sarah West</t>
  </si>
  <si>
    <t>140 Evergreen Circle</t>
  </si>
  <si>
    <t>Mildred Ramirez</t>
  </si>
  <si>
    <t>166 Manufacturers Circle</t>
  </si>
  <si>
    <t>Jimmy Morgan</t>
  </si>
  <si>
    <t>43584 Nancy Avenue</t>
  </si>
  <si>
    <t>Janice Roberts</t>
  </si>
  <si>
    <t>1 Laurel Alley</t>
  </si>
  <si>
    <t>Irene Oliver</t>
  </si>
  <si>
    <t>18 Homewood Crossing</t>
  </si>
  <si>
    <t>Arthur Reid</t>
  </si>
  <si>
    <t>77 Amoth Road</t>
  </si>
  <si>
    <t>Carol Crawford</t>
  </si>
  <si>
    <t>10 Independence Lane</t>
  </si>
  <si>
    <t>Doris Murray</t>
  </si>
  <si>
    <t>23 Saint Paul Alley</t>
  </si>
  <si>
    <t>Stephanie Hunt</t>
  </si>
  <si>
    <t>86 West Trail</t>
  </si>
  <si>
    <t>Rebecca Gibson</t>
  </si>
  <si>
    <t>233 Sunnyside Hill</t>
  </si>
  <si>
    <t>Heather Fernandez</t>
  </si>
  <si>
    <t>59092 Ridgeview Place</t>
  </si>
  <si>
    <t>Susan Wilson</t>
  </si>
  <si>
    <t>05529 Summit Crossing</t>
  </si>
  <si>
    <t>Jerry Nichols</t>
  </si>
  <si>
    <t>73032 Lotheville Parkway</t>
  </si>
  <si>
    <t>Julia Knight</t>
  </si>
  <si>
    <t>1626 Blackbird Alley</t>
  </si>
  <si>
    <t>Elizabeth Rose</t>
  </si>
  <si>
    <t>80348 Kennedy Place</t>
  </si>
  <si>
    <t>Gary Howell</t>
  </si>
  <si>
    <t>821 Eliot Trail</t>
  </si>
  <si>
    <t>Kenneth Holmes</t>
  </si>
  <si>
    <t>2 Mosinee Hill</t>
  </si>
  <si>
    <t>Gary Little</t>
  </si>
  <si>
    <t>9125 Truax Parkway</t>
  </si>
  <si>
    <t>Randy Cooper</t>
  </si>
  <si>
    <t>71454 Weeping Birch Crossing</t>
  </si>
  <si>
    <t>Theresa Phillips</t>
  </si>
  <si>
    <t>89 South Parkway</t>
  </si>
  <si>
    <t>Steven Ruiz</t>
  </si>
  <si>
    <t>9 Donald Parkway</t>
  </si>
  <si>
    <t>Jack Schmidt</t>
  </si>
  <si>
    <t>80 Rockefeller Crossing</t>
  </si>
  <si>
    <t>Willie Garza</t>
  </si>
  <si>
    <t>13 Cascade Junction</t>
  </si>
  <si>
    <t>Lori Hall</t>
  </si>
  <si>
    <t>08615 John Wall Pass</t>
  </si>
  <si>
    <t>Dennis Ryan</t>
  </si>
  <si>
    <t>629 Texas Trail</t>
  </si>
  <si>
    <t>Timothy Diaz</t>
  </si>
  <si>
    <t>7 Dayton Parkway</t>
  </si>
  <si>
    <t>Julie Moreno</t>
  </si>
  <si>
    <t>91077 Delladonna Point</t>
  </si>
  <si>
    <t>Susan Grant</t>
  </si>
  <si>
    <t>69 Jenna Circle</t>
  </si>
  <si>
    <t>Douglas Lopez</t>
  </si>
  <si>
    <t>2 Cambridge Place</t>
  </si>
  <si>
    <t>Johnny Woods</t>
  </si>
  <si>
    <t>184 Maple Park</t>
  </si>
  <si>
    <t>Anne Bishop</t>
  </si>
  <si>
    <t>4912 Sauthoff Point</t>
  </si>
  <si>
    <t>Jonathan Stewart</t>
  </si>
  <si>
    <t>5 Shopko Point</t>
  </si>
  <si>
    <t>Carol West</t>
  </si>
  <si>
    <t>1999 Boyd Pass</t>
  </si>
  <si>
    <t>Wanda Porter</t>
  </si>
  <si>
    <t>8 Buell Point</t>
  </si>
  <si>
    <t>John Hansen</t>
  </si>
  <si>
    <t>393 Dovetail Terrace</t>
  </si>
  <si>
    <t>Ryan Fowler</t>
  </si>
  <si>
    <t>662 Arrowood Road</t>
  </si>
  <si>
    <t>Teresa Mills</t>
  </si>
  <si>
    <t>30300 John Wall Point</t>
  </si>
  <si>
    <t>Joyce Allen</t>
  </si>
  <si>
    <t>5758 Thierer Way</t>
  </si>
  <si>
    <t>TEST_MONTH</t>
  </si>
  <si>
    <t>TEST_YEAR</t>
  </si>
  <si>
    <t>BLL_CATEGORY</t>
  </si>
  <si>
    <t>Jeff Vanderlou</t>
  </si>
  <si>
    <t>McKinley Heights</t>
  </si>
  <si>
    <t>O'Fallon</t>
  </si>
  <si>
    <t>Hyde Park</t>
  </si>
  <si>
    <t>Benton Park</t>
  </si>
  <si>
    <t>The Ville</t>
  </si>
  <si>
    <t>Dutchtown</t>
  </si>
  <si>
    <t>Benton Park West</t>
  </si>
  <si>
    <t>Visitation Park</t>
  </si>
  <si>
    <t>Central West End</t>
  </si>
  <si>
    <t>Old North St. Louis</t>
  </si>
  <si>
    <t>Tower Grove South</t>
  </si>
  <si>
    <t>Wells Goodfellow</t>
  </si>
  <si>
    <t>Boulevard Heights</t>
  </si>
  <si>
    <t>South Hampton</t>
  </si>
  <si>
    <t>Peabody Darst Webbe</t>
  </si>
  <si>
    <t>Walnut Park East</t>
  </si>
  <si>
    <t>Clayton-Tamm</t>
  </si>
  <si>
    <t>Penrose</t>
  </si>
  <si>
    <t>Lewis Place</t>
  </si>
  <si>
    <t>December</t>
  </si>
  <si>
    <t>July</t>
  </si>
  <si>
    <t>April</t>
  </si>
  <si>
    <t>October</t>
  </si>
  <si>
    <t>August</t>
  </si>
  <si>
    <t>November</t>
  </si>
  <si>
    <t>September</t>
  </si>
  <si>
    <t>March</t>
  </si>
  <si>
    <t>May</t>
  </si>
  <si>
    <t>June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</si>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</sst>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1"/>
  <sheetViews>
    <sheetView tabSelected="1" topLeftCell="A975" workbookViewId="0">
      <selection activeCell="K1002" sqref="K1002:K2001"/>
    </sheetView>
  </sheetViews>
  <sheetFormatPr defaultRowHeight="15" x14ac:dyDescent="0.25"/>
  <cols>
    <col min="1" max="1" width="22" bestFit="1" customWidth="1"/>
    <col min="2" max="2" width="26" bestFit="1" customWidth="1"/>
    <col min="7" max="7" width="10.5703125" customWidth="1"/>
    <col min="8" max="8" width="10.7109375" bestFit="1" customWidth="1"/>
    <col min="9" max="9" width="12.85546875" bestFit="1" customWidth="1"/>
    <col min="10" max="10" width="10.42578125" bestFit="1" customWidth="1"/>
    <col min="11" max="11" width="12.28515625" bestFit="1" customWidth="1"/>
    <col min="12" max="12" width="14.28515625" bestFit="1" customWidth="1"/>
    <col min="13" max="13" width="13.28515625" bestFit="1" customWidth="1"/>
    <col min="14" max="14" width="31.5703125" bestFit="1" customWidth="1"/>
    <col min="17" max="17" width="10.42578125" bestFit="1" customWidth="1"/>
    <col min="18" max="18" width="2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2123</v>
      </c>
      <c r="J1" t="s">
        <v>2124</v>
      </c>
      <c r="K1" t="s">
        <v>8</v>
      </c>
      <c r="L1" t="s">
        <v>2125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25">
      <c r="A2" t="s">
        <v>15</v>
      </c>
      <c r="B2">
        <v>10000050</v>
      </c>
      <c r="C2" t="s">
        <v>16</v>
      </c>
      <c r="D2" t="s">
        <v>17</v>
      </c>
      <c r="E2">
        <v>47</v>
      </c>
      <c r="F2" t="s">
        <v>18</v>
      </c>
      <c r="G2" t="s">
        <v>19</v>
      </c>
      <c r="H2" s="1">
        <v>39439</v>
      </c>
      <c r="I2" t="str">
        <f>TEXT(H2,"mmmm")</f>
        <v>December</v>
      </c>
      <c r="J2">
        <f>YEAR(H2)</f>
        <v>2007</v>
      </c>
      <c r="K2">
        <v>5</v>
      </c>
      <c r="L2" t="str">
        <f>CHOOSE(CEILING((K2+1)/5,1),"0 to 4","5 to 9","10 to 19","10 to 19", "20 and above")</f>
        <v>5 to 9</v>
      </c>
      <c r="M2" t="s">
        <v>20</v>
      </c>
      <c r="N2" t="s">
        <v>21</v>
      </c>
      <c r="O2">
        <f>VLOOKUP(R2,Sheet1!$A$1:$D$100,2,FALSE)</f>
        <v>63120</v>
      </c>
      <c r="P2">
        <f>VLOOKUP(R2,Sheet1!$A$1:$D$100,3,FALSE)</f>
        <v>27</v>
      </c>
      <c r="Q2">
        <f>VLOOKUP(R2,Sheet1!$A$1:$D$100,4,FALSE)</f>
        <v>72</v>
      </c>
      <c r="R2" t="s">
        <v>2142</v>
      </c>
    </row>
    <row r="3" spans="1:18" x14ac:dyDescent="0.25">
      <c r="A3" t="s">
        <v>23</v>
      </c>
      <c r="B3">
        <v>10000051</v>
      </c>
      <c r="C3" t="s">
        <v>24</v>
      </c>
      <c r="D3" t="s">
        <v>25</v>
      </c>
      <c r="E3">
        <v>20</v>
      </c>
      <c r="F3" t="s">
        <v>18</v>
      </c>
      <c r="G3" t="s">
        <v>26</v>
      </c>
      <c r="H3" s="1">
        <v>40385</v>
      </c>
      <c r="I3" t="str">
        <f t="shared" ref="I3:I66" si="0">TEXT(H3,"mmmm")</f>
        <v>July</v>
      </c>
      <c r="J3">
        <f t="shared" ref="J3:J66" si="1">YEAR(H3)</f>
        <v>2010</v>
      </c>
      <c r="K3">
        <v>1</v>
      </c>
      <c r="L3" t="str">
        <f t="shared" ref="L3:L66" si="2">CHOOSE(CEILING((K3+1)/5,1),"0 to 4","5 to 9","10 to 19","10 to 19", "20 and above")</f>
        <v>0 to 4</v>
      </c>
      <c r="M3" t="s">
        <v>27</v>
      </c>
      <c r="N3" t="s">
        <v>28</v>
      </c>
      <c r="O3">
        <f>VLOOKUP(R3,Sheet1!$A$1:$D$100,2,FALSE)</f>
        <v>63116</v>
      </c>
      <c r="P3">
        <f>VLOOKUP(R3,Sheet1!$A$1:$D$100,3,FALSE)</f>
        <v>15</v>
      </c>
      <c r="Q3">
        <f>VLOOKUP(R3,Sheet1!$A$1:$D$100,4,FALSE)</f>
        <v>15</v>
      </c>
      <c r="R3" t="s">
        <v>2137</v>
      </c>
    </row>
    <row r="4" spans="1:18" x14ac:dyDescent="0.25">
      <c r="A4" t="s">
        <v>30</v>
      </c>
      <c r="B4">
        <v>10000052</v>
      </c>
      <c r="C4" t="s">
        <v>31</v>
      </c>
      <c r="D4" t="s">
        <v>17</v>
      </c>
      <c r="E4">
        <v>19</v>
      </c>
      <c r="F4" t="s">
        <v>32</v>
      </c>
      <c r="G4" t="s">
        <v>33</v>
      </c>
      <c r="H4" s="1">
        <v>38808</v>
      </c>
      <c r="I4" t="str">
        <f t="shared" si="0"/>
        <v>April</v>
      </c>
      <c r="J4">
        <f t="shared" si="1"/>
        <v>2006</v>
      </c>
      <c r="K4">
        <v>7</v>
      </c>
      <c r="L4" t="str">
        <f t="shared" si="2"/>
        <v>5 to 9</v>
      </c>
      <c r="M4" t="s">
        <v>20</v>
      </c>
      <c r="N4" t="s">
        <v>21</v>
      </c>
      <c r="O4">
        <f>VLOOKUP(R4,Sheet1!$A$1:$D$100,2,FALSE)</f>
        <v>63111</v>
      </c>
      <c r="P4">
        <f>VLOOKUP(R4,Sheet1!$A$1:$D$100,3,FALSE)</f>
        <v>11</v>
      </c>
      <c r="Q4">
        <f>VLOOKUP(R4,Sheet1!$A$1:$D$100,4,FALSE)</f>
        <v>1</v>
      </c>
      <c r="R4" t="s">
        <v>42</v>
      </c>
    </row>
    <row r="5" spans="1:18" x14ac:dyDescent="0.25">
      <c r="A5" t="s">
        <v>35</v>
      </c>
      <c r="B5">
        <v>10000053</v>
      </c>
      <c r="C5" t="s">
        <v>36</v>
      </c>
      <c r="D5" t="s">
        <v>17</v>
      </c>
      <c r="E5">
        <v>64</v>
      </c>
      <c r="F5" t="s">
        <v>18</v>
      </c>
      <c r="G5" t="s">
        <v>37</v>
      </c>
      <c r="H5" s="1">
        <v>40098</v>
      </c>
      <c r="I5" t="str">
        <f t="shared" si="0"/>
        <v>October</v>
      </c>
      <c r="J5">
        <f t="shared" si="1"/>
        <v>2009</v>
      </c>
      <c r="K5">
        <v>20</v>
      </c>
      <c r="L5" t="str">
        <f t="shared" si="2"/>
        <v>20 and above</v>
      </c>
      <c r="M5" t="s">
        <v>20</v>
      </c>
      <c r="N5" t="s">
        <v>38</v>
      </c>
      <c r="O5">
        <f>VLOOKUP(R5,Sheet1!$A$1:$D$100,2,FALSE)</f>
        <v>63118</v>
      </c>
      <c r="P5">
        <f>VLOOKUP(R5,Sheet1!$A$1:$D$100,3,FALSE)</f>
        <v>20</v>
      </c>
      <c r="Q5">
        <f>VLOOKUP(R5,Sheet1!$A$1:$D$100,4,FALSE)</f>
        <v>30</v>
      </c>
      <c r="R5" t="s">
        <v>2133</v>
      </c>
    </row>
    <row r="6" spans="1:18" x14ac:dyDescent="0.25">
      <c r="A6" t="s">
        <v>40</v>
      </c>
      <c r="B6">
        <v>10000054</v>
      </c>
      <c r="C6" t="s">
        <v>41</v>
      </c>
      <c r="D6" t="s">
        <v>17</v>
      </c>
      <c r="E6">
        <v>60</v>
      </c>
      <c r="F6" t="s">
        <v>18</v>
      </c>
      <c r="G6" t="s">
        <v>33</v>
      </c>
      <c r="H6" s="1">
        <v>38201</v>
      </c>
      <c r="I6" t="str">
        <f t="shared" si="0"/>
        <v>August</v>
      </c>
      <c r="J6">
        <f t="shared" si="1"/>
        <v>2004</v>
      </c>
      <c r="K6">
        <v>17</v>
      </c>
      <c r="L6" t="str">
        <f t="shared" si="2"/>
        <v>10 to 19</v>
      </c>
      <c r="M6" t="s">
        <v>27</v>
      </c>
      <c r="N6" t="s">
        <v>28</v>
      </c>
      <c r="O6">
        <f>VLOOKUP(R6,Sheet1!$A$1:$D$100,2,FALSE)</f>
        <v>63115</v>
      </c>
      <c r="P6">
        <f>VLOOKUP(R6,Sheet1!$A$1:$D$100,3,FALSE)</f>
        <v>1</v>
      </c>
      <c r="Q6">
        <f>VLOOKUP(R6,Sheet1!$A$1:$D$100,4,FALSE)</f>
        <v>69</v>
      </c>
      <c r="R6" t="s">
        <v>2144</v>
      </c>
    </row>
    <row r="7" spans="1:18" x14ac:dyDescent="0.25">
      <c r="A7" t="s">
        <v>43</v>
      </c>
      <c r="B7">
        <v>10000055</v>
      </c>
      <c r="C7" t="s">
        <v>44</v>
      </c>
      <c r="D7" t="s">
        <v>25</v>
      </c>
      <c r="E7">
        <v>33</v>
      </c>
      <c r="F7" t="s">
        <v>32</v>
      </c>
      <c r="G7" t="s">
        <v>45</v>
      </c>
      <c r="H7" s="1">
        <v>41604</v>
      </c>
      <c r="I7" t="str">
        <f t="shared" si="0"/>
        <v>November</v>
      </c>
      <c r="J7">
        <f t="shared" si="1"/>
        <v>2013</v>
      </c>
      <c r="K7">
        <v>3</v>
      </c>
      <c r="L7" t="str">
        <f t="shared" si="2"/>
        <v>0 to 4</v>
      </c>
      <c r="M7" t="s">
        <v>27</v>
      </c>
      <c r="N7" t="s">
        <v>46</v>
      </c>
      <c r="O7">
        <f>VLOOKUP(R7,Sheet1!$A$1:$D$100,2,FALSE)</f>
        <v>63112</v>
      </c>
      <c r="P7">
        <f>VLOOKUP(R7,Sheet1!$A$1:$D$100,3,FALSE)</f>
        <v>26</v>
      </c>
      <c r="Q7">
        <f>VLOOKUP(R7,Sheet1!$A$1:$D$100,4,FALSE)</f>
        <v>49</v>
      </c>
      <c r="R7" t="s">
        <v>2134</v>
      </c>
    </row>
    <row r="8" spans="1:18" x14ac:dyDescent="0.25">
      <c r="A8" t="s">
        <v>48</v>
      </c>
      <c r="B8">
        <v>10000056</v>
      </c>
      <c r="C8" t="s">
        <v>49</v>
      </c>
      <c r="D8" t="s">
        <v>17</v>
      </c>
      <c r="E8">
        <v>49</v>
      </c>
      <c r="F8" t="s">
        <v>18</v>
      </c>
      <c r="G8" t="s">
        <v>33</v>
      </c>
      <c r="H8" s="1">
        <v>41176</v>
      </c>
      <c r="I8" t="str">
        <f t="shared" si="0"/>
        <v>September</v>
      </c>
      <c r="J8">
        <f t="shared" si="1"/>
        <v>2012</v>
      </c>
      <c r="K8">
        <v>8</v>
      </c>
      <c r="L8" t="str">
        <f t="shared" si="2"/>
        <v>5 to 9</v>
      </c>
      <c r="M8" t="s">
        <v>27</v>
      </c>
      <c r="N8" t="s">
        <v>21</v>
      </c>
      <c r="O8">
        <f>VLOOKUP(R8,Sheet1!$A$1:$D$100,2,FALSE)</f>
        <v>63112</v>
      </c>
      <c r="P8">
        <f>VLOOKUP(R8,Sheet1!$A$1:$D$100,3,FALSE)</f>
        <v>26</v>
      </c>
      <c r="Q8">
        <f>VLOOKUP(R8,Sheet1!$A$1:$D$100,4,FALSE)</f>
        <v>49</v>
      </c>
      <c r="R8" t="s">
        <v>2134</v>
      </c>
    </row>
    <row r="9" spans="1:18" x14ac:dyDescent="0.25">
      <c r="A9" t="s">
        <v>50</v>
      </c>
      <c r="B9">
        <v>10000057</v>
      </c>
      <c r="C9" t="s">
        <v>51</v>
      </c>
      <c r="D9" t="s">
        <v>17</v>
      </c>
      <c r="E9">
        <v>69</v>
      </c>
      <c r="F9" t="s">
        <v>32</v>
      </c>
      <c r="G9" t="s">
        <v>52</v>
      </c>
      <c r="H9" s="1">
        <v>36643</v>
      </c>
      <c r="I9" t="str">
        <f t="shared" si="0"/>
        <v>April</v>
      </c>
      <c r="J9">
        <f t="shared" si="1"/>
        <v>2000</v>
      </c>
      <c r="K9">
        <v>3</v>
      </c>
      <c r="L9" t="str">
        <f t="shared" si="2"/>
        <v>0 to 4</v>
      </c>
      <c r="M9" t="s">
        <v>27</v>
      </c>
      <c r="N9" t="s">
        <v>53</v>
      </c>
      <c r="O9">
        <f>VLOOKUP(R9,Sheet1!$A$1:$D$100,2,FALSE)</f>
        <v>63107</v>
      </c>
      <c r="P9">
        <f>VLOOKUP(R9,Sheet1!$A$1:$D$100,3,FALSE)</f>
        <v>21</v>
      </c>
      <c r="Q9">
        <f>VLOOKUP(R9,Sheet1!$A$1:$D$100,4,FALSE)</f>
        <v>56</v>
      </c>
      <c r="R9" t="s">
        <v>78</v>
      </c>
    </row>
    <row r="10" spans="1:18" x14ac:dyDescent="0.25">
      <c r="A10" t="s">
        <v>54</v>
      </c>
      <c r="B10">
        <v>10000058</v>
      </c>
      <c r="C10" t="s">
        <v>55</v>
      </c>
      <c r="D10" t="s">
        <v>25</v>
      </c>
      <c r="E10">
        <v>27</v>
      </c>
      <c r="F10" t="s">
        <v>18</v>
      </c>
      <c r="G10" t="s">
        <v>56</v>
      </c>
      <c r="H10" s="1">
        <v>36963</v>
      </c>
      <c r="I10" t="str">
        <f t="shared" si="0"/>
        <v>March</v>
      </c>
      <c r="J10">
        <f t="shared" si="1"/>
        <v>2001</v>
      </c>
      <c r="K10">
        <v>16</v>
      </c>
      <c r="L10" t="str">
        <f t="shared" si="2"/>
        <v>10 to 19</v>
      </c>
      <c r="M10" t="s">
        <v>20</v>
      </c>
      <c r="N10" t="s">
        <v>57</v>
      </c>
      <c r="O10">
        <f>VLOOKUP(R10,Sheet1!$A$1:$D$100,2,FALSE)</f>
        <v>63104</v>
      </c>
      <c r="P10">
        <f>VLOOKUP(R10,Sheet1!$A$1:$D$100,3,FALSE)</f>
        <v>6</v>
      </c>
      <c r="Q10">
        <f>VLOOKUP(R10,Sheet1!$A$1:$D$100,4,FALSE)</f>
        <v>24</v>
      </c>
      <c r="R10" t="s">
        <v>34</v>
      </c>
    </row>
    <row r="11" spans="1:18" x14ac:dyDescent="0.25">
      <c r="A11" t="s">
        <v>58</v>
      </c>
      <c r="B11">
        <v>10000059</v>
      </c>
      <c r="C11" t="s">
        <v>59</v>
      </c>
      <c r="D11" t="s">
        <v>25</v>
      </c>
      <c r="E11">
        <v>26</v>
      </c>
      <c r="F11" t="s">
        <v>32</v>
      </c>
      <c r="G11" t="s">
        <v>60</v>
      </c>
      <c r="H11" s="1">
        <v>41569</v>
      </c>
      <c r="I11" t="str">
        <f t="shared" si="0"/>
        <v>October</v>
      </c>
      <c r="J11">
        <f t="shared" si="1"/>
        <v>2013</v>
      </c>
      <c r="K11">
        <v>5</v>
      </c>
      <c r="L11" t="str">
        <f t="shared" si="2"/>
        <v>5 to 9</v>
      </c>
      <c r="M11" t="s">
        <v>27</v>
      </c>
      <c r="N11" t="s">
        <v>53</v>
      </c>
      <c r="O11">
        <f>VLOOKUP(R11,Sheet1!$A$1:$D$100,2,FALSE)</f>
        <v>63115</v>
      </c>
      <c r="P11">
        <f>VLOOKUP(R11,Sheet1!$A$1:$D$100,3,FALSE)</f>
        <v>1</v>
      </c>
      <c r="Q11">
        <f>VLOOKUP(R11,Sheet1!$A$1:$D$100,4,FALSE)</f>
        <v>69</v>
      </c>
      <c r="R11" t="s">
        <v>2144</v>
      </c>
    </row>
    <row r="12" spans="1:18" x14ac:dyDescent="0.25">
      <c r="A12" t="s">
        <v>61</v>
      </c>
      <c r="B12">
        <v>10000060</v>
      </c>
      <c r="C12" t="s">
        <v>62</v>
      </c>
      <c r="D12" t="s">
        <v>25</v>
      </c>
      <c r="E12">
        <v>30</v>
      </c>
      <c r="F12" t="s">
        <v>18</v>
      </c>
      <c r="G12" t="s">
        <v>63</v>
      </c>
      <c r="H12" s="1">
        <v>38669</v>
      </c>
      <c r="I12" t="str">
        <f t="shared" si="0"/>
        <v>November</v>
      </c>
      <c r="J12">
        <f t="shared" si="1"/>
        <v>2005</v>
      </c>
      <c r="K12">
        <v>15</v>
      </c>
      <c r="L12" t="str">
        <f t="shared" si="2"/>
        <v>10 to 19</v>
      </c>
      <c r="M12" t="s">
        <v>27</v>
      </c>
      <c r="N12" t="s">
        <v>53</v>
      </c>
      <c r="O12">
        <f>VLOOKUP(R12,Sheet1!$A$1:$D$100,2,FALSE)</f>
        <v>63107</v>
      </c>
      <c r="P12">
        <f>VLOOKUP(R12,Sheet1!$A$1:$D$100,3,FALSE)</f>
        <v>3</v>
      </c>
      <c r="Q12">
        <f>VLOOKUP(R12,Sheet1!$A$1:$D$100,4,FALSE)</f>
        <v>59</v>
      </c>
      <c r="R12" t="s">
        <v>2126</v>
      </c>
    </row>
    <row r="13" spans="1:18" x14ac:dyDescent="0.25">
      <c r="A13" t="s">
        <v>65</v>
      </c>
      <c r="B13">
        <v>10000061</v>
      </c>
      <c r="C13" t="s">
        <v>66</v>
      </c>
      <c r="D13" t="s">
        <v>17</v>
      </c>
      <c r="E13">
        <v>24</v>
      </c>
      <c r="F13" t="s">
        <v>18</v>
      </c>
      <c r="G13" t="s">
        <v>67</v>
      </c>
      <c r="H13" s="1">
        <v>38085</v>
      </c>
      <c r="I13" t="str">
        <f t="shared" si="0"/>
        <v>April</v>
      </c>
      <c r="J13">
        <f t="shared" si="1"/>
        <v>2004</v>
      </c>
      <c r="K13">
        <v>12</v>
      </c>
      <c r="L13" t="str">
        <f t="shared" si="2"/>
        <v>10 to 19</v>
      </c>
      <c r="M13" t="s">
        <v>27</v>
      </c>
      <c r="N13" t="s">
        <v>68</v>
      </c>
      <c r="O13">
        <f>VLOOKUP(R13,Sheet1!$A$1:$D$100,2,FALSE)</f>
        <v>63106</v>
      </c>
      <c r="P13">
        <f>VLOOKUP(R13,Sheet1!$A$1:$D$100,3,FALSE)</f>
        <v>5</v>
      </c>
      <c r="Q13">
        <f>VLOOKUP(R13,Sheet1!$A$1:$D$100,4,FALSE)</f>
        <v>63</v>
      </c>
      <c r="R13" t="s">
        <v>2136</v>
      </c>
    </row>
    <row r="14" spans="1:18" x14ac:dyDescent="0.25">
      <c r="A14" t="s">
        <v>69</v>
      </c>
      <c r="B14">
        <v>10000062</v>
      </c>
      <c r="C14" t="s">
        <v>70</v>
      </c>
      <c r="D14" t="s">
        <v>25</v>
      </c>
      <c r="E14">
        <v>28</v>
      </c>
      <c r="F14" t="s">
        <v>32</v>
      </c>
      <c r="G14" t="s">
        <v>71</v>
      </c>
      <c r="H14" s="1">
        <v>38650</v>
      </c>
      <c r="I14" t="str">
        <f t="shared" si="0"/>
        <v>October</v>
      </c>
      <c r="J14">
        <f t="shared" si="1"/>
        <v>2005</v>
      </c>
      <c r="K14">
        <v>1</v>
      </c>
      <c r="L14" t="str">
        <f t="shared" si="2"/>
        <v>0 to 4</v>
      </c>
      <c r="M14" t="s">
        <v>27</v>
      </c>
      <c r="N14" t="s">
        <v>21</v>
      </c>
      <c r="O14">
        <f>VLOOKUP(R14,Sheet1!$A$1:$D$100,2,FALSE)</f>
        <v>63118</v>
      </c>
      <c r="P14">
        <f>VLOOKUP(R14,Sheet1!$A$1:$D$100,3,FALSE)</f>
        <v>9</v>
      </c>
      <c r="Q14">
        <f>VLOOKUP(R14,Sheet1!$A$1:$D$100,4,FALSE)</f>
        <v>22</v>
      </c>
      <c r="R14" t="s">
        <v>2130</v>
      </c>
    </row>
    <row r="15" spans="1:18" x14ac:dyDescent="0.25">
      <c r="A15" t="s">
        <v>72</v>
      </c>
      <c r="B15">
        <v>10000063</v>
      </c>
      <c r="C15" t="s">
        <v>73</v>
      </c>
      <c r="D15" t="s">
        <v>25</v>
      </c>
      <c r="E15">
        <v>39</v>
      </c>
      <c r="F15" t="s">
        <v>32</v>
      </c>
      <c r="G15" t="s">
        <v>74</v>
      </c>
      <c r="H15" s="1">
        <v>36666</v>
      </c>
      <c r="I15" t="str">
        <f t="shared" si="0"/>
        <v>May</v>
      </c>
      <c r="J15">
        <f t="shared" si="1"/>
        <v>2000</v>
      </c>
      <c r="K15">
        <v>15</v>
      </c>
      <c r="L15" t="str">
        <f t="shared" si="2"/>
        <v>10 to 19</v>
      </c>
      <c r="M15" t="s">
        <v>20</v>
      </c>
      <c r="N15" t="s">
        <v>53</v>
      </c>
      <c r="O15">
        <f>VLOOKUP(R15,Sheet1!$A$1:$D$100,2,FALSE)</f>
        <v>63107</v>
      </c>
      <c r="P15">
        <f>VLOOKUP(R15,Sheet1!$A$1:$D$100,3,FALSE)</f>
        <v>3</v>
      </c>
      <c r="Q15">
        <f>VLOOKUP(R15,Sheet1!$A$1:$D$100,4,FALSE)</f>
        <v>65</v>
      </c>
      <c r="R15" t="s">
        <v>2129</v>
      </c>
    </row>
    <row r="16" spans="1:18" x14ac:dyDescent="0.25">
      <c r="A16" t="s">
        <v>75</v>
      </c>
      <c r="B16">
        <v>10000064</v>
      </c>
      <c r="C16" t="s">
        <v>76</v>
      </c>
      <c r="D16" t="s">
        <v>17</v>
      </c>
      <c r="E16">
        <v>53</v>
      </c>
      <c r="F16" t="s">
        <v>32</v>
      </c>
      <c r="G16" t="s">
        <v>77</v>
      </c>
      <c r="H16" s="1">
        <v>37424</v>
      </c>
      <c r="I16" t="str">
        <f t="shared" si="0"/>
        <v>June</v>
      </c>
      <c r="J16">
        <f t="shared" si="1"/>
        <v>2002</v>
      </c>
      <c r="K16">
        <v>18</v>
      </c>
      <c r="L16" t="str">
        <f t="shared" si="2"/>
        <v>10 to 19</v>
      </c>
      <c r="M16" t="s">
        <v>20</v>
      </c>
      <c r="N16" t="s">
        <v>57</v>
      </c>
      <c r="O16">
        <f>VLOOKUP(R16,Sheet1!$A$1:$D$100,2,FALSE)</f>
        <v>63118</v>
      </c>
      <c r="P16">
        <f>VLOOKUP(R16,Sheet1!$A$1:$D$100,3,FALSE)</f>
        <v>20</v>
      </c>
      <c r="Q16">
        <f>VLOOKUP(R16,Sheet1!$A$1:$D$100,4,FALSE)</f>
        <v>16</v>
      </c>
      <c r="R16" t="s">
        <v>2132</v>
      </c>
    </row>
    <row r="17" spans="1:18" x14ac:dyDescent="0.25">
      <c r="A17" t="s">
        <v>79</v>
      </c>
      <c r="B17">
        <v>10000065</v>
      </c>
      <c r="C17" t="s">
        <v>80</v>
      </c>
      <c r="D17" t="s">
        <v>25</v>
      </c>
      <c r="E17">
        <v>35</v>
      </c>
      <c r="F17" t="s">
        <v>32</v>
      </c>
      <c r="G17" t="s">
        <v>81</v>
      </c>
      <c r="H17" s="1">
        <v>40478</v>
      </c>
      <c r="I17" t="str">
        <f t="shared" si="0"/>
        <v>October</v>
      </c>
      <c r="J17">
        <f t="shared" si="1"/>
        <v>2010</v>
      </c>
      <c r="K17">
        <v>2</v>
      </c>
      <c r="L17" t="str">
        <f t="shared" si="2"/>
        <v>0 to 4</v>
      </c>
      <c r="M17" t="s">
        <v>27</v>
      </c>
      <c r="N17" t="s">
        <v>53</v>
      </c>
      <c r="O17">
        <f>VLOOKUP(R17,Sheet1!$A$1:$D$100,2,FALSE)</f>
        <v>63108</v>
      </c>
      <c r="P17">
        <f>VLOOKUP(R17,Sheet1!$A$1:$D$100,3,FALSE)</f>
        <v>18</v>
      </c>
      <c r="Q17">
        <f>VLOOKUP(R17,Sheet1!$A$1:$D$100,4,FALSE)</f>
        <v>38</v>
      </c>
      <c r="R17" t="s">
        <v>2135</v>
      </c>
    </row>
    <row r="18" spans="1:18" x14ac:dyDescent="0.25">
      <c r="A18" t="s">
        <v>82</v>
      </c>
      <c r="B18">
        <v>10000066</v>
      </c>
      <c r="C18" t="s">
        <v>83</v>
      </c>
      <c r="D18" t="s">
        <v>25</v>
      </c>
      <c r="E18">
        <v>22</v>
      </c>
      <c r="F18" t="s">
        <v>18</v>
      </c>
      <c r="G18" t="s">
        <v>84</v>
      </c>
      <c r="H18" s="1">
        <v>39161</v>
      </c>
      <c r="I18" t="str">
        <f t="shared" si="0"/>
        <v>March</v>
      </c>
      <c r="J18">
        <f t="shared" si="1"/>
        <v>2007</v>
      </c>
      <c r="K18">
        <v>20</v>
      </c>
      <c r="L18" t="str">
        <f t="shared" si="2"/>
        <v>20 and above</v>
      </c>
      <c r="M18" t="s">
        <v>20</v>
      </c>
      <c r="N18" t="s">
        <v>21</v>
      </c>
      <c r="O18">
        <f>VLOOKUP(R18,Sheet1!$A$1:$D$100,2,FALSE)</f>
        <v>63110</v>
      </c>
      <c r="P18">
        <f>VLOOKUP(R18,Sheet1!$A$1:$D$100,3,FALSE)</f>
        <v>19</v>
      </c>
      <c r="Q18">
        <f>VLOOKUP(R18,Sheet1!$A$1:$D$100,4,FALSE)</f>
        <v>42</v>
      </c>
      <c r="R18" t="s">
        <v>2143</v>
      </c>
    </row>
    <row r="19" spans="1:18" x14ac:dyDescent="0.25">
      <c r="A19" t="s">
        <v>86</v>
      </c>
      <c r="B19">
        <v>10000067</v>
      </c>
      <c r="C19" t="s">
        <v>87</v>
      </c>
      <c r="D19" t="s">
        <v>25</v>
      </c>
      <c r="E19">
        <v>43</v>
      </c>
      <c r="F19" t="s">
        <v>18</v>
      </c>
      <c r="G19" t="s">
        <v>88</v>
      </c>
      <c r="H19" s="1">
        <v>39829</v>
      </c>
      <c r="I19" t="str">
        <f t="shared" si="0"/>
        <v>January</v>
      </c>
      <c r="J19">
        <f t="shared" si="1"/>
        <v>2009</v>
      </c>
      <c r="K19">
        <v>16</v>
      </c>
      <c r="L19" t="str">
        <f t="shared" si="2"/>
        <v>10 to 19</v>
      </c>
      <c r="M19" t="s">
        <v>27</v>
      </c>
      <c r="N19" t="s">
        <v>53</v>
      </c>
      <c r="O19">
        <f>VLOOKUP(R19,Sheet1!$A$1:$D$100,2,FALSE)</f>
        <v>63123</v>
      </c>
      <c r="P19">
        <f>VLOOKUP(R19,Sheet1!$A$1:$D$100,3,FALSE)</f>
        <v>12</v>
      </c>
      <c r="Q19">
        <f>VLOOKUP(R19,Sheet1!$A$1:$D$100,4,FALSE)</f>
        <v>4</v>
      </c>
      <c r="R19" t="s">
        <v>2139</v>
      </c>
    </row>
    <row r="20" spans="1:18" x14ac:dyDescent="0.25">
      <c r="A20" t="s">
        <v>89</v>
      </c>
      <c r="B20">
        <v>10000068</v>
      </c>
      <c r="C20" t="s">
        <v>90</v>
      </c>
      <c r="D20" t="s">
        <v>25</v>
      </c>
      <c r="E20">
        <v>43</v>
      </c>
      <c r="F20" t="s">
        <v>18</v>
      </c>
      <c r="G20" t="s">
        <v>56</v>
      </c>
      <c r="H20" s="1">
        <v>39476</v>
      </c>
      <c r="I20" t="str">
        <f t="shared" si="0"/>
        <v>January</v>
      </c>
      <c r="J20">
        <f t="shared" si="1"/>
        <v>2008</v>
      </c>
      <c r="K20">
        <v>8</v>
      </c>
      <c r="L20" t="str">
        <f t="shared" si="2"/>
        <v>5 to 9</v>
      </c>
      <c r="M20" t="s">
        <v>27</v>
      </c>
      <c r="N20" t="s">
        <v>21</v>
      </c>
      <c r="O20">
        <f>VLOOKUP(R20,Sheet1!$A$1:$D$100,2,FALSE)</f>
        <v>63106</v>
      </c>
      <c r="P20">
        <f>VLOOKUP(R20,Sheet1!$A$1:$D$100,3,FALSE)</f>
        <v>5</v>
      </c>
      <c r="Q20">
        <f>VLOOKUP(R20,Sheet1!$A$1:$D$100,4,FALSE)</f>
        <v>63</v>
      </c>
      <c r="R20" t="s">
        <v>2136</v>
      </c>
    </row>
    <row r="21" spans="1:18" x14ac:dyDescent="0.25">
      <c r="A21" t="s">
        <v>91</v>
      </c>
      <c r="B21">
        <v>10000069</v>
      </c>
      <c r="C21" t="s">
        <v>92</v>
      </c>
      <c r="D21" t="s">
        <v>25</v>
      </c>
      <c r="E21">
        <v>24</v>
      </c>
      <c r="F21" t="s">
        <v>32</v>
      </c>
      <c r="G21" t="s">
        <v>60</v>
      </c>
      <c r="H21" s="1">
        <v>41828</v>
      </c>
      <c r="I21" t="str">
        <f t="shared" si="0"/>
        <v>July</v>
      </c>
      <c r="J21">
        <f t="shared" si="1"/>
        <v>2014</v>
      </c>
      <c r="K21">
        <v>18</v>
      </c>
      <c r="L21" t="str">
        <f t="shared" si="2"/>
        <v>10 to 19</v>
      </c>
      <c r="M21" t="s">
        <v>20</v>
      </c>
      <c r="N21" t="s">
        <v>57</v>
      </c>
      <c r="O21">
        <f>VLOOKUP(R21,Sheet1!$A$1:$D$100,2,FALSE)</f>
        <v>63115</v>
      </c>
      <c r="P21">
        <f>VLOOKUP(R21,Sheet1!$A$1:$D$100,3,FALSE)</f>
        <v>1</v>
      </c>
      <c r="Q21">
        <f>VLOOKUP(R21,Sheet1!$A$1:$D$100,4,FALSE)</f>
        <v>69</v>
      </c>
      <c r="R21" t="s">
        <v>2144</v>
      </c>
    </row>
    <row r="22" spans="1:18" x14ac:dyDescent="0.25">
      <c r="A22" t="s">
        <v>93</v>
      </c>
      <c r="B22">
        <v>10000070</v>
      </c>
      <c r="C22" t="s">
        <v>94</v>
      </c>
      <c r="D22" t="s">
        <v>17</v>
      </c>
      <c r="E22">
        <v>45</v>
      </c>
      <c r="F22" t="s">
        <v>18</v>
      </c>
      <c r="G22" t="s">
        <v>95</v>
      </c>
      <c r="H22" s="1">
        <v>39760</v>
      </c>
      <c r="I22" t="str">
        <f t="shared" si="0"/>
        <v>November</v>
      </c>
      <c r="J22">
        <f t="shared" si="1"/>
        <v>2008</v>
      </c>
      <c r="K22">
        <v>9</v>
      </c>
      <c r="L22" t="str">
        <f t="shared" si="2"/>
        <v>5 to 9</v>
      </c>
      <c r="M22" t="s">
        <v>27</v>
      </c>
      <c r="N22" t="s">
        <v>68</v>
      </c>
      <c r="O22">
        <f>VLOOKUP(R22,Sheet1!$A$1:$D$100,2,FALSE)</f>
        <v>63115</v>
      </c>
      <c r="P22">
        <f>VLOOKUP(R22,Sheet1!$A$1:$D$100,3,FALSE)</f>
        <v>21</v>
      </c>
      <c r="Q22">
        <f>VLOOKUP(R22,Sheet1!$A$1:$D$100,4,FALSE)</f>
        <v>68</v>
      </c>
      <c r="R22" t="s">
        <v>2128</v>
      </c>
    </row>
    <row r="23" spans="1:18" x14ac:dyDescent="0.25">
      <c r="A23" t="s">
        <v>96</v>
      </c>
      <c r="B23">
        <v>10000071</v>
      </c>
      <c r="C23" t="s">
        <v>97</v>
      </c>
      <c r="D23" t="s">
        <v>25</v>
      </c>
      <c r="E23">
        <v>17</v>
      </c>
      <c r="F23" t="s">
        <v>32</v>
      </c>
      <c r="G23" t="s">
        <v>98</v>
      </c>
      <c r="H23" s="1">
        <v>41900</v>
      </c>
      <c r="I23" t="str">
        <f t="shared" si="0"/>
        <v>September</v>
      </c>
      <c r="J23">
        <f t="shared" si="1"/>
        <v>2014</v>
      </c>
      <c r="K23">
        <v>7</v>
      </c>
      <c r="L23" t="str">
        <f t="shared" si="2"/>
        <v>5 to 9</v>
      </c>
      <c r="M23" t="s">
        <v>20</v>
      </c>
      <c r="N23" t="s">
        <v>57</v>
      </c>
      <c r="O23">
        <f>VLOOKUP(R23,Sheet1!$A$1:$D$100,2,FALSE)</f>
        <v>63107</v>
      </c>
      <c r="P23">
        <f>VLOOKUP(R23,Sheet1!$A$1:$D$100,3,FALSE)</f>
        <v>3</v>
      </c>
      <c r="Q23">
        <f>VLOOKUP(R23,Sheet1!$A$1:$D$100,4,FALSE)</f>
        <v>59</v>
      </c>
      <c r="R23" t="s">
        <v>2126</v>
      </c>
    </row>
    <row r="24" spans="1:18" x14ac:dyDescent="0.25">
      <c r="A24" t="s">
        <v>99</v>
      </c>
      <c r="B24">
        <v>10000072</v>
      </c>
      <c r="C24" t="s">
        <v>100</v>
      </c>
      <c r="D24" t="s">
        <v>17</v>
      </c>
      <c r="E24">
        <v>33</v>
      </c>
      <c r="F24" t="s">
        <v>18</v>
      </c>
      <c r="G24" t="s">
        <v>101</v>
      </c>
      <c r="H24" s="1">
        <v>37650</v>
      </c>
      <c r="I24" t="str">
        <f t="shared" si="0"/>
        <v>January</v>
      </c>
      <c r="J24">
        <f t="shared" si="1"/>
        <v>2003</v>
      </c>
      <c r="K24">
        <v>4</v>
      </c>
      <c r="L24" t="str">
        <f t="shared" si="2"/>
        <v>0 to 4</v>
      </c>
      <c r="M24" t="s">
        <v>20</v>
      </c>
      <c r="N24" t="s">
        <v>57</v>
      </c>
      <c r="O24">
        <f>VLOOKUP(R24,Sheet1!$A$1:$D$100,2,FALSE)</f>
        <v>63104</v>
      </c>
      <c r="P24">
        <f>VLOOKUP(R24,Sheet1!$A$1:$D$100,3,FALSE)</f>
        <v>6</v>
      </c>
      <c r="Q24">
        <f>VLOOKUP(R24,Sheet1!$A$1:$D$100,4,FALSE)</f>
        <v>24</v>
      </c>
      <c r="R24" t="s">
        <v>34</v>
      </c>
    </row>
    <row r="25" spans="1:18" x14ac:dyDescent="0.25">
      <c r="A25" t="s">
        <v>102</v>
      </c>
      <c r="B25">
        <v>10000073</v>
      </c>
      <c r="C25" t="s">
        <v>103</v>
      </c>
      <c r="D25" t="s">
        <v>25</v>
      </c>
      <c r="E25">
        <v>44</v>
      </c>
      <c r="F25" t="s">
        <v>32</v>
      </c>
      <c r="G25" t="s">
        <v>104</v>
      </c>
      <c r="H25" s="1">
        <v>39338</v>
      </c>
      <c r="I25" t="str">
        <f t="shared" si="0"/>
        <v>September</v>
      </c>
      <c r="J25">
        <f t="shared" si="1"/>
        <v>2007</v>
      </c>
      <c r="K25">
        <v>7</v>
      </c>
      <c r="L25" t="str">
        <f t="shared" si="2"/>
        <v>5 to 9</v>
      </c>
      <c r="M25" t="s">
        <v>27</v>
      </c>
      <c r="N25" t="s">
        <v>28</v>
      </c>
      <c r="O25">
        <f>VLOOKUP(R25,Sheet1!$A$1:$D$100,2,FALSE)</f>
        <v>63107</v>
      </c>
      <c r="P25">
        <f>VLOOKUP(R25,Sheet1!$A$1:$D$100,3,FALSE)</f>
        <v>3</v>
      </c>
      <c r="Q25">
        <f>VLOOKUP(R25,Sheet1!$A$1:$D$100,4,FALSE)</f>
        <v>65</v>
      </c>
      <c r="R25" t="s">
        <v>2129</v>
      </c>
    </row>
    <row r="26" spans="1:18" x14ac:dyDescent="0.25">
      <c r="A26" t="s">
        <v>105</v>
      </c>
      <c r="B26">
        <v>10000074</v>
      </c>
      <c r="C26" t="s">
        <v>106</v>
      </c>
      <c r="D26" t="s">
        <v>17</v>
      </c>
      <c r="E26">
        <v>12</v>
      </c>
      <c r="F26" t="s">
        <v>32</v>
      </c>
      <c r="G26" t="s">
        <v>107</v>
      </c>
      <c r="H26" s="1">
        <v>40258</v>
      </c>
      <c r="I26" t="str">
        <f t="shared" si="0"/>
        <v>March</v>
      </c>
      <c r="J26">
        <f t="shared" si="1"/>
        <v>2010</v>
      </c>
      <c r="K26">
        <v>8</v>
      </c>
      <c r="L26" t="str">
        <f t="shared" si="2"/>
        <v>5 to 9</v>
      </c>
      <c r="M26" t="s">
        <v>27</v>
      </c>
      <c r="N26" t="s">
        <v>68</v>
      </c>
      <c r="O26">
        <f>VLOOKUP(R26,Sheet1!$A$1:$D$100,2,FALSE)</f>
        <v>63118</v>
      </c>
      <c r="P26">
        <f>VLOOKUP(R26,Sheet1!$A$1:$D$100,3,FALSE)</f>
        <v>20</v>
      </c>
      <c r="Q26">
        <f>VLOOKUP(R26,Sheet1!$A$1:$D$100,4,FALSE)</f>
        <v>16</v>
      </c>
      <c r="R26" t="s">
        <v>2132</v>
      </c>
    </row>
    <row r="27" spans="1:18" x14ac:dyDescent="0.25">
      <c r="A27" t="s">
        <v>108</v>
      </c>
      <c r="B27">
        <v>10000075</v>
      </c>
      <c r="C27" t="s">
        <v>109</v>
      </c>
      <c r="D27" t="s">
        <v>17</v>
      </c>
      <c r="E27">
        <v>67</v>
      </c>
      <c r="F27" t="s">
        <v>18</v>
      </c>
      <c r="G27" t="s">
        <v>110</v>
      </c>
      <c r="H27" s="1">
        <v>41825</v>
      </c>
      <c r="I27" t="str">
        <f t="shared" si="0"/>
        <v>July</v>
      </c>
      <c r="J27">
        <f t="shared" si="1"/>
        <v>2014</v>
      </c>
      <c r="K27">
        <v>2</v>
      </c>
      <c r="L27" t="str">
        <f t="shared" si="2"/>
        <v>0 to 4</v>
      </c>
      <c r="M27" t="s">
        <v>27</v>
      </c>
      <c r="N27" t="s">
        <v>21</v>
      </c>
      <c r="O27">
        <f>VLOOKUP(R27,Sheet1!$A$1:$D$100,2,FALSE)</f>
        <v>63118</v>
      </c>
      <c r="P27">
        <f>VLOOKUP(R27,Sheet1!$A$1:$D$100,3,FALSE)</f>
        <v>20</v>
      </c>
      <c r="Q27">
        <f>VLOOKUP(R27,Sheet1!$A$1:$D$100,4,FALSE)</f>
        <v>19</v>
      </c>
      <c r="R27" t="s">
        <v>29</v>
      </c>
    </row>
    <row r="28" spans="1:18" x14ac:dyDescent="0.25">
      <c r="A28" t="s">
        <v>111</v>
      </c>
      <c r="B28">
        <v>10000076</v>
      </c>
      <c r="C28" t="s">
        <v>112</v>
      </c>
      <c r="D28" t="s">
        <v>17</v>
      </c>
      <c r="E28">
        <v>39</v>
      </c>
      <c r="F28" t="s">
        <v>18</v>
      </c>
      <c r="G28" t="s">
        <v>113</v>
      </c>
      <c r="H28" s="1">
        <v>38411</v>
      </c>
      <c r="I28" t="str">
        <f t="shared" si="0"/>
        <v>February</v>
      </c>
      <c r="J28">
        <f t="shared" si="1"/>
        <v>2005</v>
      </c>
      <c r="K28">
        <v>6</v>
      </c>
      <c r="L28" t="str">
        <f t="shared" si="2"/>
        <v>5 to 9</v>
      </c>
      <c r="M28" t="s">
        <v>27</v>
      </c>
      <c r="N28" t="s">
        <v>68</v>
      </c>
      <c r="O28">
        <f>VLOOKUP(R28,Sheet1!$A$1:$D$100,2,FALSE)</f>
        <v>63115</v>
      </c>
      <c r="P28">
        <f>VLOOKUP(R28,Sheet1!$A$1:$D$100,3,FALSE)</f>
        <v>1</v>
      </c>
      <c r="Q28">
        <f>VLOOKUP(R28,Sheet1!$A$1:$D$100,4,FALSE)</f>
        <v>69</v>
      </c>
      <c r="R28" t="s">
        <v>2144</v>
      </c>
    </row>
    <row r="29" spans="1:18" x14ac:dyDescent="0.25">
      <c r="A29" t="s">
        <v>114</v>
      </c>
      <c r="B29">
        <v>10000077</v>
      </c>
      <c r="C29" t="s">
        <v>115</v>
      </c>
      <c r="D29" t="s">
        <v>17</v>
      </c>
      <c r="E29">
        <v>56</v>
      </c>
      <c r="F29" t="s">
        <v>18</v>
      </c>
      <c r="G29" t="s">
        <v>116</v>
      </c>
      <c r="H29" s="1">
        <v>40977</v>
      </c>
      <c r="I29" t="str">
        <f t="shared" si="0"/>
        <v>March</v>
      </c>
      <c r="J29">
        <f t="shared" si="1"/>
        <v>2012</v>
      </c>
      <c r="K29">
        <v>6</v>
      </c>
      <c r="L29" t="str">
        <f t="shared" si="2"/>
        <v>5 to 9</v>
      </c>
      <c r="M29" t="s">
        <v>27</v>
      </c>
      <c r="N29" t="s">
        <v>38</v>
      </c>
      <c r="O29">
        <f>VLOOKUP(R29,Sheet1!$A$1:$D$100,2,FALSE)</f>
        <v>63111</v>
      </c>
      <c r="P29">
        <f>VLOOKUP(R29,Sheet1!$A$1:$D$100,3,FALSE)</f>
        <v>11</v>
      </c>
      <c r="Q29">
        <f>VLOOKUP(R29,Sheet1!$A$1:$D$100,4,FALSE)</f>
        <v>1</v>
      </c>
      <c r="R29" t="s">
        <v>42</v>
      </c>
    </row>
    <row r="30" spans="1:18" x14ac:dyDescent="0.25">
      <c r="A30" t="s">
        <v>117</v>
      </c>
      <c r="B30">
        <v>10000078</v>
      </c>
      <c r="C30" t="s">
        <v>118</v>
      </c>
      <c r="D30" t="s">
        <v>25</v>
      </c>
      <c r="E30">
        <v>42</v>
      </c>
      <c r="F30" t="s">
        <v>18</v>
      </c>
      <c r="G30" t="s">
        <v>119</v>
      </c>
      <c r="H30" s="1">
        <v>38902</v>
      </c>
      <c r="I30" t="str">
        <f t="shared" si="0"/>
        <v>July</v>
      </c>
      <c r="J30">
        <f t="shared" si="1"/>
        <v>2006</v>
      </c>
      <c r="K30">
        <v>9</v>
      </c>
      <c r="L30" t="str">
        <f t="shared" si="2"/>
        <v>5 to 9</v>
      </c>
      <c r="M30" t="s">
        <v>27</v>
      </c>
      <c r="N30" t="s">
        <v>21</v>
      </c>
      <c r="O30">
        <f>VLOOKUP(R30,Sheet1!$A$1:$D$100,2,FALSE)</f>
        <v>63113</v>
      </c>
      <c r="P30">
        <f>VLOOKUP(R30,Sheet1!$A$1:$D$100,3,FALSE)</f>
        <v>4</v>
      </c>
      <c r="Q30">
        <f>VLOOKUP(R30,Sheet1!$A$1:$D$100,4,FALSE)</f>
        <v>57</v>
      </c>
      <c r="R30" t="s">
        <v>2131</v>
      </c>
    </row>
    <row r="31" spans="1:18" x14ac:dyDescent="0.25">
      <c r="A31" t="s">
        <v>120</v>
      </c>
      <c r="B31">
        <v>10000079</v>
      </c>
      <c r="C31" t="s">
        <v>121</v>
      </c>
      <c r="D31" t="s">
        <v>25</v>
      </c>
      <c r="E31">
        <v>45</v>
      </c>
      <c r="F31" t="s">
        <v>18</v>
      </c>
      <c r="G31" t="s">
        <v>122</v>
      </c>
      <c r="H31" s="1">
        <v>38285</v>
      </c>
      <c r="I31" t="str">
        <f t="shared" si="0"/>
        <v>October</v>
      </c>
      <c r="J31">
        <f t="shared" si="1"/>
        <v>2004</v>
      </c>
      <c r="K31">
        <v>15</v>
      </c>
      <c r="L31" t="str">
        <f t="shared" si="2"/>
        <v>10 to 19</v>
      </c>
      <c r="M31" t="s">
        <v>20</v>
      </c>
      <c r="N31" t="s">
        <v>57</v>
      </c>
      <c r="O31">
        <f>VLOOKUP(R31,Sheet1!$A$1:$D$100,2,FALSE)</f>
        <v>63112</v>
      </c>
      <c r="P31">
        <f>VLOOKUP(R31,Sheet1!$A$1:$D$100,3,FALSE)</f>
        <v>26</v>
      </c>
      <c r="Q31">
        <f>VLOOKUP(R31,Sheet1!$A$1:$D$100,4,FALSE)</f>
        <v>50</v>
      </c>
      <c r="R31" t="s">
        <v>2138</v>
      </c>
    </row>
    <row r="32" spans="1:18" x14ac:dyDescent="0.25">
      <c r="A32" t="s">
        <v>124</v>
      </c>
      <c r="B32">
        <v>10000080</v>
      </c>
      <c r="C32" t="s">
        <v>125</v>
      </c>
      <c r="D32" t="s">
        <v>25</v>
      </c>
      <c r="E32">
        <v>56</v>
      </c>
      <c r="F32" t="s">
        <v>18</v>
      </c>
      <c r="G32" t="s">
        <v>126</v>
      </c>
      <c r="H32" s="1">
        <v>40791</v>
      </c>
      <c r="I32" t="str">
        <f t="shared" si="0"/>
        <v>September</v>
      </c>
      <c r="J32">
        <f t="shared" si="1"/>
        <v>2011</v>
      </c>
      <c r="K32">
        <v>6</v>
      </c>
      <c r="L32" t="str">
        <f t="shared" si="2"/>
        <v>5 to 9</v>
      </c>
      <c r="M32" t="s">
        <v>20</v>
      </c>
      <c r="N32" t="s">
        <v>46</v>
      </c>
      <c r="O32">
        <f>VLOOKUP(R32,Sheet1!$A$1:$D$100,2,FALSE)</f>
        <v>63107</v>
      </c>
      <c r="P32">
        <f>VLOOKUP(R32,Sheet1!$A$1:$D$100,3,FALSE)</f>
        <v>21</v>
      </c>
      <c r="Q32">
        <f>VLOOKUP(R32,Sheet1!$A$1:$D$100,4,FALSE)</f>
        <v>56</v>
      </c>
      <c r="R32" t="s">
        <v>78</v>
      </c>
    </row>
    <row r="33" spans="1:18" x14ac:dyDescent="0.25">
      <c r="A33" t="s">
        <v>128</v>
      </c>
      <c r="B33">
        <v>10000081</v>
      </c>
      <c r="C33" t="s">
        <v>129</v>
      </c>
      <c r="D33" t="s">
        <v>25</v>
      </c>
      <c r="E33">
        <v>15</v>
      </c>
      <c r="F33" t="s">
        <v>32</v>
      </c>
      <c r="G33" t="s">
        <v>67</v>
      </c>
      <c r="H33" s="1">
        <v>38146</v>
      </c>
      <c r="I33" t="str">
        <f t="shared" si="0"/>
        <v>June</v>
      </c>
      <c r="J33">
        <f t="shared" si="1"/>
        <v>2004</v>
      </c>
      <c r="K33">
        <v>14</v>
      </c>
      <c r="L33" t="str">
        <f t="shared" si="2"/>
        <v>10 to 19</v>
      </c>
      <c r="M33" t="s">
        <v>27</v>
      </c>
      <c r="N33" t="s">
        <v>53</v>
      </c>
      <c r="O33">
        <f>VLOOKUP(R33,Sheet1!$A$1:$D$100,2,FALSE)</f>
        <v>63107</v>
      </c>
      <c r="P33">
        <f>VLOOKUP(R33,Sheet1!$A$1:$D$100,3,FALSE)</f>
        <v>21</v>
      </c>
      <c r="Q33">
        <f>VLOOKUP(R33,Sheet1!$A$1:$D$100,4,FALSE)</f>
        <v>56</v>
      </c>
      <c r="R33" t="s">
        <v>78</v>
      </c>
    </row>
    <row r="34" spans="1:18" x14ac:dyDescent="0.25">
      <c r="A34" t="s">
        <v>130</v>
      </c>
      <c r="B34">
        <v>10000082</v>
      </c>
      <c r="C34" t="s">
        <v>131</v>
      </c>
      <c r="D34" t="s">
        <v>25</v>
      </c>
      <c r="E34">
        <v>69</v>
      </c>
      <c r="F34" t="s">
        <v>18</v>
      </c>
      <c r="G34" t="s">
        <v>88</v>
      </c>
      <c r="H34" s="1">
        <v>38862</v>
      </c>
      <c r="I34" t="str">
        <f t="shared" si="0"/>
        <v>May</v>
      </c>
      <c r="J34">
        <f t="shared" si="1"/>
        <v>2006</v>
      </c>
      <c r="K34">
        <v>1</v>
      </c>
      <c r="L34" t="str">
        <f t="shared" si="2"/>
        <v>0 to 4</v>
      </c>
      <c r="M34" t="s">
        <v>20</v>
      </c>
      <c r="N34" t="s">
        <v>68</v>
      </c>
      <c r="O34">
        <f>VLOOKUP(R34,Sheet1!$A$1:$D$100,2,FALSE)</f>
        <v>63115</v>
      </c>
      <c r="P34">
        <f>VLOOKUP(R34,Sheet1!$A$1:$D$100,3,FALSE)</f>
        <v>1</v>
      </c>
      <c r="Q34">
        <f>VLOOKUP(R34,Sheet1!$A$1:$D$100,4,FALSE)</f>
        <v>71</v>
      </c>
      <c r="R34" t="s">
        <v>22</v>
      </c>
    </row>
    <row r="35" spans="1:18" x14ac:dyDescent="0.25">
      <c r="A35" t="s">
        <v>132</v>
      </c>
      <c r="B35">
        <v>10000083</v>
      </c>
      <c r="C35" t="s">
        <v>133</v>
      </c>
      <c r="D35" t="s">
        <v>25</v>
      </c>
      <c r="E35">
        <v>39</v>
      </c>
      <c r="F35" t="s">
        <v>18</v>
      </c>
      <c r="G35" t="s">
        <v>134</v>
      </c>
      <c r="H35" s="1">
        <v>40512</v>
      </c>
      <c r="I35" t="str">
        <f t="shared" si="0"/>
        <v>November</v>
      </c>
      <c r="J35">
        <f t="shared" si="1"/>
        <v>2010</v>
      </c>
      <c r="K35">
        <v>14</v>
      </c>
      <c r="L35" t="str">
        <f t="shared" si="2"/>
        <v>10 to 19</v>
      </c>
      <c r="M35" t="s">
        <v>27</v>
      </c>
      <c r="N35" t="s">
        <v>46</v>
      </c>
      <c r="O35">
        <f>VLOOKUP(R35,Sheet1!$A$1:$D$100,2,FALSE)</f>
        <v>63113</v>
      </c>
      <c r="P35">
        <f>VLOOKUP(R35,Sheet1!$A$1:$D$100,3,FALSE)</f>
        <v>4</v>
      </c>
      <c r="Q35">
        <f>VLOOKUP(R35,Sheet1!$A$1:$D$100,4,FALSE)</f>
        <v>57</v>
      </c>
      <c r="R35" t="s">
        <v>2131</v>
      </c>
    </row>
    <row r="36" spans="1:18" x14ac:dyDescent="0.25">
      <c r="A36" t="s">
        <v>135</v>
      </c>
      <c r="B36">
        <v>10000084</v>
      </c>
      <c r="C36" t="s">
        <v>136</v>
      </c>
      <c r="D36" t="s">
        <v>17</v>
      </c>
      <c r="E36">
        <v>16</v>
      </c>
      <c r="F36" t="s">
        <v>18</v>
      </c>
      <c r="G36" t="s">
        <v>137</v>
      </c>
      <c r="H36" s="1">
        <v>40482</v>
      </c>
      <c r="I36" t="str">
        <f t="shared" si="0"/>
        <v>October</v>
      </c>
      <c r="J36">
        <f t="shared" si="1"/>
        <v>2010</v>
      </c>
      <c r="K36">
        <v>20</v>
      </c>
      <c r="L36" t="str">
        <f t="shared" si="2"/>
        <v>20 and above</v>
      </c>
      <c r="M36" t="s">
        <v>20</v>
      </c>
      <c r="N36" t="s">
        <v>53</v>
      </c>
      <c r="O36">
        <f>VLOOKUP(R36,Sheet1!$A$1:$D$100,2,FALSE)</f>
        <v>63107</v>
      </c>
      <c r="P36">
        <f>VLOOKUP(R36,Sheet1!$A$1:$D$100,3,FALSE)</f>
        <v>3</v>
      </c>
      <c r="Q36">
        <f>VLOOKUP(R36,Sheet1!$A$1:$D$100,4,FALSE)</f>
        <v>67</v>
      </c>
      <c r="R36" t="s">
        <v>123</v>
      </c>
    </row>
    <row r="37" spans="1:18" x14ac:dyDescent="0.25">
      <c r="A37" t="s">
        <v>138</v>
      </c>
      <c r="B37">
        <v>10000085</v>
      </c>
      <c r="C37" t="s">
        <v>139</v>
      </c>
      <c r="D37" t="s">
        <v>25</v>
      </c>
      <c r="E37">
        <v>41</v>
      </c>
      <c r="F37" t="s">
        <v>18</v>
      </c>
      <c r="G37" t="s">
        <v>67</v>
      </c>
      <c r="H37" s="1">
        <v>41218</v>
      </c>
      <c r="I37" t="str">
        <f t="shared" si="0"/>
        <v>November</v>
      </c>
      <c r="J37">
        <f t="shared" si="1"/>
        <v>2012</v>
      </c>
      <c r="K37">
        <v>10</v>
      </c>
      <c r="L37" t="str">
        <f t="shared" si="2"/>
        <v>10 to 19</v>
      </c>
      <c r="M37" t="s">
        <v>27</v>
      </c>
      <c r="N37" t="s">
        <v>46</v>
      </c>
      <c r="O37">
        <f>VLOOKUP(R37,Sheet1!$A$1:$D$100,2,FALSE)</f>
        <v>63112</v>
      </c>
      <c r="P37">
        <f>VLOOKUP(R37,Sheet1!$A$1:$D$100,3,FALSE)</f>
        <v>26</v>
      </c>
      <c r="Q37">
        <f>VLOOKUP(R37,Sheet1!$A$1:$D$100,4,FALSE)</f>
        <v>49</v>
      </c>
      <c r="R37" t="s">
        <v>2134</v>
      </c>
    </row>
    <row r="38" spans="1:18" x14ac:dyDescent="0.25">
      <c r="A38" t="s">
        <v>140</v>
      </c>
      <c r="B38">
        <v>10000086</v>
      </c>
      <c r="C38" t="s">
        <v>141</v>
      </c>
      <c r="D38" t="s">
        <v>25</v>
      </c>
      <c r="E38">
        <v>38</v>
      </c>
      <c r="F38" t="s">
        <v>18</v>
      </c>
      <c r="G38" t="s">
        <v>142</v>
      </c>
      <c r="H38" s="1">
        <v>41718</v>
      </c>
      <c r="I38" t="str">
        <f t="shared" si="0"/>
        <v>March</v>
      </c>
      <c r="J38">
        <f t="shared" si="1"/>
        <v>2014</v>
      </c>
      <c r="K38">
        <v>10</v>
      </c>
      <c r="L38" t="str">
        <f t="shared" si="2"/>
        <v>10 to 19</v>
      </c>
      <c r="M38" t="s">
        <v>27</v>
      </c>
      <c r="N38" t="s">
        <v>28</v>
      </c>
      <c r="O38">
        <f>VLOOKUP(R38,Sheet1!$A$1:$D$100,2,FALSE)</f>
        <v>63118</v>
      </c>
      <c r="P38">
        <f>VLOOKUP(R38,Sheet1!$A$1:$D$100,3,FALSE)</f>
        <v>20</v>
      </c>
      <c r="Q38">
        <f>VLOOKUP(R38,Sheet1!$A$1:$D$100,4,FALSE)</f>
        <v>16</v>
      </c>
      <c r="R38" t="s">
        <v>2132</v>
      </c>
    </row>
    <row r="39" spans="1:18" x14ac:dyDescent="0.25">
      <c r="A39" t="s">
        <v>143</v>
      </c>
      <c r="B39">
        <v>10000087</v>
      </c>
      <c r="C39" t="s">
        <v>144</v>
      </c>
      <c r="D39" t="s">
        <v>25</v>
      </c>
      <c r="E39">
        <v>22</v>
      </c>
      <c r="F39" t="s">
        <v>18</v>
      </c>
      <c r="G39" t="s">
        <v>145</v>
      </c>
      <c r="H39" s="1">
        <v>40380</v>
      </c>
      <c r="I39" t="str">
        <f t="shared" si="0"/>
        <v>July</v>
      </c>
      <c r="J39">
        <f t="shared" si="1"/>
        <v>2010</v>
      </c>
      <c r="K39">
        <v>13</v>
      </c>
      <c r="L39" t="str">
        <f t="shared" si="2"/>
        <v>10 to 19</v>
      </c>
      <c r="M39" t="s">
        <v>27</v>
      </c>
      <c r="N39" t="s">
        <v>28</v>
      </c>
      <c r="O39">
        <f>VLOOKUP(R39,Sheet1!$A$1:$D$100,2,FALSE)</f>
        <v>63113</v>
      </c>
      <c r="P39">
        <f>VLOOKUP(R39,Sheet1!$A$1:$D$100,3,FALSE)</f>
        <v>4</v>
      </c>
      <c r="Q39">
        <f>VLOOKUP(R39,Sheet1!$A$1:$D$100,4,FALSE)</f>
        <v>57</v>
      </c>
      <c r="R39" t="s">
        <v>2131</v>
      </c>
    </row>
    <row r="40" spans="1:18" x14ac:dyDescent="0.25">
      <c r="A40" t="s">
        <v>146</v>
      </c>
      <c r="B40">
        <v>10000088</v>
      </c>
      <c r="C40" t="s">
        <v>147</v>
      </c>
      <c r="D40" t="s">
        <v>17</v>
      </c>
      <c r="E40">
        <v>39</v>
      </c>
      <c r="F40" t="s">
        <v>18</v>
      </c>
      <c r="G40" t="s">
        <v>148</v>
      </c>
      <c r="H40" s="1">
        <v>38329</v>
      </c>
      <c r="I40" t="str">
        <f t="shared" si="0"/>
        <v>December</v>
      </c>
      <c r="J40">
        <f t="shared" si="1"/>
        <v>2004</v>
      </c>
      <c r="K40">
        <v>5</v>
      </c>
      <c r="L40" t="str">
        <f t="shared" si="2"/>
        <v>5 to 9</v>
      </c>
      <c r="M40" t="s">
        <v>27</v>
      </c>
      <c r="N40" t="s">
        <v>28</v>
      </c>
      <c r="O40">
        <f>VLOOKUP(R40,Sheet1!$A$1:$D$100,2,FALSE)</f>
        <v>63111</v>
      </c>
      <c r="P40">
        <f>VLOOKUP(R40,Sheet1!$A$1:$D$100,3,FALSE)</f>
        <v>11</v>
      </c>
      <c r="Q40">
        <f>VLOOKUP(R40,Sheet1!$A$1:$D$100,4,FALSE)</f>
        <v>1</v>
      </c>
      <c r="R40" t="s">
        <v>42</v>
      </c>
    </row>
    <row r="41" spans="1:18" x14ac:dyDescent="0.25">
      <c r="A41" t="s">
        <v>149</v>
      </c>
      <c r="B41">
        <v>10000089</v>
      </c>
      <c r="C41" t="s">
        <v>150</v>
      </c>
      <c r="D41" t="s">
        <v>25</v>
      </c>
      <c r="E41">
        <v>27</v>
      </c>
      <c r="F41" t="s">
        <v>32</v>
      </c>
      <c r="G41" t="s">
        <v>126</v>
      </c>
      <c r="H41" s="1">
        <v>37292</v>
      </c>
      <c r="I41" t="str">
        <f t="shared" si="0"/>
        <v>February</v>
      </c>
      <c r="J41">
        <f t="shared" si="1"/>
        <v>2002</v>
      </c>
      <c r="K41">
        <v>4</v>
      </c>
      <c r="L41" t="str">
        <f t="shared" si="2"/>
        <v>0 to 4</v>
      </c>
      <c r="M41" t="s">
        <v>20</v>
      </c>
      <c r="N41" t="s">
        <v>38</v>
      </c>
      <c r="O41">
        <f>VLOOKUP(R41,Sheet1!$A$1:$D$100,2,FALSE)</f>
        <v>63109</v>
      </c>
      <c r="P41">
        <f>VLOOKUP(R41,Sheet1!$A$1:$D$100,3,FALSE)</f>
        <v>14</v>
      </c>
      <c r="Q41">
        <f>VLOOKUP(R41,Sheet1!$A$1:$D$100,4,FALSE)</f>
        <v>7</v>
      </c>
      <c r="R41" t="s">
        <v>2140</v>
      </c>
    </row>
    <row r="42" spans="1:18" x14ac:dyDescent="0.25">
      <c r="A42" t="s">
        <v>151</v>
      </c>
      <c r="B42">
        <v>10000090</v>
      </c>
      <c r="C42" t="s">
        <v>152</v>
      </c>
      <c r="D42" t="s">
        <v>17</v>
      </c>
      <c r="E42">
        <v>67</v>
      </c>
      <c r="F42" t="s">
        <v>32</v>
      </c>
      <c r="G42" t="s">
        <v>153</v>
      </c>
      <c r="H42" s="1">
        <v>36810</v>
      </c>
      <c r="I42" t="str">
        <f t="shared" si="0"/>
        <v>October</v>
      </c>
      <c r="J42">
        <f t="shared" si="1"/>
        <v>2000</v>
      </c>
      <c r="K42">
        <v>12</v>
      </c>
      <c r="L42" t="str">
        <f t="shared" si="2"/>
        <v>10 to 19</v>
      </c>
      <c r="M42" t="s">
        <v>27</v>
      </c>
      <c r="N42" t="s">
        <v>38</v>
      </c>
      <c r="O42">
        <f>VLOOKUP(R42,Sheet1!$A$1:$D$100,2,FALSE)</f>
        <v>63118</v>
      </c>
      <c r="P42">
        <f>VLOOKUP(R42,Sheet1!$A$1:$D$100,3,FALSE)</f>
        <v>20</v>
      </c>
      <c r="Q42">
        <f>VLOOKUP(R42,Sheet1!$A$1:$D$100,4,FALSE)</f>
        <v>19</v>
      </c>
      <c r="R42" t="s">
        <v>29</v>
      </c>
    </row>
    <row r="43" spans="1:18" x14ac:dyDescent="0.25">
      <c r="A43" t="s">
        <v>154</v>
      </c>
      <c r="B43">
        <v>10000091</v>
      </c>
      <c r="C43" t="s">
        <v>155</v>
      </c>
      <c r="D43" t="s">
        <v>25</v>
      </c>
      <c r="E43">
        <v>72</v>
      </c>
      <c r="F43" t="s">
        <v>32</v>
      </c>
      <c r="G43" t="s">
        <v>104</v>
      </c>
      <c r="H43" s="1">
        <v>36947</v>
      </c>
      <c r="I43" t="str">
        <f t="shared" si="0"/>
        <v>February</v>
      </c>
      <c r="J43">
        <f t="shared" si="1"/>
        <v>2001</v>
      </c>
      <c r="K43">
        <v>16</v>
      </c>
      <c r="L43" t="str">
        <f t="shared" si="2"/>
        <v>10 to 19</v>
      </c>
      <c r="M43" t="s">
        <v>27</v>
      </c>
      <c r="N43" t="s">
        <v>28</v>
      </c>
      <c r="O43">
        <f>VLOOKUP(R43,Sheet1!$A$1:$D$100,2,FALSE)</f>
        <v>63113</v>
      </c>
      <c r="P43">
        <f>VLOOKUP(R43,Sheet1!$A$1:$D$100,3,FALSE)</f>
        <v>4</v>
      </c>
      <c r="Q43">
        <f>VLOOKUP(R43,Sheet1!$A$1:$D$100,4,FALSE)</f>
        <v>57</v>
      </c>
      <c r="R43" t="s">
        <v>2131</v>
      </c>
    </row>
    <row r="44" spans="1:18" x14ac:dyDescent="0.25">
      <c r="A44" t="s">
        <v>156</v>
      </c>
      <c r="B44">
        <v>10000092</v>
      </c>
      <c r="C44" t="s">
        <v>157</v>
      </c>
      <c r="D44" t="s">
        <v>17</v>
      </c>
      <c r="E44">
        <v>33</v>
      </c>
      <c r="F44" t="s">
        <v>18</v>
      </c>
      <c r="G44" t="s">
        <v>158</v>
      </c>
      <c r="H44" s="1">
        <v>38662</v>
      </c>
      <c r="I44" t="str">
        <f t="shared" si="0"/>
        <v>November</v>
      </c>
      <c r="J44">
        <f t="shared" si="1"/>
        <v>2005</v>
      </c>
      <c r="K44">
        <v>10</v>
      </c>
      <c r="L44" t="str">
        <f t="shared" si="2"/>
        <v>10 to 19</v>
      </c>
      <c r="M44" t="s">
        <v>20</v>
      </c>
      <c r="N44" t="s">
        <v>38</v>
      </c>
      <c r="O44">
        <f>VLOOKUP(R44,Sheet1!$A$1:$D$100,2,FALSE)</f>
        <v>63116</v>
      </c>
      <c r="P44">
        <f>VLOOKUP(R44,Sheet1!$A$1:$D$100,3,FALSE)</f>
        <v>15</v>
      </c>
      <c r="Q44">
        <f>VLOOKUP(R44,Sheet1!$A$1:$D$100,4,FALSE)</f>
        <v>15</v>
      </c>
      <c r="R44" t="s">
        <v>2137</v>
      </c>
    </row>
    <row r="45" spans="1:18" x14ac:dyDescent="0.25">
      <c r="A45" t="s">
        <v>159</v>
      </c>
      <c r="B45">
        <v>10000093</v>
      </c>
      <c r="C45" t="s">
        <v>160</v>
      </c>
      <c r="D45" t="s">
        <v>25</v>
      </c>
      <c r="E45">
        <v>27</v>
      </c>
      <c r="F45" t="s">
        <v>18</v>
      </c>
      <c r="G45" t="s">
        <v>161</v>
      </c>
      <c r="H45" s="1">
        <v>39464</v>
      </c>
      <c r="I45" t="str">
        <f t="shared" si="0"/>
        <v>January</v>
      </c>
      <c r="J45">
        <f t="shared" si="1"/>
        <v>2008</v>
      </c>
      <c r="K45">
        <v>14</v>
      </c>
      <c r="L45" t="str">
        <f t="shared" si="2"/>
        <v>10 to 19</v>
      </c>
      <c r="M45" t="s">
        <v>20</v>
      </c>
      <c r="N45" t="s">
        <v>57</v>
      </c>
      <c r="O45">
        <f>VLOOKUP(R45,Sheet1!$A$1:$D$100,2,FALSE)</f>
        <v>63115</v>
      </c>
      <c r="P45">
        <f>VLOOKUP(R45,Sheet1!$A$1:$D$100,3,FALSE)</f>
        <v>1</v>
      </c>
      <c r="Q45">
        <f>VLOOKUP(R45,Sheet1!$A$1:$D$100,4,FALSE)</f>
        <v>55</v>
      </c>
      <c r="R45" t="s">
        <v>64</v>
      </c>
    </row>
    <row r="46" spans="1:18" x14ac:dyDescent="0.25">
      <c r="A46" t="s">
        <v>162</v>
      </c>
      <c r="B46">
        <v>10000094</v>
      </c>
      <c r="C46" t="s">
        <v>163</v>
      </c>
      <c r="D46" t="s">
        <v>25</v>
      </c>
      <c r="E46">
        <v>61</v>
      </c>
      <c r="F46" t="s">
        <v>32</v>
      </c>
      <c r="G46" t="s">
        <v>164</v>
      </c>
      <c r="H46" s="1">
        <v>38956</v>
      </c>
      <c r="I46" t="str">
        <f t="shared" si="0"/>
        <v>August</v>
      </c>
      <c r="J46">
        <f t="shared" si="1"/>
        <v>2006</v>
      </c>
      <c r="K46">
        <v>6</v>
      </c>
      <c r="L46" t="str">
        <f t="shared" si="2"/>
        <v>5 to 9</v>
      </c>
      <c r="M46" t="s">
        <v>27</v>
      </c>
      <c r="N46" t="s">
        <v>21</v>
      </c>
      <c r="O46">
        <f>VLOOKUP(R46,Sheet1!$A$1:$D$100,2,FALSE)</f>
        <v>63107</v>
      </c>
      <c r="P46">
        <f>VLOOKUP(R46,Sheet1!$A$1:$D$100,3,FALSE)</f>
        <v>3</v>
      </c>
      <c r="Q46">
        <f>VLOOKUP(R46,Sheet1!$A$1:$D$100,4,FALSE)</f>
        <v>65</v>
      </c>
      <c r="R46" t="s">
        <v>2129</v>
      </c>
    </row>
    <row r="47" spans="1:18" x14ac:dyDescent="0.25">
      <c r="A47" t="s">
        <v>165</v>
      </c>
      <c r="B47">
        <v>10000095</v>
      </c>
      <c r="C47" t="s">
        <v>166</v>
      </c>
      <c r="D47" t="s">
        <v>17</v>
      </c>
      <c r="E47">
        <v>68</v>
      </c>
      <c r="F47" t="s">
        <v>32</v>
      </c>
      <c r="G47" t="s">
        <v>167</v>
      </c>
      <c r="H47" s="1">
        <v>39098</v>
      </c>
      <c r="I47" t="str">
        <f t="shared" si="0"/>
        <v>January</v>
      </c>
      <c r="J47">
        <f t="shared" si="1"/>
        <v>2007</v>
      </c>
      <c r="K47">
        <v>15</v>
      </c>
      <c r="L47" t="str">
        <f t="shared" si="2"/>
        <v>10 to 19</v>
      </c>
      <c r="M47" t="s">
        <v>20</v>
      </c>
      <c r="N47" t="s">
        <v>21</v>
      </c>
      <c r="O47">
        <f>VLOOKUP(R47,Sheet1!$A$1:$D$100,2,FALSE)</f>
        <v>63118</v>
      </c>
      <c r="P47">
        <f>VLOOKUP(R47,Sheet1!$A$1:$D$100,3,FALSE)</f>
        <v>20</v>
      </c>
      <c r="Q47">
        <f>VLOOKUP(R47,Sheet1!$A$1:$D$100,4,FALSE)</f>
        <v>19</v>
      </c>
      <c r="R47" t="s">
        <v>29</v>
      </c>
    </row>
    <row r="48" spans="1:18" x14ac:dyDescent="0.25">
      <c r="A48" t="s">
        <v>168</v>
      </c>
      <c r="B48">
        <v>10000096</v>
      </c>
      <c r="C48" t="s">
        <v>169</v>
      </c>
      <c r="D48" t="s">
        <v>25</v>
      </c>
      <c r="E48">
        <v>71</v>
      </c>
      <c r="F48" t="s">
        <v>32</v>
      </c>
      <c r="G48" t="s">
        <v>52</v>
      </c>
      <c r="H48" s="1">
        <v>36790</v>
      </c>
      <c r="I48" t="str">
        <f t="shared" si="0"/>
        <v>September</v>
      </c>
      <c r="J48">
        <f t="shared" si="1"/>
        <v>2000</v>
      </c>
      <c r="K48">
        <v>14</v>
      </c>
      <c r="L48" t="str">
        <f t="shared" si="2"/>
        <v>10 to 19</v>
      </c>
      <c r="M48" t="s">
        <v>20</v>
      </c>
      <c r="N48" t="s">
        <v>28</v>
      </c>
      <c r="O48">
        <f>VLOOKUP(R48,Sheet1!$A$1:$D$100,2,FALSE)</f>
        <v>63109</v>
      </c>
      <c r="P48">
        <f>VLOOKUP(R48,Sheet1!$A$1:$D$100,3,FALSE)</f>
        <v>14</v>
      </c>
      <c r="Q48">
        <f>VLOOKUP(R48,Sheet1!$A$1:$D$100,4,FALSE)</f>
        <v>7</v>
      </c>
      <c r="R48" t="s">
        <v>2140</v>
      </c>
    </row>
    <row r="49" spans="1:18" x14ac:dyDescent="0.25">
      <c r="A49" t="s">
        <v>170</v>
      </c>
      <c r="B49">
        <v>10000097</v>
      </c>
      <c r="C49" t="s">
        <v>171</v>
      </c>
      <c r="D49" t="s">
        <v>25</v>
      </c>
      <c r="E49">
        <v>43</v>
      </c>
      <c r="F49" t="s">
        <v>18</v>
      </c>
      <c r="G49" t="s">
        <v>172</v>
      </c>
      <c r="H49" s="1">
        <v>39269</v>
      </c>
      <c r="I49" t="str">
        <f t="shared" si="0"/>
        <v>July</v>
      </c>
      <c r="J49">
        <f t="shared" si="1"/>
        <v>2007</v>
      </c>
      <c r="K49">
        <v>7</v>
      </c>
      <c r="L49" t="str">
        <f t="shared" si="2"/>
        <v>5 to 9</v>
      </c>
      <c r="M49" t="s">
        <v>20</v>
      </c>
      <c r="N49" t="s">
        <v>57</v>
      </c>
      <c r="O49">
        <f>VLOOKUP(R49,Sheet1!$A$1:$D$100,2,FALSE)</f>
        <v>63120</v>
      </c>
      <c r="P49">
        <f>VLOOKUP(R49,Sheet1!$A$1:$D$100,3,FALSE)</f>
        <v>27</v>
      </c>
      <c r="Q49">
        <f>VLOOKUP(R49,Sheet1!$A$1:$D$100,4,FALSE)</f>
        <v>72</v>
      </c>
      <c r="R49" t="s">
        <v>2142</v>
      </c>
    </row>
    <row r="50" spans="1:18" x14ac:dyDescent="0.25">
      <c r="A50" t="s">
        <v>173</v>
      </c>
      <c r="B50">
        <v>10000098</v>
      </c>
      <c r="C50" t="s">
        <v>174</v>
      </c>
      <c r="D50" t="s">
        <v>17</v>
      </c>
      <c r="E50">
        <v>62</v>
      </c>
      <c r="F50" t="s">
        <v>32</v>
      </c>
      <c r="G50" t="s">
        <v>175</v>
      </c>
      <c r="H50" s="1">
        <v>39060</v>
      </c>
      <c r="I50" t="str">
        <f t="shared" si="0"/>
        <v>December</v>
      </c>
      <c r="J50">
        <f t="shared" si="1"/>
        <v>2006</v>
      </c>
      <c r="K50">
        <v>7</v>
      </c>
      <c r="L50" t="str">
        <f t="shared" si="2"/>
        <v>5 to 9</v>
      </c>
      <c r="M50" t="s">
        <v>20</v>
      </c>
      <c r="N50" t="s">
        <v>38</v>
      </c>
      <c r="O50">
        <f>VLOOKUP(R50,Sheet1!$A$1:$D$100,2,FALSE)</f>
        <v>63108</v>
      </c>
      <c r="P50">
        <f>VLOOKUP(R50,Sheet1!$A$1:$D$100,3,FALSE)</f>
        <v>18</v>
      </c>
      <c r="Q50">
        <f>VLOOKUP(R50,Sheet1!$A$1:$D$100,4,FALSE)</f>
        <v>54</v>
      </c>
      <c r="R50" t="s">
        <v>2145</v>
      </c>
    </row>
    <row r="51" spans="1:18" x14ac:dyDescent="0.25">
      <c r="A51" t="s">
        <v>176</v>
      </c>
      <c r="B51">
        <v>10000099</v>
      </c>
      <c r="C51" t="s">
        <v>177</v>
      </c>
      <c r="D51" t="s">
        <v>25</v>
      </c>
      <c r="E51">
        <v>12</v>
      </c>
      <c r="F51" t="s">
        <v>32</v>
      </c>
      <c r="G51" t="s">
        <v>178</v>
      </c>
      <c r="H51" s="1">
        <v>37465</v>
      </c>
      <c r="I51" t="str">
        <f t="shared" si="0"/>
        <v>July</v>
      </c>
      <c r="J51">
        <f t="shared" si="1"/>
        <v>2002</v>
      </c>
      <c r="K51">
        <v>13</v>
      </c>
      <c r="L51" t="str">
        <f t="shared" si="2"/>
        <v>10 to 19</v>
      </c>
      <c r="M51" t="s">
        <v>27</v>
      </c>
      <c r="N51" t="s">
        <v>57</v>
      </c>
      <c r="O51">
        <f>VLOOKUP(R51,Sheet1!$A$1:$D$100,2,FALSE)</f>
        <v>63116</v>
      </c>
      <c r="P51">
        <f>VLOOKUP(R51,Sheet1!$A$1:$D$100,3,FALSE)</f>
        <v>14</v>
      </c>
      <c r="Q51">
        <f>VLOOKUP(R51,Sheet1!$A$1:$D$100,4,FALSE)</f>
        <v>5</v>
      </c>
      <c r="R51" t="s">
        <v>39</v>
      </c>
    </row>
    <row r="52" spans="1:18" x14ac:dyDescent="0.25">
      <c r="A52" t="s">
        <v>179</v>
      </c>
      <c r="B52">
        <v>10000100</v>
      </c>
      <c r="C52" t="s">
        <v>180</v>
      </c>
      <c r="D52" t="s">
        <v>17</v>
      </c>
      <c r="E52">
        <v>48</v>
      </c>
      <c r="F52" t="s">
        <v>32</v>
      </c>
      <c r="G52" t="s">
        <v>178</v>
      </c>
      <c r="H52" s="1">
        <v>37751</v>
      </c>
      <c r="I52" t="str">
        <f t="shared" si="0"/>
        <v>May</v>
      </c>
      <c r="J52">
        <f t="shared" si="1"/>
        <v>2003</v>
      </c>
      <c r="K52">
        <v>2</v>
      </c>
      <c r="L52" t="str">
        <f t="shared" si="2"/>
        <v>0 to 4</v>
      </c>
      <c r="M52" t="s">
        <v>27</v>
      </c>
      <c r="N52" t="s">
        <v>28</v>
      </c>
      <c r="O52">
        <f>VLOOKUP(R52,Sheet1!$A$1:$D$100,2,FALSE)</f>
        <v>63115</v>
      </c>
      <c r="P52">
        <f>VLOOKUP(R52,Sheet1!$A$1:$D$100,3,FALSE)</f>
        <v>21</v>
      </c>
      <c r="Q52">
        <f>VLOOKUP(R52,Sheet1!$A$1:$D$100,4,FALSE)</f>
        <v>68</v>
      </c>
      <c r="R52" t="s">
        <v>2128</v>
      </c>
    </row>
    <row r="53" spans="1:18" x14ac:dyDescent="0.25">
      <c r="A53" t="s">
        <v>181</v>
      </c>
      <c r="B53">
        <v>10000101</v>
      </c>
      <c r="C53" t="s">
        <v>182</v>
      </c>
      <c r="D53" t="s">
        <v>25</v>
      </c>
      <c r="E53">
        <v>24</v>
      </c>
      <c r="F53" t="s">
        <v>32</v>
      </c>
      <c r="G53" t="s">
        <v>134</v>
      </c>
      <c r="H53" s="1">
        <v>41771</v>
      </c>
      <c r="I53" t="str">
        <f t="shared" si="0"/>
        <v>May</v>
      </c>
      <c r="J53">
        <f t="shared" si="1"/>
        <v>2014</v>
      </c>
      <c r="K53">
        <v>5</v>
      </c>
      <c r="L53" t="str">
        <f t="shared" si="2"/>
        <v>5 to 9</v>
      </c>
      <c r="M53" t="s">
        <v>20</v>
      </c>
      <c r="N53" t="s">
        <v>53</v>
      </c>
      <c r="O53">
        <f>VLOOKUP(R53,Sheet1!$A$1:$D$100,2,FALSE)</f>
        <v>63115</v>
      </c>
      <c r="P53">
        <f>VLOOKUP(R53,Sheet1!$A$1:$D$100,3,FALSE)</f>
        <v>1</v>
      </c>
      <c r="Q53">
        <f>VLOOKUP(R53,Sheet1!$A$1:$D$100,4,FALSE)</f>
        <v>69</v>
      </c>
      <c r="R53" t="s">
        <v>2144</v>
      </c>
    </row>
    <row r="54" spans="1:18" x14ac:dyDescent="0.25">
      <c r="A54" t="s">
        <v>183</v>
      </c>
      <c r="B54">
        <v>10000102</v>
      </c>
      <c r="C54" t="s">
        <v>184</v>
      </c>
      <c r="D54" t="s">
        <v>25</v>
      </c>
      <c r="E54">
        <v>39</v>
      </c>
      <c r="F54" t="s">
        <v>32</v>
      </c>
      <c r="G54" t="s">
        <v>26</v>
      </c>
      <c r="H54" s="1">
        <v>39802</v>
      </c>
      <c r="I54" t="str">
        <f t="shared" si="0"/>
        <v>December</v>
      </c>
      <c r="J54">
        <f t="shared" si="1"/>
        <v>2008</v>
      </c>
      <c r="K54">
        <v>9</v>
      </c>
      <c r="L54" t="str">
        <f t="shared" si="2"/>
        <v>5 to 9</v>
      </c>
      <c r="M54" t="s">
        <v>20</v>
      </c>
      <c r="N54" t="s">
        <v>53</v>
      </c>
      <c r="O54">
        <f>VLOOKUP(R54,Sheet1!$A$1:$D$100,2,FALSE)</f>
        <v>63104</v>
      </c>
      <c r="P54">
        <f>VLOOKUP(R54,Sheet1!$A$1:$D$100,3,FALSE)</f>
        <v>6</v>
      </c>
      <c r="Q54">
        <f>VLOOKUP(R54,Sheet1!$A$1:$D$100,4,FALSE)</f>
        <v>24</v>
      </c>
      <c r="R54" t="s">
        <v>34</v>
      </c>
    </row>
    <row r="55" spans="1:18" x14ac:dyDescent="0.25">
      <c r="A55" t="s">
        <v>185</v>
      </c>
      <c r="B55">
        <v>10000103</v>
      </c>
      <c r="C55" t="s">
        <v>186</v>
      </c>
      <c r="D55" t="s">
        <v>25</v>
      </c>
      <c r="E55">
        <v>52</v>
      </c>
      <c r="F55" t="s">
        <v>32</v>
      </c>
      <c r="G55" t="s">
        <v>71</v>
      </c>
      <c r="H55" s="1">
        <v>38012</v>
      </c>
      <c r="I55" t="str">
        <f t="shared" si="0"/>
        <v>January</v>
      </c>
      <c r="J55">
        <f t="shared" si="1"/>
        <v>2004</v>
      </c>
      <c r="K55">
        <v>11</v>
      </c>
      <c r="L55" t="str">
        <f t="shared" si="2"/>
        <v>10 to 19</v>
      </c>
      <c r="M55" t="s">
        <v>20</v>
      </c>
      <c r="N55" t="s">
        <v>46</v>
      </c>
      <c r="O55">
        <f>VLOOKUP(R55,Sheet1!$A$1:$D$100,2,FALSE)</f>
        <v>63120</v>
      </c>
      <c r="P55">
        <f>VLOOKUP(R55,Sheet1!$A$1:$D$100,3,FALSE)</f>
        <v>27</v>
      </c>
      <c r="Q55">
        <f>VLOOKUP(R55,Sheet1!$A$1:$D$100,4,FALSE)</f>
        <v>72</v>
      </c>
      <c r="R55" t="s">
        <v>2142</v>
      </c>
    </row>
    <row r="56" spans="1:18" x14ac:dyDescent="0.25">
      <c r="A56" t="s">
        <v>187</v>
      </c>
      <c r="B56">
        <v>10000104</v>
      </c>
      <c r="C56" t="s">
        <v>188</v>
      </c>
      <c r="D56" t="s">
        <v>25</v>
      </c>
      <c r="E56">
        <v>67</v>
      </c>
      <c r="F56" t="s">
        <v>32</v>
      </c>
      <c r="G56" t="s">
        <v>189</v>
      </c>
      <c r="H56" s="1">
        <v>38113</v>
      </c>
      <c r="I56" t="str">
        <f t="shared" si="0"/>
        <v>May</v>
      </c>
      <c r="J56">
        <f t="shared" si="1"/>
        <v>2004</v>
      </c>
      <c r="K56">
        <v>17</v>
      </c>
      <c r="L56" t="str">
        <f t="shared" si="2"/>
        <v>10 to 19</v>
      </c>
      <c r="M56" t="s">
        <v>20</v>
      </c>
      <c r="N56" t="s">
        <v>68</v>
      </c>
      <c r="O56">
        <f>VLOOKUP(R56,Sheet1!$A$1:$D$100,2,FALSE)</f>
        <v>63123</v>
      </c>
      <c r="P56">
        <f>VLOOKUP(R56,Sheet1!$A$1:$D$100,3,FALSE)</f>
        <v>12</v>
      </c>
      <c r="Q56">
        <f>VLOOKUP(R56,Sheet1!$A$1:$D$100,4,FALSE)</f>
        <v>4</v>
      </c>
      <c r="R56" t="s">
        <v>2139</v>
      </c>
    </row>
    <row r="57" spans="1:18" x14ac:dyDescent="0.25">
      <c r="A57" t="s">
        <v>190</v>
      </c>
      <c r="B57">
        <v>10000105</v>
      </c>
      <c r="C57" t="s">
        <v>191</v>
      </c>
      <c r="D57" t="s">
        <v>17</v>
      </c>
      <c r="E57">
        <v>32</v>
      </c>
      <c r="F57" t="s">
        <v>18</v>
      </c>
      <c r="G57" t="s">
        <v>192</v>
      </c>
      <c r="H57" s="1">
        <v>36612</v>
      </c>
      <c r="I57" t="str">
        <f t="shared" si="0"/>
        <v>March</v>
      </c>
      <c r="J57">
        <f t="shared" si="1"/>
        <v>2000</v>
      </c>
      <c r="K57">
        <v>12</v>
      </c>
      <c r="L57" t="str">
        <f t="shared" si="2"/>
        <v>10 to 19</v>
      </c>
      <c r="M57" t="s">
        <v>20</v>
      </c>
      <c r="N57" t="s">
        <v>53</v>
      </c>
      <c r="O57">
        <f>VLOOKUP(R57,Sheet1!$A$1:$D$100,2,FALSE)</f>
        <v>63106</v>
      </c>
      <c r="P57">
        <f>VLOOKUP(R57,Sheet1!$A$1:$D$100,3,FALSE)</f>
        <v>5</v>
      </c>
      <c r="Q57">
        <f>VLOOKUP(R57,Sheet1!$A$1:$D$100,4,FALSE)</f>
        <v>63</v>
      </c>
      <c r="R57" t="s">
        <v>2136</v>
      </c>
    </row>
    <row r="58" spans="1:18" x14ac:dyDescent="0.25">
      <c r="A58" t="s">
        <v>193</v>
      </c>
      <c r="B58">
        <v>10000106</v>
      </c>
      <c r="C58" t="s">
        <v>194</v>
      </c>
      <c r="D58" t="s">
        <v>25</v>
      </c>
      <c r="E58">
        <v>49</v>
      </c>
      <c r="F58" t="s">
        <v>18</v>
      </c>
      <c r="G58" t="s">
        <v>195</v>
      </c>
      <c r="H58" s="1">
        <v>37805</v>
      </c>
      <c r="I58" t="str">
        <f t="shared" si="0"/>
        <v>July</v>
      </c>
      <c r="J58">
        <f t="shared" si="1"/>
        <v>2003</v>
      </c>
      <c r="K58">
        <v>17</v>
      </c>
      <c r="L58" t="str">
        <f t="shared" si="2"/>
        <v>10 to 19</v>
      </c>
      <c r="M58" t="s">
        <v>20</v>
      </c>
      <c r="N58" t="s">
        <v>57</v>
      </c>
      <c r="O58">
        <f>VLOOKUP(R58,Sheet1!$A$1:$D$100,2,FALSE)</f>
        <v>63106</v>
      </c>
      <c r="P58">
        <f>VLOOKUP(R58,Sheet1!$A$1:$D$100,3,FALSE)</f>
        <v>5</v>
      </c>
      <c r="Q58">
        <f>VLOOKUP(R58,Sheet1!$A$1:$D$100,4,FALSE)</f>
        <v>63</v>
      </c>
      <c r="R58" t="s">
        <v>2136</v>
      </c>
    </row>
    <row r="59" spans="1:18" x14ac:dyDescent="0.25">
      <c r="A59" t="s">
        <v>196</v>
      </c>
      <c r="B59">
        <v>10000107</v>
      </c>
      <c r="C59" t="s">
        <v>197</v>
      </c>
      <c r="D59" t="s">
        <v>25</v>
      </c>
      <c r="E59">
        <v>12</v>
      </c>
      <c r="F59" t="s">
        <v>18</v>
      </c>
      <c r="G59" t="s">
        <v>164</v>
      </c>
      <c r="H59" s="1">
        <v>37703</v>
      </c>
      <c r="I59" t="str">
        <f t="shared" si="0"/>
        <v>March</v>
      </c>
      <c r="J59">
        <f t="shared" si="1"/>
        <v>2003</v>
      </c>
      <c r="K59">
        <v>18</v>
      </c>
      <c r="L59" t="str">
        <f t="shared" si="2"/>
        <v>10 to 19</v>
      </c>
      <c r="M59" t="s">
        <v>27</v>
      </c>
      <c r="N59" t="s">
        <v>68</v>
      </c>
      <c r="O59">
        <f>VLOOKUP(R59,Sheet1!$A$1:$D$100,2,FALSE)</f>
        <v>63108</v>
      </c>
      <c r="P59">
        <f>VLOOKUP(R59,Sheet1!$A$1:$D$100,3,FALSE)</f>
        <v>18</v>
      </c>
      <c r="Q59">
        <f>VLOOKUP(R59,Sheet1!$A$1:$D$100,4,FALSE)</f>
        <v>38</v>
      </c>
      <c r="R59" t="s">
        <v>2135</v>
      </c>
    </row>
    <row r="60" spans="1:18" x14ac:dyDescent="0.25">
      <c r="A60" t="s">
        <v>198</v>
      </c>
      <c r="B60">
        <v>10000108</v>
      </c>
      <c r="C60" t="s">
        <v>199</v>
      </c>
      <c r="D60" t="s">
        <v>17</v>
      </c>
      <c r="E60">
        <v>58</v>
      </c>
      <c r="F60" t="s">
        <v>18</v>
      </c>
      <c r="G60" t="s">
        <v>200</v>
      </c>
      <c r="H60" s="1">
        <v>41852</v>
      </c>
      <c r="I60" t="str">
        <f t="shared" si="0"/>
        <v>August</v>
      </c>
      <c r="J60">
        <f t="shared" si="1"/>
        <v>2014</v>
      </c>
      <c r="K60">
        <v>1</v>
      </c>
      <c r="L60" t="str">
        <f t="shared" si="2"/>
        <v>0 to 4</v>
      </c>
      <c r="M60" t="s">
        <v>20</v>
      </c>
      <c r="N60" t="s">
        <v>53</v>
      </c>
      <c r="O60">
        <f>VLOOKUP(R60,Sheet1!$A$1:$D$100,2,FALSE)</f>
        <v>63118</v>
      </c>
      <c r="P60">
        <f>VLOOKUP(R60,Sheet1!$A$1:$D$100,3,FALSE)</f>
        <v>20</v>
      </c>
      <c r="Q60">
        <f>VLOOKUP(R60,Sheet1!$A$1:$D$100,4,FALSE)</f>
        <v>30</v>
      </c>
      <c r="R60" t="s">
        <v>2133</v>
      </c>
    </row>
    <row r="61" spans="1:18" x14ac:dyDescent="0.25">
      <c r="A61" t="s">
        <v>201</v>
      </c>
      <c r="B61">
        <v>10000109</v>
      </c>
      <c r="C61" t="s">
        <v>202</v>
      </c>
      <c r="D61" t="s">
        <v>25</v>
      </c>
      <c r="E61">
        <v>23</v>
      </c>
      <c r="F61" t="s">
        <v>32</v>
      </c>
      <c r="G61" t="s">
        <v>203</v>
      </c>
      <c r="H61" s="1">
        <v>37964</v>
      </c>
      <c r="I61" t="str">
        <f t="shared" si="0"/>
        <v>December</v>
      </c>
      <c r="J61">
        <f t="shared" si="1"/>
        <v>2003</v>
      </c>
      <c r="K61">
        <v>2</v>
      </c>
      <c r="L61" t="str">
        <f t="shared" si="2"/>
        <v>0 to 4</v>
      </c>
      <c r="M61" t="s">
        <v>27</v>
      </c>
      <c r="N61" t="s">
        <v>53</v>
      </c>
      <c r="O61">
        <f>VLOOKUP(R61,Sheet1!$A$1:$D$100,2,FALSE)</f>
        <v>63120</v>
      </c>
      <c r="P61">
        <f>VLOOKUP(R61,Sheet1!$A$1:$D$100,3,FALSE)</f>
        <v>27</v>
      </c>
      <c r="Q61">
        <f>VLOOKUP(R61,Sheet1!$A$1:$D$100,4,FALSE)</f>
        <v>72</v>
      </c>
      <c r="R61" t="s">
        <v>2142</v>
      </c>
    </row>
    <row r="62" spans="1:18" x14ac:dyDescent="0.25">
      <c r="A62" t="s">
        <v>204</v>
      </c>
      <c r="B62">
        <v>10000110</v>
      </c>
      <c r="C62" t="s">
        <v>205</v>
      </c>
      <c r="D62" t="s">
        <v>17</v>
      </c>
      <c r="E62">
        <v>30</v>
      </c>
      <c r="F62" t="s">
        <v>18</v>
      </c>
      <c r="G62" t="s">
        <v>33</v>
      </c>
      <c r="H62" s="1">
        <v>37754</v>
      </c>
      <c r="I62" t="str">
        <f t="shared" si="0"/>
        <v>May</v>
      </c>
      <c r="J62">
        <f t="shared" si="1"/>
        <v>2003</v>
      </c>
      <c r="K62">
        <v>19</v>
      </c>
      <c r="L62" t="str">
        <f t="shared" si="2"/>
        <v>10 to 19</v>
      </c>
      <c r="M62" t="s">
        <v>27</v>
      </c>
      <c r="N62" t="s">
        <v>46</v>
      </c>
      <c r="O62">
        <f>VLOOKUP(R62,Sheet1!$A$1:$D$100,2,FALSE)</f>
        <v>63104</v>
      </c>
      <c r="P62">
        <f>VLOOKUP(R62,Sheet1!$A$1:$D$100,3,FALSE)</f>
        <v>6</v>
      </c>
      <c r="Q62">
        <f>VLOOKUP(R62,Sheet1!$A$1:$D$100,4,FALSE)</f>
        <v>24</v>
      </c>
      <c r="R62" t="s">
        <v>34</v>
      </c>
    </row>
    <row r="63" spans="1:18" x14ac:dyDescent="0.25">
      <c r="A63" t="s">
        <v>206</v>
      </c>
      <c r="B63">
        <v>10000111</v>
      </c>
      <c r="C63" t="s">
        <v>207</v>
      </c>
      <c r="D63" t="s">
        <v>25</v>
      </c>
      <c r="E63">
        <v>28</v>
      </c>
      <c r="F63" t="s">
        <v>32</v>
      </c>
      <c r="G63" t="s">
        <v>208</v>
      </c>
      <c r="H63" s="1">
        <v>41429</v>
      </c>
      <c r="I63" t="str">
        <f t="shared" si="0"/>
        <v>June</v>
      </c>
      <c r="J63">
        <f t="shared" si="1"/>
        <v>2013</v>
      </c>
      <c r="K63">
        <v>9</v>
      </c>
      <c r="L63" t="str">
        <f t="shared" si="2"/>
        <v>5 to 9</v>
      </c>
      <c r="M63" t="s">
        <v>27</v>
      </c>
      <c r="N63" t="s">
        <v>28</v>
      </c>
      <c r="O63">
        <f>VLOOKUP(R63,Sheet1!$A$1:$D$100,2,FALSE)</f>
        <v>63112</v>
      </c>
      <c r="P63">
        <f>VLOOKUP(R63,Sheet1!$A$1:$D$100,3,FALSE)</f>
        <v>26</v>
      </c>
      <c r="Q63">
        <f>VLOOKUP(R63,Sheet1!$A$1:$D$100,4,FALSE)</f>
        <v>49</v>
      </c>
      <c r="R63" t="s">
        <v>2134</v>
      </c>
    </row>
    <row r="64" spans="1:18" x14ac:dyDescent="0.25">
      <c r="A64" t="s">
        <v>209</v>
      </c>
      <c r="B64">
        <v>10000112</v>
      </c>
      <c r="C64" t="s">
        <v>210</v>
      </c>
      <c r="D64" t="s">
        <v>25</v>
      </c>
      <c r="E64">
        <v>37</v>
      </c>
      <c r="F64" t="s">
        <v>18</v>
      </c>
      <c r="G64" t="s">
        <v>211</v>
      </c>
      <c r="H64" s="1">
        <v>37499</v>
      </c>
      <c r="I64" t="str">
        <f t="shared" si="0"/>
        <v>August</v>
      </c>
      <c r="J64">
        <f t="shared" si="1"/>
        <v>2002</v>
      </c>
      <c r="K64">
        <v>2</v>
      </c>
      <c r="L64" t="str">
        <f t="shared" si="2"/>
        <v>0 to 4</v>
      </c>
      <c r="M64" t="s">
        <v>20</v>
      </c>
      <c r="N64" t="s">
        <v>21</v>
      </c>
      <c r="O64">
        <f>VLOOKUP(R64,Sheet1!$A$1:$D$100,2,FALSE)</f>
        <v>63110</v>
      </c>
      <c r="P64">
        <f>VLOOKUP(R64,Sheet1!$A$1:$D$100,3,FALSE)</f>
        <v>19</v>
      </c>
      <c r="Q64">
        <f>VLOOKUP(R64,Sheet1!$A$1:$D$100,4,FALSE)</f>
        <v>42</v>
      </c>
      <c r="R64" t="s">
        <v>2143</v>
      </c>
    </row>
    <row r="65" spans="1:18" x14ac:dyDescent="0.25">
      <c r="A65" t="s">
        <v>212</v>
      </c>
      <c r="B65">
        <v>10000113</v>
      </c>
      <c r="C65" t="s">
        <v>213</v>
      </c>
      <c r="D65" t="s">
        <v>25</v>
      </c>
      <c r="E65">
        <v>13</v>
      </c>
      <c r="F65" t="s">
        <v>18</v>
      </c>
      <c r="G65" t="s">
        <v>214</v>
      </c>
      <c r="H65" s="1">
        <v>37830</v>
      </c>
      <c r="I65" t="str">
        <f t="shared" si="0"/>
        <v>July</v>
      </c>
      <c r="J65">
        <f t="shared" si="1"/>
        <v>2003</v>
      </c>
      <c r="K65">
        <v>8</v>
      </c>
      <c r="L65" t="str">
        <f t="shared" si="2"/>
        <v>5 to 9</v>
      </c>
      <c r="M65" t="s">
        <v>20</v>
      </c>
      <c r="N65" t="s">
        <v>68</v>
      </c>
      <c r="O65">
        <f>VLOOKUP(R65,Sheet1!$A$1:$D$100,2,FALSE)</f>
        <v>63109</v>
      </c>
      <c r="P65">
        <f>VLOOKUP(R65,Sheet1!$A$1:$D$100,3,FALSE)</f>
        <v>14</v>
      </c>
      <c r="Q65">
        <f>VLOOKUP(R65,Sheet1!$A$1:$D$100,4,FALSE)</f>
        <v>7</v>
      </c>
      <c r="R65" t="s">
        <v>2140</v>
      </c>
    </row>
    <row r="66" spans="1:18" x14ac:dyDescent="0.25">
      <c r="A66" t="s">
        <v>215</v>
      </c>
      <c r="B66">
        <v>10000114</v>
      </c>
      <c r="C66" t="s">
        <v>216</v>
      </c>
      <c r="D66" t="s">
        <v>25</v>
      </c>
      <c r="E66">
        <v>22</v>
      </c>
      <c r="F66" t="s">
        <v>32</v>
      </c>
      <c r="G66" t="s">
        <v>98</v>
      </c>
      <c r="H66" s="1">
        <v>40346</v>
      </c>
      <c r="I66" t="str">
        <f t="shared" si="0"/>
        <v>June</v>
      </c>
      <c r="J66">
        <f t="shared" si="1"/>
        <v>2010</v>
      </c>
      <c r="K66">
        <v>11</v>
      </c>
      <c r="L66" t="str">
        <f t="shared" si="2"/>
        <v>10 to 19</v>
      </c>
      <c r="M66" t="s">
        <v>20</v>
      </c>
      <c r="N66" t="s">
        <v>53</v>
      </c>
      <c r="O66">
        <f>VLOOKUP(R66,Sheet1!$A$1:$D$100,2,FALSE)</f>
        <v>63109</v>
      </c>
      <c r="P66">
        <f>VLOOKUP(R66,Sheet1!$A$1:$D$100,3,FALSE)</f>
        <v>14</v>
      </c>
      <c r="Q66">
        <f>VLOOKUP(R66,Sheet1!$A$1:$D$100,4,FALSE)</f>
        <v>7</v>
      </c>
      <c r="R66" t="s">
        <v>2140</v>
      </c>
    </row>
    <row r="67" spans="1:18" x14ac:dyDescent="0.25">
      <c r="A67" t="s">
        <v>217</v>
      </c>
      <c r="B67">
        <v>10000115</v>
      </c>
      <c r="C67" t="s">
        <v>218</v>
      </c>
      <c r="D67" t="s">
        <v>17</v>
      </c>
      <c r="E67">
        <v>58</v>
      </c>
      <c r="F67" t="s">
        <v>32</v>
      </c>
      <c r="G67" t="s">
        <v>126</v>
      </c>
      <c r="H67" s="1">
        <v>37089</v>
      </c>
      <c r="I67" t="str">
        <f t="shared" ref="I67:I130" si="3">TEXT(H67,"mmmm")</f>
        <v>July</v>
      </c>
      <c r="J67">
        <f t="shared" ref="J67:J130" si="4">YEAR(H67)</f>
        <v>2001</v>
      </c>
      <c r="K67">
        <v>2</v>
      </c>
      <c r="L67" t="str">
        <f t="shared" ref="L67:L130" si="5">CHOOSE(CEILING((K67+1)/5,1),"0 to 4","5 to 9","10 to 19","10 to 19", "20 and above")</f>
        <v>0 to 4</v>
      </c>
      <c r="M67" t="s">
        <v>20</v>
      </c>
      <c r="N67" t="s">
        <v>38</v>
      </c>
      <c r="O67">
        <f>VLOOKUP(R67,Sheet1!$A$1:$D$100,2,FALSE)</f>
        <v>63104</v>
      </c>
      <c r="P67">
        <f>VLOOKUP(R67,Sheet1!$A$1:$D$100,3,FALSE)</f>
        <v>6</v>
      </c>
      <c r="Q67">
        <f>VLOOKUP(R67,Sheet1!$A$1:$D$100,4,FALSE)</f>
        <v>33</v>
      </c>
      <c r="R67" t="s">
        <v>2141</v>
      </c>
    </row>
    <row r="68" spans="1:18" x14ac:dyDescent="0.25">
      <c r="A68" t="s">
        <v>219</v>
      </c>
      <c r="B68">
        <v>10000116</v>
      </c>
      <c r="C68" t="s">
        <v>220</v>
      </c>
      <c r="D68" t="s">
        <v>25</v>
      </c>
      <c r="E68">
        <v>25</v>
      </c>
      <c r="F68" t="s">
        <v>18</v>
      </c>
      <c r="G68" t="s">
        <v>195</v>
      </c>
      <c r="H68" s="1">
        <v>40696</v>
      </c>
      <c r="I68" t="str">
        <f t="shared" si="3"/>
        <v>June</v>
      </c>
      <c r="J68">
        <f t="shared" si="4"/>
        <v>2011</v>
      </c>
      <c r="K68">
        <v>3</v>
      </c>
      <c r="L68" t="str">
        <f t="shared" si="5"/>
        <v>0 to 4</v>
      </c>
      <c r="M68" t="s">
        <v>20</v>
      </c>
      <c r="N68" t="s">
        <v>68</v>
      </c>
      <c r="O68">
        <f>VLOOKUP(R68,Sheet1!$A$1:$D$100,2,FALSE)</f>
        <v>63109</v>
      </c>
      <c r="P68">
        <f>VLOOKUP(R68,Sheet1!$A$1:$D$100,3,FALSE)</f>
        <v>10</v>
      </c>
      <c r="Q68">
        <f>VLOOKUP(R68,Sheet1!$A$1:$D$100,4,FALSE)</f>
        <v>14</v>
      </c>
      <c r="R68" t="s">
        <v>47</v>
      </c>
    </row>
    <row r="69" spans="1:18" x14ac:dyDescent="0.25">
      <c r="A69" t="s">
        <v>221</v>
      </c>
      <c r="B69">
        <v>10000117</v>
      </c>
      <c r="C69" t="s">
        <v>222</v>
      </c>
      <c r="D69" t="s">
        <v>25</v>
      </c>
      <c r="E69">
        <v>44</v>
      </c>
      <c r="F69" t="s">
        <v>32</v>
      </c>
      <c r="G69" t="s">
        <v>84</v>
      </c>
      <c r="H69" s="1">
        <v>41248</v>
      </c>
      <c r="I69" t="str">
        <f t="shared" si="3"/>
        <v>December</v>
      </c>
      <c r="J69">
        <f t="shared" si="4"/>
        <v>2012</v>
      </c>
      <c r="K69">
        <v>6</v>
      </c>
      <c r="L69" t="str">
        <f t="shared" si="5"/>
        <v>5 to 9</v>
      </c>
      <c r="M69" t="s">
        <v>20</v>
      </c>
      <c r="N69" t="s">
        <v>53</v>
      </c>
      <c r="O69">
        <f>VLOOKUP(R69,Sheet1!$A$1:$D$100,2,FALSE)</f>
        <v>63118</v>
      </c>
      <c r="P69">
        <f>VLOOKUP(R69,Sheet1!$A$1:$D$100,3,FALSE)</f>
        <v>20</v>
      </c>
      <c r="Q69">
        <f>VLOOKUP(R69,Sheet1!$A$1:$D$100,4,FALSE)</f>
        <v>19</v>
      </c>
      <c r="R69" t="s">
        <v>29</v>
      </c>
    </row>
    <row r="70" spans="1:18" x14ac:dyDescent="0.25">
      <c r="A70" t="s">
        <v>223</v>
      </c>
      <c r="B70">
        <v>10000118</v>
      </c>
      <c r="C70" t="s">
        <v>224</v>
      </c>
      <c r="D70" t="s">
        <v>25</v>
      </c>
      <c r="E70">
        <v>63</v>
      </c>
      <c r="F70" t="s">
        <v>32</v>
      </c>
      <c r="G70" t="s">
        <v>225</v>
      </c>
      <c r="H70" s="1">
        <v>37905</v>
      </c>
      <c r="I70" t="str">
        <f t="shared" si="3"/>
        <v>October</v>
      </c>
      <c r="J70">
        <f t="shared" si="4"/>
        <v>2003</v>
      </c>
      <c r="K70">
        <v>9</v>
      </c>
      <c r="L70" t="str">
        <f t="shared" si="5"/>
        <v>5 to 9</v>
      </c>
      <c r="M70" t="s">
        <v>20</v>
      </c>
      <c r="N70" t="s">
        <v>53</v>
      </c>
      <c r="O70">
        <f>VLOOKUP(R70,Sheet1!$A$1:$D$100,2,FALSE)</f>
        <v>63112</v>
      </c>
      <c r="P70">
        <f>VLOOKUP(R70,Sheet1!$A$1:$D$100,3,FALSE)</f>
        <v>26</v>
      </c>
      <c r="Q70">
        <f>VLOOKUP(R70,Sheet1!$A$1:$D$100,4,FALSE)</f>
        <v>49</v>
      </c>
      <c r="R70" t="s">
        <v>2134</v>
      </c>
    </row>
    <row r="71" spans="1:18" x14ac:dyDescent="0.25">
      <c r="A71" t="s">
        <v>226</v>
      </c>
      <c r="B71">
        <v>10000119</v>
      </c>
      <c r="C71" t="s">
        <v>227</v>
      </c>
      <c r="D71" t="s">
        <v>25</v>
      </c>
      <c r="E71">
        <v>27</v>
      </c>
      <c r="F71" t="s">
        <v>32</v>
      </c>
      <c r="G71" t="s">
        <v>192</v>
      </c>
      <c r="H71" s="1">
        <v>39301</v>
      </c>
      <c r="I71" t="str">
        <f t="shared" si="3"/>
        <v>August</v>
      </c>
      <c r="J71">
        <f t="shared" si="4"/>
        <v>2007</v>
      </c>
      <c r="K71">
        <v>19</v>
      </c>
      <c r="L71" t="str">
        <f t="shared" si="5"/>
        <v>10 to 19</v>
      </c>
      <c r="M71" t="s">
        <v>20</v>
      </c>
      <c r="N71" t="s">
        <v>21</v>
      </c>
      <c r="O71">
        <f>VLOOKUP(R71,Sheet1!$A$1:$D$100,2,FALSE)</f>
        <v>63108</v>
      </c>
      <c r="P71">
        <f>VLOOKUP(R71,Sheet1!$A$1:$D$100,3,FALSE)</f>
        <v>18</v>
      </c>
      <c r="Q71">
        <f>VLOOKUP(R71,Sheet1!$A$1:$D$100,4,FALSE)</f>
        <v>54</v>
      </c>
      <c r="R71" t="s">
        <v>2145</v>
      </c>
    </row>
    <row r="72" spans="1:18" x14ac:dyDescent="0.25">
      <c r="A72" t="s">
        <v>228</v>
      </c>
      <c r="B72">
        <v>10000120</v>
      </c>
      <c r="C72" t="s">
        <v>229</v>
      </c>
      <c r="D72" t="s">
        <v>17</v>
      </c>
      <c r="E72">
        <v>26</v>
      </c>
      <c r="F72" t="s">
        <v>32</v>
      </c>
      <c r="G72" t="s">
        <v>56</v>
      </c>
      <c r="H72" s="1">
        <v>39439</v>
      </c>
      <c r="I72" t="str">
        <f t="shared" si="3"/>
        <v>December</v>
      </c>
      <c r="J72">
        <f t="shared" si="4"/>
        <v>2007</v>
      </c>
      <c r="K72">
        <v>3</v>
      </c>
      <c r="L72" t="str">
        <f t="shared" si="5"/>
        <v>0 to 4</v>
      </c>
      <c r="M72" t="s">
        <v>27</v>
      </c>
      <c r="N72" t="s">
        <v>68</v>
      </c>
      <c r="O72">
        <f>VLOOKUP(R72,Sheet1!$A$1:$D$100,2,FALSE)</f>
        <v>63104</v>
      </c>
      <c r="P72">
        <f>VLOOKUP(R72,Sheet1!$A$1:$D$100,3,FALSE)</f>
        <v>6</v>
      </c>
      <c r="Q72">
        <f>VLOOKUP(R72,Sheet1!$A$1:$D$100,4,FALSE)</f>
        <v>24</v>
      </c>
      <c r="R72" t="s">
        <v>34</v>
      </c>
    </row>
    <row r="73" spans="1:18" x14ac:dyDescent="0.25">
      <c r="A73" t="s">
        <v>230</v>
      </c>
      <c r="B73">
        <v>10000121</v>
      </c>
      <c r="C73" t="s">
        <v>231</v>
      </c>
      <c r="D73" t="s">
        <v>17</v>
      </c>
      <c r="E73">
        <v>33</v>
      </c>
      <c r="F73" t="s">
        <v>32</v>
      </c>
      <c r="G73" t="s">
        <v>232</v>
      </c>
      <c r="H73" s="1">
        <v>40811</v>
      </c>
      <c r="I73" t="str">
        <f t="shared" si="3"/>
        <v>September</v>
      </c>
      <c r="J73">
        <f t="shared" si="4"/>
        <v>2011</v>
      </c>
      <c r="K73">
        <v>3</v>
      </c>
      <c r="L73" t="str">
        <f t="shared" si="5"/>
        <v>0 to 4</v>
      </c>
      <c r="M73" t="s">
        <v>20</v>
      </c>
      <c r="N73" t="s">
        <v>38</v>
      </c>
      <c r="O73">
        <f>VLOOKUP(R73,Sheet1!$A$1:$D$100,2,FALSE)</f>
        <v>63104</v>
      </c>
      <c r="P73">
        <f>VLOOKUP(R73,Sheet1!$A$1:$D$100,3,FALSE)</f>
        <v>7</v>
      </c>
      <c r="Q73">
        <f>VLOOKUP(R73,Sheet1!$A$1:$D$100,4,FALSE)</f>
        <v>23</v>
      </c>
      <c r="R73" t="s">
        <v>2127</v>
      </c>
    </row>
    <row r="74" spans="1:18" x14ac:dyDescent="0.25">
      <c r="A74" t="s">
        <v>233</v>
      </c>
      <c r="B74">
        <v>10000122</v>
      </c>
      <c r="C74" t="s">
        <v>234</v>
      </c>
      <c r="D74" t="s">
        <v>25</v>
      </c>
      <c r="E74">
        <v>60</v>
      </c>
      <c r="F74" t="s">
        <v>18</v>
      </c>
      <c r="G74" t="s">
        <v>67</v>
      </c>
      <c r="H74" s="1">
        <v>41115</v>
      </c>
      <c r="I74" t="str">
        <f t="shared" si="3"/>
        <v>July</v>
      </c>
      <c r="J74">
        <f t="shared" si="4"/>
        <v>2012</v>
      </c>
      <c r="K74">
        <v>6</v>
      </c>
      <c r="L74" t="str">
        <f t="shared" si="5"/>
        <v>5 to 9</v>
      </c>
      <c r="M74" t="s">
        <v>27</v>
      </c>
      <c r="N74" t="s">
        <v>68</v>
      </c>
      <c r="O74">
        <f>VLOOKUP(R74,Sheet1!$A$1:$D$100,2,FALSE)</f>
        <v>63115</v>
      </c>
      <c r="P74">
        <f>VLOOKUP(R74,Sheet1!$A$1:$D$100,3,FALSE)</f>
        <v>21</v>
      </c>
      <c r="Q74">
        <f>VLOOKUP(R74,Sheet1!$A$1:$D$100,4,FALSE)</f>
        <v>68</v>
      </c>
      <c r="R74" t="s">
        <v>2128</v>
      </c>
    </row>
    <row r="75" spans="1:18" x14ac:dyDescent="0.25">
      <c r="A75" t="s">
        <v>235</v>
      </c>
      <c r="B75">
        <v>10000123</v>
      </c>
      <c r="C75" t="s">
        <v>236</v>
      </c>
      <c r="D75" t="s">
        <v>17</v>
      </c>
      <c r="E75">
        <v>31</v>
      </c>
      <c r="F75" t="s">
        <v>32</v>
      </c>
      <c r="G75" t="s">
        <v>237</v>
      </c>
      <c r="H75" s="1">
        <v>39248</v>
      </c>
      <c r="I75" t="str">
        <f t="shared" si="3"/>
        <v>June</v>
      </c>
      <c r="J75">
        <f t="shared" si="4"/>
        <v>2007</v>
      </c>
      <c r="K75">
        <v>10</v>
      </c>
      <c r="L75" t="str">
        <f t="shared" si="5"/>
        <v>10 to 19</v>
      </c>
      <c r="M75" t="s">
        <v>27</v>
      </c>
      <c r="N75" t="s">
        <v>46</v>
      </c>
      <c r="O75">
        <f>VLOOKUP(R75,Sheet1!$A$1:$D$100,2,FALSE)</f>
        <v>63109</v>
      </c>
      <c r="P75">
        <f>VLOOKUP(R75,Sheet1!$A$1:$D$100,3,FALSE)</f>
        <v>14</v>
      </c>
      <c r="Q75">
        <f>VLOOKUP(R75,Sheet1!$A$1:$D$100,4,FALSE)</f>
        <v>7</v>
      </c>
      <c r="R75" t="s">
        <v>2140</v>
      </c>
    </row>
    <row r="76" spans="1:18" x14ac:dyDescent="0.25">
      <c r="A76" t="s">
        <v>238</v>
      </c>
      <c r="B76">
        <v>10000124</v>
      </c>
      <c r="C76" t="s">
        <v>239</v>
      </c>
      <c r="D76" t="s">
        <v>17</v>
      </c>
      <c r="E76">
        <v>38</v>
      </c>
      <c r="F76" t="s">
        <v>18</v>
      </c>
      <c r="G76" t="s">
        <v>240</v>
      </c>
      <c r="H76" s="1">
        <v>40471</v>
      </c>
      <c r="I76" t="str">
        <f t="shared" si="3"/>
        <v>October</v>
      </c>
      <c r="J76">
        <f t="shared" si="4"/>
        <v>2010</v>
      </c>
      <c r="K76">
        <v>19</v>
      </c>
      <c r="L76" t="str">
        <f t="shared" si="5"/>
        <v>10 to 19</v>
      </c>
      <c r="M76" t="s">
        <v>27</v>
      </c>
      <c r="N76" t="s">
        <v>57</v>
      </c>
      <c r="O76">
        <f>VLOOKUP(R76,Sheet1!$A$1:$D$100,2,FALSE)</f>
        <v>63115</v>
      </c>
      <c r="P76">
        <f>VLOOKUP(R76,Sheet1!$A$1:$D$100,3,FALSE)</f>
        <v>21</v>
      </c>
      <c r="Q76">
        <f>VLOOKUP(R76,Sheet1!$A$1:$D$100,4,FALSE)</f>
        <v>68</v>
      </c>
      <c r="R76" t="s">
        <v>2128</v>
      </c>
    </row>
    <row r="77" spans="1:18" x14ac:dyDescent="0.25">
      <c r="A77" t="s">
        <v>241</v>
      </c>
      <c r="B77">
        <v>10000125</v>
      </c>
      <c r="C77" t="s">
        <v>242</v>
      </c>
      <c r="D77" t="s">
        <v>25</v>
      </c>
      <c r="E77">
        <v>57</v>
      </c>
      <c r="F77" t="s">
        <v>18</v>
      </c>
      <c r="G77" t="s">
        <v>243</v>
      </c>
      <c r="H77" s="1">
        <v>40860</v>
      </c>
      <c r="I77" t="str">
        <f t="shared" si="3"/>
        <v>November</v>
      </c>
      <c r="J77">
        <f t="shared" si="4"/>
        <v>2011</v>
      </c>
      <c r="K77">
        <v>5</v>
      </c>
      <c r="L77" t="str">
        <f t="shared" si="5"/>
        <v>5 to 9</v>
      </c>
      <c r="M77" t="s">
        <v>20</v>
      </c>
      <c r="N77" t="s">
        <v>46</v>
      </c>
      <c r="O77">
        <f>VLOOKUP(R77,Sheet1!$A$1:$D$100,2,FALSE)</f>
        <v>63104</v>
      </c>
      <c r="P77">
        <f>VLOOKUP(R77,Sheet1!$A$1:$D$100,3,FALSE)</f>
        <v>6</v>
      </c>
      <c r="Q77">
        <f>VLOOKUP(R77,Sheet1!$A$1:$D$100,4,FALSE)</f>
        <v>33</v>
      </c>
      <c r="R77" t="s">
        <v>2141</v>
      </c>
    </row>
    <row r="78" spans="1:18" x14ac:dyDescent="0.25">
      <c r="A78" t="s">
        <v>244</v>
      </c>
      <c r="B78">
        <v>10000126</v>
      </c>
      <c r="C78" t="s">
        <v>245</v>
      </c>
      <c r="D78" t="s">
        <v>17</v>
      </c>
      <c r="E78">
        <v>22</v>
      </c>
      <c r="F78" t="s">
        <v>32</v>
      </c>
      <c r="G78" t="s">
        <v>211</v>
      </c>
      <c r="H78" s="1">
        <v>37698</v>
      </c>
      <c r="I78" t="str">
        <f t="shared" si="3"/>
        <v>March</v>
      </c>
      <c r="J78">
        <f t="shared" si="4"/>
        <v>2003</v>
      </c>
      <c r="K78">
        <v>6</v>
      </c>
      <c r="L78" t="str">
        <f t="shared" si="5"/>
        <v>5 to 9</v>
      </c>
      <c r="M78" t="s">
        <v>20</v>
      </c>
      <c r="N78" t="s">
        <v>53</v>
      </c>
      <c r="O78">
        <f>VLOOKUP(R78,Sheet1!$A$1:$D$100,2,FALSE)</f>
        <v>63108</v>
      </c>
      <c r="P78">
        <f>VLOOKUP(R78,Sheet1!$A$1:$D$100,3,FALSE)</f>
        <v>18</v>
      </c>
      <c r="Q78">
        <f>VLOOKUP(R78,Sheet1!$A$1:$D$100,4,FALSE)</f>
        <v>54</v>
      </c>
      <c r="R78" t="s">
        <v>2145</v>
      </c>
    </row>
    <row r="79" spans="1:18" x14ac:dyDescent="0.25">
      <c r="A79" t="s">
        <v>246</v>
      </c>
      <c r="B79">
        <v>10000127</v>
      </c>
      <c r="C79" t="s">
        <v>247</v>
      </c>
      <c r="D79" t="s">
        <v>25</v>
      </c>
      <c r="E79">
        <v>54</v>
      </c>
      <c r="F79" t="s">
        <v>32</v>
      </c>
      <c r="G79" t="s">
        <v>107</v>
      </c>
      <c r="H79" s="1">
        <v>39131</v>
      </c>
      <c r="I79" t="str">
        <f t="shared" si="3"/>
        <v>February</v>
      </c>
      <c r="J79">
        <f t="shared" si="4"/>
        <v>2007</v>
      </c>
      <c r="K79">
        <v>1</v>
      </c>
      <c r="L79" t="str">
        <f t="shared" si="5"/>
        <v>0 to 4</v>
      </c>
      <c r="M79" t="s">
        <v>20</v>
      </c>
      <c r="N79" t="s">
        <v>57</v>
      </c>
      <c r="O79">
        <f>VLOOKUP(R79,Sheet1!$A$1:$D$100,2,FALSE)</f>
        <v>63110</v>
      </c>
      <c r="P79">
        <f>VLOOKUP(R79,Sheet1!$A$1:$D$100,3,FALSE)</f>
        <v>19</v>
      </c>
      <c r="Q79">
        <f>VLOOKUP(R79,Sheet1!$A$1:$D$100,4,FALSE)</f>
        <v>42</v>
      </c>
      <c r="R79" t="s">
        <v>2143</v>
      </c>
    </row>
    <row r="80" spans="1:18" x14ac:dyDescent="0.25">
      <c r="A80" t="s">
        <v>248</v>
      </c>
      <c r="B80">
        <v>10000128</v>
      </c>
      <c r="C80" t="s">
        <v>249</v>
      </c>
      <c r="D80" t="s">
        <v>17</v>
      </c>
      <c r="E80">
        <v>56</v>
      </c>
      <c r="F80" t="s">
        <v>18</v>
      </c>
      <c r="G80" t="s">
        <v>119</v>
      </c>
      <c r="H80" s="1">
        <v>39610</v>
      </c>
      <c r="I80" t="str">
        <f t="shared" si="3"/>
        <v>June</v>
      </c>
      <c r="J80">
        <f t="shared" si="4"/>
        <v>2008</v>
      </c>
      <c r="K80">
        <v>17</v>
      </c>
      <c r="L80" t="str">
        <f t="shared" si="5"/>
        <v>10 to 19</v>
      </c>
      <c r="M80" t="s">
        <v>20</v>
      </c>
      <c r="N80" t="s">
        <v>38</v>
      </c>
      <c r="O80">
        <f>VLOOKUP(R80,Sheet1!$A$1:$D$100,2,FALSE)</f>
        <v>63110</v>
      </c>
      <c r="P80">
        <f>VLOOKUP(R80,Sheet1!$A$1:$D$100,3,FALSE)</f>
        <v>19</v>
      </c>
      <c r="Q80">
        <f>VLOOKUP(R80,Sheet1!$A$1:$D$100,4,FALSE)</f>
        <v>42</v>
      </c>
      <c r="R80" t="s">
        <v>2143</v>
      </c>
    </row>
    <row r="81" spans="1:18" x14ac:dyDescent="0.25">
      <c r="A81" t="s">
        <v>250</v>
      </c>
      <c r="B81">
        <v>10000129</v>
      </c>
      <c r="C81" t="s">
        <v>251</v>
      </c>
      <c r="D81" t="s">
        <v>25</v>
      </c>
      <c r="E81">
        <v>32</v>
      </c>
      <c r="F81" t="s">
        <v>32</v>
      </c>
      <c r="G81" t="s">
        <v>252</v>
      </c>
      <c r="H81" s="1">
        <v>38736</v>
      </c>
      <c r="I81" t="str">
        <f t="shared" si="3"/>
        <v>January</v>
      </c>
      <c r="J81">
        <f t="shared" si="4"/>
        <v>2006</v>
      </c>
      <c r="K81">
        <v>18</v>
      </c>
      <c r="L81" t="str">
        <f t="shared" si="5"/>
        <v>10 to 19</v>
      </c>
      <c r="M81" t="s">
        <v>27</v>
      </c>
      <c r="N81" t="s">
        <v>68</v>
      </c>
      <c r="O81">
        <f>VLOOKUP(R81,Sheet1!$A$1:$D$100,2,FALSE)</f>
        <v>63118</v>
      </c>
      <c r="P81">
        <f>VLOOKUP(R81,Sheet1!$A$1:$D$100,3,FALSE)</f>
        <v>20</v>
      </c>
      <c r="Q81">
        <f>VLOOKUP(R81,Sheet1!$A$1:$D$100,4,FALSE)</f>
        <v>16</v>
      </c>
      <c r="R81" t="s">
        <v>2132</v>
      </c>
    </row>
    <row r="82" spans="1:18" x14ac:dyDescent="0.25">
      <c r="A82" t="s">
        <v>253</v>
      </c>
      <c r="B82">
        <v>10000130</v>
      </c>
      <c r="C82" t="s">
        <v>254</v>
      </c>
      <c r="D82" t="s">
        <v>17</v>
      </c>
      <c r="E82">
        <v>27</v>
      </c>
      <c r="F82" t="s">
        <v>32</v>
      </c>
      <c r="G82" t="s">
        <v>52</v>
      </c>
      <c r="H82" s="1">
        <v>39854</v>
      </c>
      <c r="I82" t="str">
        <f t="shared" si="3"/>
        <v>February</v>
      </c>
      <c r="J82">
        <f t="shared" si="4"/>
        <v>2009</v>
      </c>
      <c r="K82">
        <v>19</v>
      </c>
      <c r="L82" t="str">
        <f t="shared" si="5"/>
        <v>10 to 19</v>
      </c>
      <c r="M82" t="s">
        <v>20</v>
      </c>
      <c r="N82" t="s">
        <v>46</v>
      </c>
      <c r="O82">
        <f>VLOOKUP(R82,Sheet1!$A$1:$D$100,2,FALSE)</f>
        <v>63115</v>
      </c>
      <c r="P82">
        <f>VLOOKUP(R82,Sheet1!$A$1:$D$100,3,FALSE)</f>
        <v>1</v>
      </c>
      <c r="Q82">
        <f>VLOOKUP(R82,Sheet1!$A$1:$D$100,4,FALSE)</f>
        <v>69</v>
      </c>
      <c r="R82" t="s">
        <v>2144</v>
      </c>
    </row>
    <row r="83" spans="1:18" x14ac:dyDescent="0.25">
      <c r="A83" t="s">
        <v>255</v>
      </c>
      <c r="B83">
        <v>10000131</v>
      </c>
      <c r="C83" t="s">
        <v>256</v>
      </c>
      <c r="D83" t="s">
        <v>25</v>
      </c>
      <c r="E83">
        <v>14</v>
      </c>
      <c r="F83" t="s">
        <v>32</v>
      </c>
      <c r="G83" t="s">
        <v>257</v>
      </c>
      <c r="H83" s="1">
        <v>38929</v>
      </c>
      <c r="I83" t="str">
        <f t="shared" si="3"/>
        <v>July</v>
      </c>
      <c r="J83">
        <f t="shared" si="4"/>
        <v>2006</v>
      </c>
      <c r="K83">
        <v>13</v>
      </c>
      <c r="L83" t="str">
        <f t="shared" si="5"/>
        <v>10 to 19</v>
      </c>
      <c r="M83" t="s">
        <v>27</v>
      </c>
      <c r="N83" t="s">
        <v>28</v>
      </c>
      <c r="O83">
        <f>VLOOKUP(R83,Sheet1!$A$1:$D$100,2,FALSE)</f>
        <v>63104</v>
      </c>
      <c r="P83">
        <f>VLOOKUP(R83,Sheet1!$A$1:$D$100,3,FALSE)</f>
        <v>6</v>
      </c>
      <c r="Q83">
        <f>VLOOKUP(R83,Sheet1!$A$1:$D$100,4,FALSE)</f>
        <v>24</v>
      </c>
      <c r="R83" t="s">
        <v>34</v>
      </c>
    </row>
    <row r="84" spans="1:18" x14ac:dyDescent="0.25">
      <c r="A84" t="s">
        <v>258</v>
      </c>
      <c r="B84">
        <v>10000132</v>
      </c>
      <c r="C84" t="s">
        <v>259</v>
      </c>
      <c r="D84" t="s">
        <v>17</v>
      </c>
      <c r="E84">
        <v>59</v>
      </c>
      <c r="F84" t="s">
        <v>18</v>
      </c>
      <c r="G84" t="s">
        <v>33</v>
      </c>
      <c r="H84" s="1">
        <v>37901</v>
      </c>
      <c r="I84" t="str">
        <f t="shared" si="3"/>
        <v>October</v>
      </c>
      <c r="J84">
        <f t="shared" si="4"/>
        <v>2003</v>
      </c>
      <c r="K84">
        <v>18</v>
      </c>
      <c r="L84" t="str">
        <f t="shared" si="5"/>
        <v>10 to 19</v>
      </c>
      <c r="M84" t="s">
        <v>20</v>
      </c>
      <c r="N84" t="s">
        <v>68</v>
      </c>
      <c r="O84">
        <f>VLOOKUP(R84,Sheet1!$A$1:$D$100,2,FALSE)</f>
        <v>63123</v>
      </c>
      <c r="P84">
        <f>VLOOKUP(R84,Sheet1!$A$1:$D$100,3,FALSE)</f>
        <v>12</v>
      </c>
      <c r="Q84">
        <f>VLOOKUP(R84,Sheet1!$A$1:$D$100,4,FALSE)</f>
        <v>4</v>
      </c>
      <c r="R84" t="s">
        <v>2139</v>
      </c>
    </row>
    <row r="85" spans="1:18" x14ac:dyDescent="0.25">
      <c r="A85" t="s">
        <v>260</v>
      </c>
      <c r="B85">
        <v>10000133</v>
      </c>
      <c r="C85" t="s">
        <v>261</v>
      </c>
      <c r="D85" t="s">
        <v>17</v>
      </c>
      <c r="E85">
        <v>57</v>
      </c>
      <c r="F85" t="s">
        <v>18</v>
      </c>
      <c r="G85" t="s">
        <v>262</v>
      </c>
      <c r="H85" s="1">
        <v>40294</v>
      </c>
      <c r="I85" t="str">
        <f t="shared" si="3"/>
        <v>April</v>
      </c>
      <c r="J85">
        <f t="shared" si="4"/>
        <v>2010</v>
      </c>
      <c r="K85">
        <v>5</v>
      </c>
      <c r="L85" t="str">
        <f t="shared" si="5"/>
        <v>5 to 9</v>
      </c>
      <c r="M85" t="s">
        <v>27</v>
      </c>
      <c r="N85" t="s">
        <v>21</v>
      </c>
      <c r="O85">
        <f>VLOOKUP(R85,Sheet1!$A$1:$D$100,2,FALSE)</f>
        <v>63115</v>
      </c>
      <c r="P85">
        <f>VLOOKUP(R85,Sheet1!$A$1:$D$100,3,FALSE)</f>
        <v>1</v>
      </c>
      <c r="Q85">
        <f>VLOOKUP(R85,Sheet1!$A$1:$D$100,4,FALSE)</f>
        <v>69</v>
      </c>
      <c r="R85" t="s">
        <v>2144</v>
      </c>
    </row>
    <row r="86" spans="1:18" x14ac:dyDescent="0.25">
      <c r="A86" t="s">
        <v>263</v>
      </c>
      <c r="B86">
        <v>10000134</v>
      </c>
      <c r="C86" t="s">
        <v>264</v>
      </c>
      <c r="D86" t="s">
        <v>17</v>
      </c>
      <c r="E86">
        <v>26</v>
      </c>
      <c r="F86" t="s">
        <v>32</v>
      </c>
      <c r="G86" t="s">
        <v>122</v>
      </c>
      <c r="H86" s="1">
        <v>37835</v>
      </c>
      <c r="I86" t="str">
        <f t="shared" si="3"/>
        <v>August</v>
      </c>
      <c r="J86">
        <f t="shared" si="4"/>
        <v>2003</v>
      </c>
      <c r="K86">
        <v>1</v>
      </c>
      <c r="L86" t="str">
        <f t="shared" si="5"/>
        <v>0 to 4</v>
      </c>
      <c r="M86" t="s">
        <v>27</v>
      </c>
      <c r="N86" t="s">
        <v>28</v>
      </c>
      <c r="O86">
        <f>VLOOKUP(R86,Sheet1!$A$1:$D$100,2,FALSE)</f>
        <v>63109</v>
      </c>
      <c r="P86">
        <f>VLOOKUP(R86,Sheet1!$A$1:$D$100,3,FALSE)</f>
        <v>10</v>
      </c>
      <c r="Q86">
        <f>VLOOKUP(R86,Sheet1!$A$1:$D$100,4,FALSE)</f>
        <v>14</v>
      </c>
      <c r="R86" t="s">
        <v>47</v>
      </c>
    </row>
    <row r="87" spans="1:18" x14ac:dyDescent="0.25">
      <c r="A87" t="s">
        <v>265</v>
      </c>
      <c r="B87">
        <v>10000135</v>
      </c>
      <c r="C87" t="s">
        <v>266</v>
      </c>
      <c r="D87" t="s">
        <v>25</v>
      </c>
      <c r="E87">
        <v>64</v>
      </c>
      <c r="F87" t="s">
        <v>18</v>
      </c>
      <c r="G87" t="s">
        <v>267</v>
      </c>
      <c r="H87" s="1">
        <v>40163</v>
      </c>
      <c r="I87" t="str">
        <f t="shared" si="3"/>
        <v>December</v>
      </c>
      <c r="J87">
        <f t="shared" si="4"/>
        <v>2009</v>
      </c>
      <c r="K87">
        <v>8</v>
      </c>
      <c r="L87" t="str">
        <f t="shared" si="5"/>
        <v>5 to 9</v>
      </c>
      <c r="M87" t="s">
        <v>20</v>
      </c>
      <c r="N87" t="s">
        <v>53</v>
      </c>
      <c r="O87">
        <f>VLOOKUP(R87,Sheet1!$A$1:$D$100,2,FALSE)</f>
        <v>63123</v>
      </c>
      <c r="P87">
        <f>VLOOKUP(R87,Sheet1!$A$1:$D$100,3,FALSE)</f>
        <v>12</v>
      </c>
      <c r="Q87">
        <f>VLOOKUP(R87,Sheet1!$A$1:$D$100,4,FALSE)</f>
        <v>4</v>
      </c>
      <c r="R87" t="s">
        <v>2139</v>
      </c>
    </row>
    <row r="88" spans="1:18" x14ac:dyDescent="0.25">
      <c r="A88" t="s">
        <v>268</v>
      </c>
      <c r="B88">
        <v>10000136</v>
      </c>
      <c r="C88" t="s">
        <v>269</v>
      </c>
      <c r="D88" t="s">
        <v>17</v>
      </c>
      <c r="E88">
        <v>16</v>
      </c>
      <c r="F88" t="s">
        <v>18</v>
      </c>
      <c r="G88" t="s">
        <v>270</v>
      </c>
      <c r="H88" s="1">
        <v>40712</v>
      </c>
      <c r="I88" t="str">
        <f t="shared" si="3"/>
        <v>June</v>
      </c>
      <c r="J88">
        <f t="shared" si="4"/>
        <v>2011</v>
      </c>
      <c r="K88">
        <v>2</v>
      </c>
      <c r="L88" t="str">
        <f t="shared" si="5"/>
        <v>0 to 4</v>
      </c>
      <c r="M88" t="s">
        <v>27</v>
      </c>
      <c r="N88" t="s">
        <v>38</v>
      </c>
      <c r="O88">
        <f>VLOOKUP(R88,Sheet1!$A$1:$D$100,2,FALSE)</f>
        <v>63116</v>
      </c>
      <c r="P88">
        <f>VLOOKUP(R88,Sheet1!$A$1:$D$100,3,FALSE)</f>
        <v>14</v>
      </c>
      <c r="Q88">
        <f>VLOOKUP(R88,Sheet1!$A$1:$D$100,4,FALSE)</f>
        <v>5</v>
      </c>
      <c r="R88" t="s">
        <v>39</v>
      </c>
    </row>
    <row r="89" spans="1:18" x14ac:dyDescent="0.25">
      <c r="A89" t="s">
        <v>271</v>
      </c>
      <c r="B89">
        <v>10000137</v>
      </c>
      <c r="C89" t="s">
        <v>272</v>
      </c>
      <c r="D89" t="s">
        <v>25</v>
      </c>
      <c r="E89">
        <v>53</v>
      </c>
      <c r="F89" t="s">
        <v>32</v>
      </c>
      <c r="G89" t="s">
        <v>273</v>
      </c>
      <c r="H89" s="1">
        <v>39970</v>
      </c>
      <c r="I89" t="str">
        <f t="shared" si="3"/>
        <v>June</v>
      </c>
      <c r="J89">
        <f t="shared" si="4"/>
        <v>2009</v>
      </c>
      <c r="K89">
        <v>14</v>
      </c>
      <c r="L89" t="str">
        <f t="shared" si="5"/>
        <v>10 to 19</v>
      </c>
      <c r="M89" t="s">
        <v>20</v>
      </c>
      <c r="N89" t="s">
        <v>46</v>
      </c>
      <c r="O89">
        <f>VLOOKUP(R89,Sheet1!$A$1:$D$100,2,FALSE)</f>
        <v>63110</v>
      </c>
      <c r="P89">
        <f>VLOOKUP(R89,Sheet1!$A$1:$D$100,3,FALSE)</f>
        <v>8</v>
      </c>
      <c r="Q89">
        <f>VLOOKUP(R89,Sheet1!$A$1:$D$100,4,FALSE)</f>
        <v>27</v>
      </c>
      <c r="R89" t="s">
        <v>127</v>
      </c>
    </row>
    <row r="90" spans="1:18" x14ac:dyDescent="0.25">
      <c r="A90" t="s">
        <v>274</v>
      </c>
      <c r="B90">
        <v>10000138</v>
      </c>
      <c r="C90" t="s">
        <v>275</v>
      </c>
      <c r="D90" t="s">
        <v>25</v>
      </c>
      <c r="E90">
        <v>52</v>
      </c>
      <c r="F90" t="s">
        <v>18</v>
      </c>
      <c r="G90" t="s">
        <v>172</v>
      </c>
      <c r="H90" s="1">
        <v>40506</v>
      </c>
      <c r="I90" t="str">
        <f t="shared" si="3"/>
        <v>November</v>
      </c>
      <c r="J90">
        <f t="shared" si="4"/>
        <v>2010</v>
      </c>
      <c r="K90">
        <v>17</v>
      </c>
      <c r="L90" t="str">
        <f t="shared" si="5"/>
        <v>10 to 19</v>
      </c>
      <c r="M90" t="s">
        <v>20</v>
      </c>
      <c r="N90" t="s">
        <v>21</v>
      </c>
      <c r="O90">
        <f>VLOOKUP(R90,Sheet1!$A$1:$D$100,2,FALSE)</f>
        <v>63116</v>
      </c>
      <c r="P90">
        <f>VLOOKUP(R90,Sheet1!$A$1:$D$100,3,FALSE)</f>
        <v>14</v>
      </c>
      <c r="Q90">
        <f>VLOOKUP(R90,Sheet1!$A$1:$D$100,4,FALSE)</f>
        <v>5</v>
      </c>
      <c r="R90" t="s">
        <v>39</v>
      </c>
    </row>
    <row r="91" spans="1:18" x14ac:dyDescent="0.25">
      <c r="A91" t="s">
        <v>276</v>
      </c>
      <c r="B91">
        <v>10000139</v>
      </c>
      <c r="C91" t="s">
        <v>277</v>
      </c>
      <c r="D91" t="s">
        <v>17</v>
      </c>
      <c r="E91">
        <v>16</v>
      </c>
      <c r="F91" t="s">
        <v>32</v>
      </c>
      <c r="G91" t="s">
        <v>214</v>
      </c>
      <c r="H91" s="1">
        <v>41213</v>
      </c>
      <c r="I91" t="str">
        <f t="shared" si="3"/>
        <v>October</v>
      </c>
      <c r="J91">
        <f t="shared" si="4"/>
        <v>2012</v>
      </c>
      <c r="K91">
        <v>9</v>
      </c>
      <c r="L91" t="str">
        <f t="shared" si="5"/>
        <v>5 to 9</v>
      </c>
      <c r="M91" t="s">
        <v>20</v>
      </c>
      <c r="N91" t="s">
        <v>28</v>
      </c>
      <c r="O91">
        <f>VLOOKUP(R91,Sheet1!$A$1:$D$100,2,FALSE)</f>
        <v>63104</v>
      </c>
      <c r="P91">
        <f>VLOOKUP(R91,Sheet1!$A$1:$D$100,3,FALSE)</f>
        <v>7</v>
      </c>
      <c r="Q91">
        <f>VLOOKUP(R91,Sheet1!$A$1:$D$100,4,FALSE)</f>
        <v>23</v>
      </c>
      <c r="R91" t="s">
        <v>2127</v>
      </c>
    </row>
    <row r="92" spans="1:18" x14ac:dyDescent="0.25">
      <c r="A92" t="s">
        <v>278</v>
      </c>
      <c r="B92">
        <v>10000140</v>
      </c>
      <c r="C92" t="s">
        <v>279</v>
      </c>
      <c r="D92" t="s">
        <v>17</v>
      </c>
      <c r="E92">
        <v>72</v>
      </c>
      <c r="F92" t="s">
        <v>32</v>
      </c>
      <c r="G92" t="s">
        <v>240</v>
      </c>
      <c r="H92" s="1">
        <v>39462</v>
      </c>
      <c r="I92" t="str">
        <f t="shared" si="3"/>
        <v>January</v>
      </c>
      <c r="J92">
        <f t="shared" si="4"/>
        <v>2008</v>
      </c>
      <c r="K92">
        <v>15</v>
      </c>
      <c r="L92" t="str">
        <f t="shared" si="5"/>
        <v>10 to 19</v>
      </c>
      <c r="M92" t="s">
        <v>27</v>
      </c>
      <c r="N92" t="s">
        <v>68</v>
      </c>
      <c r="O92">
        <f>VLOOKUP(R92,Sheet1!$A$1:$D$100,2,FALSE)</f>
        <v>63123</v>
      </c>
      <c r="P92">
        <f>VLOOKUP(R92,Sheet1!$A$1:$D$100,3,FALSE)</f>
        <v>12</v>
      </c>
      <c r="Q92">
        <f>VLOOKUP(R92,Sheet1!$A$1:$D$100,4,FALSE)</f>
        <v>4</v>
      </c>
      <c r="R92" t="s">
        <v>2139</v>
      </c>
    </row>
    <row r="93" spans="1:18" x14ac:dyDescent="0.25">
      <c r="A93" t="s">
        <v>280</v>
      </c>
      <c r="B93">
        <v>10000141</v>
      </c>
      <c r="C93" t="s">
        <v>281</v>
      </c>
      <c r="D93" t="s">
        <v>25</v>
      </c>
      <c r="E93">
        <v>62</v>
      </c>
      <c r="F93" t="s">
        <v>32</v>
      </c>
      <c r="G93" t="s">
        <v>282</v>
      </c>
      <c r="H93" s="1">
        <v>38822</v>
      </c>
      <c r="I93" t="str">
        <f t="shared" si="3"/>
        <v>April</v>
      </c>
      <c r="J93">
        <f t="shared" si="4"/>
        <v>2006</v>
      </c>
      <c r="K93">
        <v>5</v>
      </c>
      <c r="L93" t="str">
        <f t="shared" si="5"/>
        <v>5 to 9</v>
      </c>
      <c r="M93" t="s">
        <v>27</v>
      </c>
      <c r="N93" t="s">
        <v>21</v>
      </c>
      <c r="O93">
        <f>VLOOKUP(R93,Sheet1!$A$1:$D$100,2,FALSE)</f>
        <v>63115</v>
      </c>
      <c r="P93">
        <f>VLOOKUP(R93,Sheet1!$A$1:$D$100,3,FALSE)</f>
        <v>1</v>
      </c>
      <c r="Q93">
        <f>VLOOKUP(R93,Sheet1!$A$1:$D$100,4,FALSE)</f>
        <v>71</v>
      </c>
      <c r="R93" t="s">
        <v>22</v>
      </c>
    </row>
    <row r="94" spans="1:18" x14ac:dyDescent="0.25">
      <c r="A94" t="s">
        <v>283</v>
      </c>
      <c r="B94">
        <v>10000142</v>
      </c>
      <c r="C94" t="s">
        <v>284</v>
      </c>
      <c r="D94" t="s">
        <v>17</v>
      </c>
      <c r="E94">
        <v>58</v>
      </c>
      <c r="F94" t="s">
        <v>32</v>
      </c>
      <c r="G94" t="s">
        <v>240</v>
      </c>
      <c r="H94" s="1">
        <v>39183</v>
      </c>
      <c r="I94" t="str">
        <f t="shared" si="3"/>
        <v>April</v>
      </c>
      <c r="J94">
        <f t="shared" si="4"/>
        <v>2007</v>
      </c>
      <c r="K94">
        <v>17</v>
      </c>
      <c r="L94" t="str">
        <f t="shared" si="5"/>
        <v>10 to 19</v>
      </c>
      <c r="M94" t="s">
        <v>27</v>
      </c>
      <c r="N94" t="s">
        <v>46</v>
      </c>
      <c r="O94" t="str">
        <f>VLOOKUP(R94,Sheet1!$A$1:$D$100,2,FALSE)</f>
        <v>Not Geocoded</v>
      </c>
      <c r="P94" t="str">
        <f>VLOOKUP(R94,Sheet1!$A$1:$D$100,3,FALSE)</f>
        <v>Not Geocoded</v>
      </c>
      <c r="Q94" t="str">
        <f>VLOOKUP(R94,Sheet1!$A$1:$D$100,4,FALSE)</f>
        <v>Not Geocoded</v>
      </c>
      <c r="R94" t="s">
        <v>85</v>
      </c>
    </row>
    <row r="95" spans="1:18" x14ac:dyDescent="0.25">
      <c r="A95" t="s">
        <v>285</v>
      </c>
      <c r="B95">
        <v>10000143</v>
      </c>
      <c r="C95" t="s">
        <v>286</v>
      </c>
      <c r="D95" t="s">
        <v>17</v>
      </c>
      <c r="E95">
        <v>15</v>
      </c>
      <c r="F95" t="s">
        <v>18</v>
      </c>
      <c r="G95" t="s">
        <v>287</v>
      </c>
      <c r="H95" s="1">
        <v>38546</v>
      </c>
      <c r="I95" t="str">
        <f t="shared" si="3"/>
        <v>July</v>
      </c>
      <c r="J95">
        <f t="shared" si="4"/>
        <v>2005</v>
      </c>
      <c r="K95">
        <v>4</v>
      </c>
      <c r="L95" t="str">
        <f t="shared" si="5"/>
        <v>0 to 4</v>
      </c>
      <c r="M95" t="s">
        <v>20</v>
      </c>
      <c r="N95" t="s">
        <v>46</v>
      </c>
      <c r="O95">
        <f>VLOOKUP(R95,Sheet1!$A$1:$D$100,2,FALSE)</f>
        <v>63110</v>
      </c>
      <c r="P95">
        <f>VLOOKUP(R95,Sheet1!$A$1:$D$100,3,FALSE)</f>
        <v>19</v>
      </c>
      <c r="Q95">
        <f>VLOOKUP(R95,Sheet1!$A$1:$D$100,4,FALSE)</f>
        <v>42</v>
      </c>
      <c r="R95" t="s">
        <v>2143</v>
      </c>
    </row>
    <row r="96" spans="1:18" x14ac:dyDescent="0.25">
      <c r="A96" t="s">
        <v>288</v>
      </c>
      <c r="B96">
        <v>10000144</v>
      </c>
      <c r="C96" t="s">
        <v>289</v>
      </c>
      <c r="D96" t="s">
        <v>25</v>
      </c>
      <c r="E96">
        <v>18</v>
      </c>
      <c r="F96" t="s">
        <v>32</v>
      </c>
      <c r="G96" t="s">
        <v>67</v>
      </c>
      <c r="H96" s="1">
        <v>38224</v>
      </c>
      <c r="I96" t="str">
        <f t="shared" si="3"/>
        <v>August</v>
      </c>
      <c r="J96">
        <f t="shared" si="4"/>
        <v>2004</v>
      </c>
      <c r="K96">
        <v>11</v>
      </c>
      <c r="L96" t="str">
        <f t="shared" si="5"/>
        <v>10 to 19</v>
      </c>
      <c r="M96" t="s">
        <v>27</v>
      </c>
      <c r="N96" t="s">
        <v>28</v>
      </c>
      <c r="O96">
        <f>VLOOKUP(R96,Sheet1!$A$1:$D$100,2,FALSE)</f>
        <v>63109</v>
      </c>
      <c r="P96">
        <f>VLOOKUP(R96,Sheet1!$A$1:$D$100,3,FALSE)</f>
        <v>10</v>
      </c>
      <c r="Q96">
        <f>VLOOKUP(R96,Sheet1!$A$1:$D$100,4,FALSE)</f>
        <v>14</v>
      </c>
      <c r="R96" t="s">
        <v>47</v>
      </c>
    </row>
    <row r="97" spans="1:18" x14ac:dyDescent="0.25">
      <c r="A97" t="s">
        <v>290</v>
      </c>
      <c r="B97">
        <v>10000145</v>
      </c>
      <c r="C97" t="s">
        <v>291</v>
      </c>
      <c r="D97" t="s">
        <v>17</v>
      </c>
      <c r="E97">
        <v>28</v>
      </c>
      <c r="F97" t="s">
        <v>18</v>
      </c>
      <c r="G97" t="s">
        <v>292</v>
      </c>
      <c r="H97" s="1">
        <v>37978</v>
      </c>
      <c r="I97" t="str">
        <f t="shared" si="3"/>
        <v>December</v>
      </c>
      <c r="J97">
        <f t="shared" si="4"/>
        <v>2003</v>
      </c>
      <c r="K97">
        <v>9</v>
      </c>
      <c r="L97" t="str">
        <f t="shared" si="5"/>
        <v>5 to 9</v>
      </c>
      <c r="M97" t="s">
        <v>20</v>
      </c>
      <c r="N97" t="s">
        <v>38</v>
      </c>
      <c r="O97">
        <f>VLOOKUP(R97,Sheet1!$A$1:$D$100,2,FALSE)</f>
        <v>63106</v>
      </c>
      <c r="P97">
        <f>VLOOKUP(R97,Sheet1!$A$1:$D$100,3,FALSE)</f>
        <v>5</v>
      </c>
      <c r="Q97">
        <f>VLOOKUP(R97,Sheet1!$A$1:$D$100,4,FALSE)</f>
        <v>63</v>
      </c>
      <c r="R97" t="s">
        <v>2136</v>
      </c>
    </row>
    <row r="98" spans="1:18" x14ac:dyDescent="0.25">
      <c r="A98" t="s">
        <v>293</v>
      </c>
      <c r="B98">
        <v>10000146</v>
      </c>
      <c r="C98" t="s">
        <v>294</v>
      </c>
      <c r="D98" t="s">
        <v>25</v>
      </c>
      <c r="E98">
        <v>21</v>
      </c>
      <c r="F98" t="s">
        <v>18</v>
      </c>
      <c r="G98" t="s">
        <v>110</v>
      </c>
      <c r="H98" s="1">
        <v>36682</v>
      </c>
      <c r="I98" t="str">
        <f t="shared" si="3"/>
        <v>June</v>
      </c>
      <c r="J98">
        <f t="shared" si="4"/>
        <v>2000</v>
      </c>
      <c r="K98">
        <v>15</v>
      </c>
      <c r="L98" t="str">
        <f t="shared" si="5"/>
        <v>10 to 19</v>
      </c>
      <c r="M98" t="s">
        <v>27</v>
      </c>
      <c r="N98" t="s">
        <v>53</v>
      </c>
      <c r="O98">
        <f>VLOOKUP(R98,Sheet1!$A$1:$D$100,2,FALSE)</f>
        <v>63104</v>
      </c>
      <c r="P98">
        <f>VLOOKUP(R98,Sheet1!$A$1:$D$100,3,FALSE)</f>
        <v>6</v>
      </c>
      <c r="Q98">
        <f>VLOOKUP(R98,Sheet1!$A$1:$D$100,4,FALSE)</f>
        <v>33</v>
      </c>
      <c r="R98" t="s">
        <v>2141</v>
      </c>
    </row>
    <row r="99" spans="1:18" x14ac:dyDescent="0.25">
      <c r="A99" t="s">
        <v>295</v>
      </c>
      <c r="B99">
        <v>10000147</v>
      </c>
      <c r="C99" t="s">
        <v>296</v>
      </c>
      <c r="D99" t="s">
        <v>25</v>
      </c>
      <c r="E99">
        <v>63</v>
      </c>
      <c r="F99" t="s">
        <v>18</v>
      </c>
      <c r="G99" t="s">
        <v>56</v>
      </c>
      <c r="H99" s="1">
        <v>41778</v>
      </c>
      <c r="I99" t="str">
        <f t="shared" si="3"/>
        <v>May</v>
      </c>
      <c r="J99">
        <f t="shared" si="4"/>
        <v>2014</v>
      </c>
      <c r="K99">
        <v>4</v>
      </c>
      <c r="L99" t="str">
        <f t="shared" si="5"/>
        <v>0 to 4</v>
      </c>
      <c r="M99" t="s">
        <v>20</v>
      </c>
      <c r="N99" t="s">
        <v>57</v>
      </c>
      <c r="O99">
        <f>VLOOKUP(R99,Sheet1!$A$1:$D$100,2,FALSE)</f>
        <v>63104</v>
      </c>
      <c r="P99">
        <f>VLOOKUP(R99,Sheet1!$A$1:$D$100,3,FALSE)</f>
        <v>7</v>
      </c>
      <c r="Q99">
        <f>VLOOKUP(R99,Sheet1!$A$1:$D$100,4,FALSE)</f>
        <v>23</v>
      </c>
      <c r="R99" t="s">
        <v>2127</v>
      </c>
    </row>
    <row r="100" spans="1:18" x14ac:dyDescent="0.25">
      <c r="A100" t="s">
        <v>297</v>
      </c>
      <c r="B100">
        <v>10000148</v>
      </c>
      <c r="C100" t="s">
        <v>298</v>
      </c>
      <c r="D100" t="s">
        <v>25</v>
      </c>
      <c r="E100">
        <v>30</v>
      </c>
      <c r="F100" t="s">
        <v>18</v>
      </c>
      <c r="G100" t="s">
        <v>37</v>
      </c>
      <c r="H100" s="1">
        <v>38581</v>
      </c>
      <c r="I100" t="str">
        <f t="shared" si="3"/>
        <v>August</v>
      </c>
      <c r="J100">
        <f t="shared" si="4"/>
        <v>2005</v>
      </c>
      <c r="K100">
        <v>3</v>
      </c>
      <c r="L100" t="str">
        <f t="shared" si="5"/>
        <v>0 to 4</v>
      </c>
      <c r="M100" t="s">
        <v>27</v>
      </c>
      <c r="N100" t="s">
        <v>28</v>
      </c>
      <c r="O100">
        <f>VLOOKUP(R100,Sheet1!$A$1:$D$100,2,FALSE)</f>
        <v>63107</v>
      </c>
      <c r="P100">
        <f>VLOOKUP(R100,Sheet1!$A$1:$D$100,3,FALSE)</f>
        <v>3</v>
      </c>
      <c r="Q100">
        <f>VLOOKUP(R100,Sheet1!$A$1:$D$100,4,FALSE)</f>
        <v>65</v>
      </c>
      <c r="R100" t="s">
        <v>2129</v>
      </c>
    </row>
    <row r="101" spans="1:18" x14ac:dyDescent="0.25">
      <c r="A101" t="s">
        <v>299</v>
      </c>
      <c r="B101">
        <v>10000149</v>
      </c>
      <c r="C101" t="s">
        <v>300</v>
      </c>
      <c r="D101" t="s">
        <v>17</v>
      </c>
      <c r="E101">
        <v>28</v>
      </c>
      <c r="F101" t="s">
        <v>18</v>
      </c>
      <c r="G101" t="s">
        <v>178</v>
      </c>
      <c r="H101" s="1">
        <v>38078</v>
      </c>
      <c r="I101" t="str">
        <f t="shared" si="3"/>
        <v>April</v>
      </c>
      <c r="J101">
        <f t="shared" si="4"/>
        <v>2004</v>
      </c>
      <c r="K101">
        <v>12</v>
      </c>
      <c r="L101" t="str">
        <f t="shared" si="5"/>
        <v>10 to 19</v>
      </c>
      <c r="M101" t="s">
        <v>20</v>
      </c>
      <c r="N101" t="s">
        <v>68</v>
      </c>
      <c r="O101">
        <f>VLOOKUP(R101,Sheet1!$A$1:$D$100,2,FALSE)</f>
        <v>63123</v>
      </c>
      <c r="P101">
        <f>VLOOKUP(R101,Sheet1!$A$1:$D$100,3,FALSE)</f>
        <v>12</v>
      </c>
      <c r="Q101">
        <f>VLOOKUP(R101,Sheet1!$A$1:$D$100,4,FALSE)</f>
        <v>4</v>
      </c>
      <c r="R101" t="s">
        <v>2139</v>
      </c>
    </row>
    <row r="102" spans="1:18" x14ac:dyDescent="0.25">
      <c r="A102" t="s">
        <v>301</v>
      </c>
      <c r="B102">
        <v>10000150</v>
      </c>
      <c r="C102" t="s">
        <v>302</v>
      </c>
      <c r="D102" t="s">
        <v>25</v>
      </c>
      <c r="E102">
        <v>54</v>
      </c>
      <c r="F102" t="s">
        <v>18</v>
      </c>
      <c r="G102" t="s">
        <v>303</v>
      </c>
      <c r="H102" s="1">
        <v>37600</v>
      </c>
      <c r="I102" t="str">
        <f t="shared" si="3"/>
        <v>December</v>
      </c>
      <c r="J102">
        <f t="shared" si="4"/>
        <v>2002</v>
      </c>
      <c r="K102">
        <v>15</v>
      </c>
      <c r="L102" t="str">
        <f t="shared" si="5"/>
        <v>10 to 19</v>
      </c>
      <c r="M102" t="s">
        <v>27</v>
      </c>
      <c r="N102" t="s">
        <v>46</v>
      </c>
      <c r="O102">
        <f>VLOOKUP(R102,Sheet1!$A$1:$D$100,2,FALSE)</f>
        <v>63113</v>
      </c>
      <c r="P102">
        <f>VLOOKUP(R102,Sheet1!$A$1:$D$100,3,FALSE)</f>
        <v>4</v>
      </c>
      <c r="Q102">
        <f>VLOOKUP(R102,Sheet1!$A$1:$D$100,4,FALSE)</f>
        <v>57</v>
      </c>
      <c r="R102" t="s">
        <v>2131</v>
      </c>
    </row>
    <row r="103" spans="1:18" x14ac:dyDescent="0.25">
      <c r="A103" t="s">
        <v>304</v>
      </c>
      <c r="B103">
        <v>10000151</v>
      </c>
      <c r="C103" t="s">
        <v>305</v>
      </c>
      <c r="D103" t="s">
        <v>25</v>
      </c>
      <c r="E103">
        <v>46</v>
      </c>
      <c r="F103" t="s">
        <v>32</v>
      </c>
      <c r="G103" t="s">
        <v>306</v>
      </c>
      <c r="H103" s="1">
        <v>40511</v>
      </c>
      <c r="I103" t="str">
        <f t="shared" si="3"/>
        <v>November</v>
      </c>
      <c r="J103">
        <f t="shared" si="4"/>
        <v>2010</v>
      </c>
      <c r="K103">
        <v>2</v>
      </c>
      <c r="L103" t="str">
        <f t="shared" si="5"/>
        <v>0 to 4</v>
      </c>
      <c r="M103" t="s">
        <v>27</v>
      </c>
      <c r="N103" t="s">
        <v>57</v>
      </c>
      <c r="O103">
        <f>VLOOKUP(R103,Sheet1!$A$1:$D$100,2,FALSE)</f>
        <v>63118</v>
      </c>
      <c r="P103">
        <f>VLOOKUP(R103,Sheet1!$A$1:$D$100,3,FALSE)</f>
        <v>9</v>
      </c>
      <c r="Q103">
        <f>VLOOKUP(R103,Sheet1!$A$1:$D$100,4,FALSE)</f>
        <v>22</v>
      </c>
      <c r="R103" t="s">
        <v>2130</v>
      </c>
    </row>
    <row r="104" spans="1:18" x14ac:dyDescent="0.25">
      <c r="A104" t="s">
        <v>307</v>
      </c>
      <c r="B104">
        <v>10000152</v>
      </c>
      <c r="C104" t="s">
        <v>308</v>
      </c>
      <c r="D104" t="s">
        <v>17</v>
      </c>
      <c r="E104">
        <v>28</v>
      </c>
      <c r="F104" t="s">
        <v>18</v>
      </c>
      <c r="G104" t="s">
        <v>257</v>
      </c>
      <c r="H104" s="1">
        <v>41972</v>
      </c>
      <c r="I104" t="str">
        <f t="shared" si="3"/>
        <v>November</v>
      </c>
      <c r="J104">
        <f t="shared" si="4"/>
        <v>2014</v>
      </c>
      <c r="K104">
        <v>18</v>
      </c>
      <c r="L104" t="str">
        <f t="shared" si="5"/>
        <v>10 to 19</v>
      </c>
      <c r="M104" t="s">
        <v>27</v>
      </c>
      <c r="N104" t="s">
        <v>46</v>
      </c>
      <c r="O104">
        <f>VLOOKUP(R104,Sheet1!$A$1:$D$100,2,FALSE)</f>
        <v>63107</v>
      </c>
      <c r="P104">
        <f>VLOOKUP(R104,Sheet1!$A$1:$D$100,3,FALSE)</f>
        <v>3</v>
      </c>
      <c r="Q104">
        <f>VLOOKUP(R104,Sheet1!$A$1:$D$100,4,FALSE)</f>
        <v>67</v>
      </c>
      <c r="R104" t="s">
        <v>123</v>
      </c>
    </row>
    <row r="105" spans="1:18" x14ac:dyDescent="0.25">
      <c r="A105" t="s">
        <v>309</v>
      </c>
      <c r="B105">
        <v>10000153</v>
      </c>
      <c r="C105" t="s">
        <v>310</v>
      </c>
      <c r="D105" t="s">
        <v>25</v>
      </c>
      <c r="E105">
        <v>56</v>
      </c>
      <c r="F105" t="s">
        <v>18</v>
      </c>
      <c r="G105" t="s">
        <v>71</v>
      </c>
      <c r="H105" s="1">
        <v>40568</v>
      </c>
      <c r="I105" t="str">
        <f t="shared" si="3"/>
        <v>January</v>
      </c>
      <c r="J105">
        <f t="shared" si="4"/>
        <v>2011</v>
      </c>
      <c r="K105">
        <v>18</v>
      </c>
      <c r="L105" t="str">
        <f t="shared" si="5"/>
        <v>10 to 19</v>
      </c>
      <c r="M105" t="s">
        <v>27</v>
      </c>
      <c r="N105" t="s">
        <v>53</v>
      </c>
      <c r="O105">
        <f>VLOOKUP(R105,Sheet1!$A$1:$D$100,2,FALSE)</f>
        <v>63107</v>
      </c>
      <c r="P105">
        <f>VLOOKUP(R105,Sheet1!$A$1:$D$100,3,FALSE)</f>
        <v>3</v>
      </c>
      <c r="Q105">
        <f>VLOOKUP(R105,Sheet1!$A$1:$D$100,4,FALSE)</f>
        <v>65</v>
      </c>
      <c r="R105" t="s">
        <v>2129</v>
      </c>
    </row>
    <row r="106" spans="1:18" x14ac:dyDescent="0.25">
      <c r="A106" t="s">
        <v>311</v>
      </c>
      <c r="B106">
        <v>10000154</v>
      </c>
      <c r="C106" t="s">
        <v>312</v>
      </c>
      <c r="D106" t="s">
        <v>25</v>
      </c>
      <c r="E106">
        <v>69</v>
      </c>
      <c r="F106" t="s">
        <v>18</v>
      </c>
      <c r="G106" t="s">
        <v>313</v>
      </c>
      <c r="H106" s="1">
        <v>41894</v>
      </c>
      <c r="I106" t="str">
        <f t="shared" si="3"/>
        <v>September</v>
      </c>
      <c r="J106">
        <f t="shared" si="4"/>
        <v>2014</v>
      </c>
      <c r="K106">
        <v>19</v>
      </c>
      <c r="L106" t="str">
        <f t="shared" si="5"/>
        <v>10 to 19</v>
      </c>
      <c r="M106" t="s">
        <v>20</v>
      </c>
      <c r="N106" t="s">
        <v>38</v>
      </c>
      <c r="O106">
        <f>VLOOKUP(R106,Sheet1!$A$1:$D$100,2,FALSE)</f>
        <v>63120</v>
      </c>
      <c r="P106">
        <f>VLOOKUP(R106,Sheet1!$A$1:$D$100,3,FALSE)</f>
        <v>27</v>
      </c>
      <c r="Q106">
        <f>VLOOKUP(R106,Sheet1!$A$1:$D$100,4,FALSE)</f>
        <v>72</v>
      </c>
      <c r="R106" t="s">
        <v>2142</v>
      </c>
    </row>
    <row r="107" spans="1:18" x14ac:dyDescent="0.25">
      <c r="A107" t="s">
        <v>314</v>
      </c>
      <c r="B107">
        <v>10000155</v>
      </c>
      <c r="C107" t="s">
        <v>315</v>
      </c>
      <c r="D107" t="s">
        <v>17</v>
      </c>
      <c r="E107">
        <v>46</v>
      </c>
      <c r="F107" t="s">
        <v>18</v>
      </c>
      <c r="G107" t="s">
        <v>273</v>
      </c>
      <c r="H107" s="1">
        <v>38602</v>
      </c>
      <c r="I107" t="str">
        <f t="shared" si="3"/>
        <v>September</v>
      </c>
      <c r="J107">
        <f t="shared" si="4"/>
        <v>2005</v>
      </c>
      <c r="K107">
        <v>9</v>
      </c>
      <c r="L107" t="str">
        <f t="shared" si="5"/>
        <v>5 to 9</v>
      </c>
      <c r="M107" t="s">
        <v>27</v>
      </c>
      <c r="N107" t="s">
        <v>46</v>
      </c>
      <c r="O107">
        <f>VLOOKUP(R107,Sheet1!$A$1:$D$100,2,FALSE)</f>
        <v>63115</v>
      </c>
      <c r="P107">
        <f>VLOOKUP(R107,Sheet1!$A$1:$D$100,3,FALSE)</f>
        <v>21</v>
      </c>
      <c r="Q107">
        <f>VLOOKUP(R107,Sheet1!$A$1:$D$100,4,FALSE)</f>
        <v>68</v>
      </c>
      <c r="R107" t="s">
        <v>2128</v>
      </c>
    </row>
    <row r="108" spans="1:18" x14ac:dyDescent="0.25">
      <c r="A108" t="s">
        <v>316</v>
      </c>
      <c r="B108">
        <v>10000156</v>
      </c>
      <c r="C108" t="s">
        <v>317</v>
      </c>
      <c r="D108" t="s">
        <v>17</v>
      </c>
      <c r="E108">
        <v>30</v>
      </c>
      <c r="F108" t="s">
        <v>32</v>
      </c>
      <c r="G108" t="s">
        <v>318</v>
      </c>
      <c r="H108" s="1">
        <v>40125</v>
      </c>
      <c r="I108" t="str">
        <f t="shared" si="3"/>
        <v>November</v>
      </c>
      <c r="J108">
        <f t="shared" si="4"/>
        <v>2009</v>
      </c>
      <c r="K108">
        <v>5</v>
      </c>
      <c r="L108" t="str">
        <f t="shared" si="5"/>
        <v>5 to 9</v>
      </c>
      <c r="M108" t="s">
        <v>27</v>
      </c>
      <c r="N108" t="s">
        <v>28</v>
      </c>
      <c r="O108">
        <f>VLOOKUP(R108,Sheet1!$A$1:$D$100,2,FALSE)</f>
        <v>63104</v>
      </c>
      <c r="P108">
        <f>VLOOKUP(R108,Sheet1!$A$1:$D$100,3,FALSE)</f>
        <v>6</v>
      </c>
      <c r="Q108">
        <f>VLOOKUP(R108,Sheet1!$A$1:$D$100,4,FALSE)</f>
        <v>24</v>
      </c>
      <c r="R108" t="s">
        <v>34</v>
      </c>
    </row>
    <row r="109" spans="1:18" x14ac:dyDescent="0.25">
      <c r="A109" t="s">
        <v>319</v>
      </c>
      <c r="B109">
        <v>10000157</v>
      </c>
      <c r="C109" t="s">
        <v>320</v>
      </c>
      <c r="D109" t="s">
        <v>25</v>
      </c>
      <c r="E109">
        <v>28</v>
      </c>
      <c r="F109" t="s">
        <v>32</v>
      </c>
      <c r="G109" t="s">
        <v>321</v>
      </c>
      <c r="H109" s="1">
        <v>41417</v>
      </c>
      <c r="I109" t="str">
        <f t="shared" si="3"/>
        <v>May</v>
      </c>
      <c r="J109">
        <f t="shared" si="4"/>
        <v>2013</v>
      </c>
      <c r="K109">
        <v>6</v>
      </c>
      <c r="L109" t="str">
        <f t="shared" si="5"/>
        <v>5 to 9</v>
      </c>
      <c r="M109" t="s">
        <v>27</v>
      </c>
      <c r="N109" t="s">
        <v>38</v>
      </c>
      <c r="O109">
        <f>VLOOKUP(R109,Sheet1!$A$1:$D$100,2,FALSE)</f>
        <v>63118</v>
      </c>
      <c r="P109">
        <f>VLOOKUP(R109,Sheet1!$A$1:$D$100,3,FALSE)</f>
        <v>20</v>
      </c>
      <c r="Q109">
        <f>VLOOKUP(R109,Sheet1!$A$1:$D$100,4,FALSE)</f>
        <v>16</v>
      </c>
      <c r="R109" t="s">
        <v>2132</v>
      </c>
    </row>
    <row r="110" spans="1:18" x14ac:dyDescent="0.25">
      <c r="A110" t="s">
        <v>322</v>
      </c>
      <c r="B110">
        <v>10000158</v>
      </c>
      <c r="C110" t="s">
        <v>323</v>
      </c>
      <c r="D110" t="s">
        <v>25</v>
      </c>
      <c r="E110">
        <v>61</v>
      </c>
      <c r="F110" t="s">
        <v>18</v>
      </c>
      <c r="G110" t="s">
        <v>167</v>
      </c>
      <c r="H110" s="1">
        <v>37635</v>
      </c>
      <c r="I110" t="str">
        <f t="shared" si="3"/>
        <v>January</v>
      </c>
      <c r="J110">
        <f t="shared" si="4"/>
        <v>2003</v>
      </c>
      <c r="K110">
        <v>2</v>
      </c>
      <c r="L110" t="str">
        <f t="shared" si="5"/>
        <v>0 to 4</v>
      </c>
      <c r="M110" t="s">
        <v>20</v>
      </c>
      <c r="N110" t="s">
        <v>21</v>
      </c>
      <c r="O110">
        <f>VLOOKUP(R110,Sheet1!$A$1:$D$100,2,FALSE)</f>
        <v>63118</v>
      </c>
      <c r="P110">
        <f>VLOOKUP(R110,Sheet1!$A$1:$D$100,3,FALSE)</f>
        <v>9</v>
      </c>
      <c r="Q110">
        <f>VLOOKUP(R110,Sheet1!$A$1:$D$100,4,FALSE)</f>
        <v>22</v>
      </c>
      <c r="R110" t="s">
        <v>2130</v>
      </c>
    </row>
    <row r="111" spans="1:18" x14ac:dyDescent="0.25">
      <c r="A111" t="s">
        <v>324</v>
      </c>
      <c r="B111">
        <v>10000159</v>
      </c>
      <c r="C111" t="s">
        <v>325</v>
      </c>
      <c r="D111" t="s">
        <v>25</v>
      </c>
      <c r="E111">
        <v>17</v>
      </c>
      <c r="F111" t="s">
        <v>18</v>
      </c>
      <c r="G111" t="s">
        <v>321</v>
      </c>
      <c r="H111" s="1">
        <v>40743</v>
      </c>
      <c r="I111" t="str">
        <f t="shared" si="3"/>
        <v>July</v>
      </c>
      <c r="J111">
        <f t="shared" si="4"/>
        <v>2011</v>
      </c>
      <c r="K111">
        <v>6</v>
      </c>
      <c r="L111" t="str">
        <f t="shared" si="5"/>
        <v>5 to 9</v>
      </c>
      <c r="M111" t="s">
        <v>20</v>
      </c>
      <c r="N111" t="s">
        <v>46</v>
      </c>
      <c r="O111">
        <f>VLOOKUP(R111,Sheet1!$A$1:$D$100,2,FALSE)</f>
        <v>63106</v>
      </c>
      <c r="P111">
        <f>VLOOKUP(R111,Sheet1!$A$1:$D$100,3,FALSE)</f>
        <v>5</v>
      </c>
      <c r="Q111">
        <f>VLOOKUP(R111,Sheet1!$A$1:$D$100,4,FALSE)</f>
        <v>63</v>
      </c>
      <c r="R111" t="s">
        <v>2136</v>
      </c>
    </row>
    <row r="112" spans="1:18" x14ac:dyDescent="0.25">
      <c r="A112" t="s">
        <v>326</v>
      </c>
      <c r="B112">
        <v>10000160</v>
      </c>
      <c r="C112" t="s">
        <v>327</v>
      </c>
      <c r="D112" t="s">
        <v>25</v>
      </c>
      <c r="E112">
        <v>23</v>
      </c>
      <c r="F112" t="s">
        <v>32</v>
      </c>
      <c r="G112" t="s">
        <v>306</v>
      </c>
      <c r="H112" s="1">
        <v>38249</v>
      </c>
      <c r="I112" t="str">
        <f t="shared" si="3"/>
        <v>September</v>
      </c>
      <c r="J112">
        <f t="shared" si="4"/>
        <v>2004</v>
      </c>
      <c r="K112">
        <v>15</v>
      </c>
      <c r="L112" t="str">
        <f t="shared" si="5"/>
        <v>10 to 19</v>
      </c>
      <c r="M112" t="s">
        <v>20</v>
      </c>
      <c r="N112" t="s">
        <v>21</v>
      </c>
      <c r="O112">
        <f>VLOOKUP(R112,Sheet1!$A$1:$D$100,2,FALSE)</f>
        <v>63113</v>
      </c>
      <c r="P112">
        <f>VLOOKUP(R112,Sheet1!$A$1:$D$100,3,FALSE)</f>
        <v>4</v>
      </c>
      <c r="Q112">
        <f>VLOOKUP(R112,Sheet1!$A$1:$D$100,4,FALSE)</f>
        <v>57</v>
      </c>
      <c r="R112" t="s">
        <v>2131</v>
      </c>
    </row>
    <row r="113" spans="1:18" x14ac:dyDescent="0.25">
      <c r="A113" t="s">
        <v>328</v>
      </c>
      <c r="B113">
        <v>10000161</v>
      </c>
      <c r="C113" t="s">
        <v>329</v>
      </c>
      <c r="D113" t="s">
        <v>25</v>
      </c>
      <c r="E113">
        <v>36</v>
      </c>
      <c r="F113" t="s">
        <v>18</v>
      </c>
      <c r="G113" t="s">
        <v>74</v>
      </c>
      <c r="H113" s="1">
        <v>36610</v>
      </c>
      <c r="I113" t="str">
        <f t="shared" si="3"/>
        <v>March</v>
      </c>
      <c r="J113">
        <f t="shared" si="4"/>
        <v>2000</v>
      </c>
      <c r="K113">
        <v>12</v>
      </c>
      <c r="L113" t="str">
        <f t="shared" si="5"/>
        <v>10 to 19</v>
      </c>
      <c r="M113" t="s">
        <v>20</v>
      </c>
      <c r="N113" t="s">
        <v>46</v>
      </c>
      <c r="O113">
        <f>VLOOKUP(R113,Sheet1!$A$1:$D$100,2,FALSE)</f>
        <v>63116</v>
      </c>
      <c r="P113">
        <f>VLOOKUP(R113,Sheet1!$A$1:$D$100,3,FALSE)</f>
        <v>15</v>
      </c>
      <c r="Q113">
        <f>VLOOKUP(R113,Sheet1!$A$1:$D$100,4,FALSE)</f>
        <v>15</v>
      </c>
      <c r="R113" t="s">
        <v>2137</v>
      </c>
    </row>
    <row r="114" spans="1:18" x14ac:dyDescent="0.25">
      <c r="A114" t="s">
        <v>330</v>
      </c>
      <c r="B114">
        <v>10000162</v>
      </c>
      <c r="C114" t="s">
        <v>331</v>
      </c>
      <c r="D114" t="s">
        <v>17</v>
      </c>
      <c r="E114">
        <v>50</v>
      </c>
      <c r="F114" t="s">
        <v>18</v>
      </c>
      <c r="G114" t="s">
        <v>19</v>
      </c>
      <c r="H114" s="1">
        <v>38064</v>
      </c>
      <c r="I114" t="str">
        <f t="shared" si="3"/>
        <v>March</v>
      </c>
      <c r="J114">
        <f t="shared" si="4"/>
        <v>2004</v>
      </c>
      <c r="K114">
        <v>17</v>
      </c>
      <c r="L114" t="str">
        <f t="shared" si="5"/>
        <v>10 to 19</v>
      </c>
      <c r="M114" t="s">
        <v>20</v>
      </c>
      <c r="N114" t="s">
        <v>68</v>
      </c>
      <c r="O114">
        <f>VLOOKUP(R114,Sheet1!$A$1:$D$100,2,FALSE)</f>
        <v>63118</v>
      </c>
      <c r="P114">
        <f>VLOOKUP(R114,Sheet1!$A$1:$D$100,3,FALSE)</f>
        <v>20</v>
      </c>
      <c r="Q114">
        <f>VLOOKUP(R114,Sheet1!$A$1:$D$100,4,FALSE)</f>
        <v>19</v>
      </c>
      <c r="R114" t="s">
        <v>29</v>
      </c>
    </row>
    <row r="115" spans="1:18" x14ac:dyDescent="0.25">
      <c r="A115" t="s">
        <v>332</v>
      </c>
      <c r="B115">
        <v>10000163</v>
      </c>
      <c r="C115" t="s">
        <v>333</v>
      </c>
      <c r="D115" t="s">
        <v>17</v>
      </c>
      <c r="E115">
        <v>16</v>
      </c>
      <c r="F115" t="s">
        <v>32</v>
      </c>
      <c r="G115" t="s">
        <v>237</v>
      </c>
      <c r="H115" s="1">
        <v>38518</v>
      </c>
      <c r="I115" t="str">
        <f t="shared" si="3"/>
        <v>June</v>
      </c>
      <c r="J115">
        <f t="shared" si="4"/>
        <v>2005</v>
      </c>
      <c r="K115">
        <v>5</v>
      </c>
      <c r="L115" t="str">
        <f t="shared" si="5"/>
        <v>5 to 9</v>
      </c>
      <c r="M115" t="s">
        <v>20</v>
      </c>
      <c r="N115" t="s">
        <v>57</v>
      </c>
      <c r="O115">
        <f>VLOOKUP(R115,Sheet1!$A$1:$D$100,2,FALSE)</f>
        <v>63106</v>
      </c>
      <c r="P115">
        <f>VLOOKUP(R115,Sheet1!$A$1:$D$100,3,FALSE)</f>
        <v>5</v>
      </c>
      <c r="Q115">
        <f>VLOOKUP(R115,Sheet1!$A$1:$D$100,4,FALSE)</f>
        <v>63</v>
      </c>
      <c r="R115" t="s">
        <v>2136</v>
      </c>
    </row>
    <row r="116" spans="1:18" x14ac:dyDescent="0.25">
      <c r="A116" t="s">
        <v>334</v>
      </c>
      <c r="B116">
        <v>10000164</v>
      </c>
      <c r="C116" t="s">
        <v>335</v>
      </c>
      <c r="D116" t="s">
        <v>25</v>
      </c>
      <c r="E116">
        <v>16</v>
      </c>
      <c r="F116" t="s">
        <v>32</v>
      </c>
      <c r="G116" t="s">
        <v>81</v>
      </c>
      <c r="H116" s="1">
        <v>37627</v>
      </c>
      <c r="I116" t="str">
        <f t="shared" si="3"/>
        <v>January</v>
      </c>
      <c r="J116">
        <f t="shared" si="4"/>
        <v>2003</v>
      </c>
      <c r="K116">
        <v>1</v>
      </c>
      <c r="L116" t="str">
        <f t="shared" si="5"/>
        <v>0 to 4</v>
      </c>
      <c r="M116" t="s">
        <v>20</v>
      </c>
      <c r="N116" t="s">
        <v>53</v>
      </c>
      <c r="O116">
        <f>VLOOKUP(R116,Sheet1!$A$1:$D$100,2,FALSE)</f>
        <v>63113</v>
      </c>
      <c r="P116">
        <f>VLOOKUP(R116,Sheet1!$A$1:$D$100,3,FALSE)</f>
        <v>4</v>
      </c>
      <c r="Q116">
        <f>VLOOKUP(R116,Sheet1!$A$1:$D$100,4,FALSE)</f>
        <v>57</v>
      </c>
      <c r="R116" t="s">
        <v>2131</v>
      </c>
    </row>
    <row r="117" spans="1:18" x14ac:dyDescent="0.25">
      <c r="A117" t="s">
        <v>336</v>
      </c>
      <c r="B117">
        <v>10000165</v>
      </c>
      <c r="C117" t="s">
        <v>337</v>
      </c>
      <c r="D117" t="s">
        <v>25</v>
      </c>
      <c r="E117">
        <v>19</v>
      </c>
      <c r="F117" t="s">
        <v>18</v>
      </c>
      <c r="G117" t="s">
        <v>243</v>
      </c>
      <c r="H117" s="1">
        <v>41772</v>
      </c>
      <c r="I117" t="str">
        <f t="shared" si="3"/>
        <v>May</v>
      </c>
      <c r="J117">
        <f t="shared" si="4"/>
        <v>2014</v>
      </c>
      <c r="K117">
        <v>19</v>
      </c>
      <c r="L117" t="str">
        <f t="shared" si="5"/>
        <v>10 to 19</v>
      </c>
      <c r="M117" t="s">
        <v>27</v>
      </c>
      <c r="N117" t="s">
        <v>46</v>
      </c>
      <c r="O117">
        <f>VLOOKUP(R117,Sheet1!$A$1:$D$100,2,FALSE)</f>
        <v>63108</v>
      </c>
      <c r="P117">
        <f>VLOOKUP(R117,Sheet1!$A$1:$D$100,3,FALSE)</f>
        <v>18</v>
      </c>
      <c r="Q117">
        <f>VLOOKUP(R117,Sheet1!$A$1:$D$100,4,FALSE)</f>
        <v>38</v>
      </c>
      <c r="R117" t="s">
        <v>2135</v>
      </c>
    </row>
    <row r="118" spans="1:18" x14ac:dyDescent="0.25">
      <c r="A118" t="s">
        <v>338</v>
      </c>
      <c r="B118">
        <v>10000166</v>
      </c>
      <c r="C118" t="s">
        <v>339</v>
      </c>
      <c r="D118" t="s">
        <v>17</v>
      </c>
      <c r="E118">
        <v>33</v>
      </c>
      <c r="F118" t="s">
        <v>32</v>
      </c>
      <c r="G118" t="s">
        <v>107</v>
      </c>
      <c r="H118" s="1">
        <v>41061</v>
      </c>
      <c r="I118" t="str">
        <f t="shared" si="3"/>
        <v>June</v>
      </c>
      <c r="J118">
        <f t="shared" si="4"/>
        <v>2012</v>
      </c>
      <c r="K118">
        <v>17</v>
      </c>
      <c r="L118" t="str">
        <f t="shared" si="5"/>
        <v>10 to 19</v>
      </c>
      <c r="M118" t="s">
        <v>20</v>
      </c>
      <c r="N118" t="s">
        <v>53</v>
      </c>
      <c r="O118">
        <f>VLOOKUP(R118,Sheet1!$A$1:$D$100,2,FALSE)</f>
        <v>63115</v>
      </c>
      <c r="P118">
        <f>VLOOKUP(R118,Sheet1!$A$1:$D$100,3,FALSE)</f>
        <v>1</v>
      </c>
      <c r="Q118">
        <f>VLOOKUP(R118,Sheet1!$A$1:$D$100,4,FALSE)</f>
        <v>55</v>
      </c>
      <c r="R118" t="s">
        <v>64</v>
      </c>
    </row>
    <row r="119" spans="1:18" x14ac:dyDescent="0.25">
      <c r="A119" t="s">
        <v>340</v>
      </c>
      <c r="B119">
        <v>10000167</v>
      </c>
      <c r="C119" t="s">
        <v>341</v>
      </c>
      <c r="D119" t="s">
        <v>25</v>
      </c>
      <c r="E119">
        <v>50</v>
      </c>
      <c r="F119" t="s">
        <v>18</v>
      </c>
      <c r="G119" t="s">
        <v>214</v>
      </c>
      <c r="H119" s="1">
        <v>36979</v>
      </c>
      <c r="I119" t="str">
        <f t="shared" si="3"/>
        <v>March</v>
      </c>
      <c r="J119">
        <f t="shared" si="4"/>
        <v>2001</v>
      </c>
      <c r="K119">
        <v>10</v>
      </c>
      <c r="L119" t="str">
        <f t="shared" si="5"/>
        <v>10 to 19</v>
      </c>
      <c r="M119" t="s">
        <v>27</v>
      </c>
      <c r="N119" t="s">
        <v>57</v>
      </c>
      <c r="O119">
        <f>VLOOKUP(R119,Sheet1!$A$1:$D$100,2,FALSE)</f>
        <v>63107</v>
      </c>
      <c r="P119">
        <f>VLOOKUP(R119,Sheet1!$A$1:$D$100,3,FALSE)</f>
        <v>3</v>
      </c>
      <c r="Q119">
        <f>VLOOKUP(R119,Sheet1!$A$1:$D$100,4,FALSE)</f>
        <v>67</v>
      </c>
      <c r="R119" t="s">
        <v>123</v>
      </c>
    </row>
    <row r="120" spans="1:18" x14ac:dyDescent="0.25">
      <c r="A120" t="s">
        <v>342</v>
      </c>
      <c r="B120">
        <v>10000168</v>
      </c>
      <c r="C120" t="s">
        <v>343</v>
      </c>
      <c r="D120" t="s">
        <v>25</v>
      </c>
      <c r="E120">
        <v>29</v>
      </c>
      <c r="F120" t="s">
        <v>18</v>
      </c>
      <c r="G120" t="s">
        <v>318</v>
      </c>
      <c r="H120" s="1">
        <v>40504</v>
      </c>
      <c r="I120" t="str">
        <f t="shared" si="3"/>
        <v>November</v>
      </c>
      <c r="J120">
        <f t="shared" si="4"/>
        <v>2010</v>
      </c>
      <c r="K120">
        <v>8</v>
      </c>
      <c r="L120" t="str">
        <f t="shared" si="5"/>
        <v>5 to 9</v>
      </c>
      <c r="M120" t="s">
        <v>27</v>
      </c>
      <c r="N120" t="s">
        <v>57</v>
      </c>
      <c r="O120">
        <f>VLOOKUP(R120,Sheet1!$A$1:$D$100,2,FALSE)</f>
        <v>63118</v>
      </c>
      <c r="P120">
        <f>VLOOKUP(R120,Sheet1!$A$1:$D$100,3,FALSE)</f>
        <v>20</v>
      </c>
      <c r="Q120">
        <f>VLOOKUP(R120,Sheet1!$A$1:$D$100,4,FALSE)</f>
        <v>30</v>
      </c>
      <c r="R120" t="s">
        <v>2133</v>
      </c>
    </row>
    <row r="121" spans="1:18" x14ac:dyDescent="0.25">
      <c r="A121" t="s">
        <v>344</v>
      </c>
      <c r="B121">
        <v>10000169</v>
      </c>
      <c r="C121" t="s">
        <v>345</v>
      </c>
      <c r="D121" t="s">
        <v>17</v>
      </c>
      <c r="E121">
        <v>38</v>
      </c>
      <c r="F121" t="s">
        <v>18</v>
      </c>
      <c r="G121" t="s">
        <v>346</v>
      </c>
      <c r="H121" s="1">
        <v>40544</v>
      </c>
      <c r="I121" t="str">
        <f t="shared" si="3"/>
        <v>January</v>
      </c>
      <c r="J121">
        <f t="shared" si="4"/>
        <v>2011</v>
      </c>
      <c r="K121">
        <v>7</v>
      </c>
      <c r="L121" t="str">
        <f t="shared" si="5"/>
        <v>5 to 9</v>
      </c>
      <c r="M121" t="s">
        <v>20</v>
      </c>
      <c r="N121" t="s">
        <v>46</v>
      </c>
      <c r="O121">
        <f>VLOOKUP(R121,Sheet1!$A$1:$D$100,2,FALSE)</f>
        <v>63108</v>
      </c>
      <c r="P121">
        <f>VLOOKUP(R121,Sheet1!$A$1:$D$100,3,FALSE)</f>
        <v>18</v>
      </c>
      <c r="Q121">
        <f>VLOOKUP(R121,Sheet1!$A$1:$D$100,4,FALSE)</f>
        <v>54</v>
      </c>
      <c r="R121" t="s">
        <v>2145</v>
      </c>
    </row>
    <row r="122" spans="1:18" x14ac:dyDescent="0.25">
      <c r="A122" t="s">
        <v>347</v>
      </c>
      <c r="B122">
        <v>10000170</v>
      </c>
      <c r="C122" t="s">
        <v>348</v>
      </c>
      <c r="D122" t="s">
        <v>17</v>
      </c>
      <c r="E122">
        <v>59</v>
      </c>
      <c r="F122" t="s">
        <v>18</v>
      </c>
      <c r="G122" t="s">
        <v>349</v>
      </c>
      <c r="H122" s="1">
        <v>40721</v>
      </c>
      <c r="I122" t="str">
        <f t="shared" si="3"/>
        <v>June</v>
      </c>
      <c r="J122">
        <f t="shared" si="4"/>
        <v>2011</v>
      </c>
      <c r="K122">
        <v>14</v>
      </c>
      <c r="L122" t="str">
        <f t="shared" si="5"/>
        <v>10 to 19</v>
      </c>
      <c r="M122" t="s">
        <v>20</v>
      </c>
      <c r="N122" t="s">
        <v>21</v>
      </c>
      <c r="O122">
        <f>VLOOKUP(R122,Sheet1!$A$1:$D$100,2,FALSE)</f>
        <v>63109</v>
      </c>
      <c r="P122">
        <f>VLOOKUP(R122,Sheet1!$A$1:$D$100,3,FALSE)</f>
        <v>10</v>
      </c>
      <c r="Q122">
        <f>VLOOKUP(R122,Sheet1!$A$1:$D$100,4,FALSE)</f>
        <v>14</v>
      </c>
      <c r="R122" t="s">
        <v>47</v>
      </c>
    </row>
    <row r="123" spans="1:18" x14ac:dyDescent="0.25">
      <c r="A123" t="s">
        <v>350</v>
      </c>
      <c r="B123">
        <v>10000171</v>
      </c>
      <c r="C123" t="s">
        <v>351</v>
      </c>
      <c r="D123" t="s">
        <v>17</v>
      </c>
      <c r="E123">
        <v>51</v>
      </c>
      <c r="F123" t="s">
        <v>32</v>
      </c>
      <c r="G123" t="s">
        <v>352</v>
      </c>
      <c r="H123" s="1">
        <v>37494</v>
      </c>
      <c r="I123" t="str">
        <f t="shared" si="3"/>
        <v>August</v>
      </c>
      <c r="J123">
        <f t="shared" si="4"/>
        <v>2002</v>
      </c>
      <c r="K123">
        <v>12</v>
      </c>
      <c r="L123" t="str">
        <f t="shared" si="5"/>
        <v>10 to 19</v>
      </c>
      <c r="M123" t="s">
        <v>27</v>
      </c>
      <c r="N123" t="s">
        <v>46</v>
      </c>
      <c r="O123">
        <f>VLOOKUP(R123,Sheet1!$A$1:$D$100,2,FALSE)</f>
        <v>63104</v>
      </c>
      <c r="P123">
        <f>VLOOKUP(R123,Sheet1!$A$1:$D$100,3,FALSE)</f>
        <v>6</v>
      </c>
      <c r="Q123">
        <f>VLOOKUP(R123,Sheet1!$A$1:$D$100,4,FALSE)</f>
        <v>33</v>
      </c>
      <c r="R123" t="s">
        <v>2141</v>
      </c>
    </row>
    <row r="124" spans="1:18" x14ac:dyDescent="0.25">
      <c r="A124" t="s">
        <v>353</v>
      </c>
      <c r="B124">
        <v>10000172</v>
      </c>
      <c r="C124" t="s">
        <v>354</v>
      </c>
      <c r="D124" t="s">
        <v>17</v>
      </c>
      <c r="E124">
        <v>24</v>
      </c>
      <c r="F124" t="s">
        <v>32</v>
      </c>
      <c r="G124" t="s">
        <v>355</v>
      </c>
      <c r="H124" s="1">
        <v>41325</v>
      </c>
      <c r="I124" t="str">
        <f t="shared" si="3"/>
        <v>February</v>
      </c>
      <c r="J124">
        <f t="shared" si="4"/>
        <v>2013</v>
      </c>
      <c r="K124">
        <v>13</v>
      </c>
      <c r="L124" t="str">
        <f t="shared" si="5"/>
        <v>10 to 19</v>
      </c>
      <c r="M124" t="s">
        <v>20</v>
      </c>
      <c r="N124" t="s">
        <v>21</v>
      </c>
      <c r="O124">
        <f>VLOOKUP(R124,Sheet1!$A$1:$D$100,2,FALSE)</f>
        <v>63116</v>
      </c>
      <c r="P124">
        <f>VLOOKUP(R124,Sheet1!$A$1:$D$100,3,FALSE)</f>
        <v>14</v>
      </c>
      <c r="Q124">
        <f>VLOOKUP(R124,Sheet1!$A$1:$D$100,4,FALSE)</f>
        <v>5</v>
      </c>
      <c r="R124" t="s">
        <v>39</v>
      </c>
    </row>
    <row r="125" spans="1:18" x14ac:dyDescent="0.25">
      <c r="A125" t="s">
        <v>356</v>
      </c>
      <c r="B125">
        <v>10000173</v>
      </c>
      <c r="C125" t="s">
        <v>357</v>
      </c>
      <c r="D125" t="s">
        <v>25</v>
      </c>
      <c r="E125">
        <v>70</v>
      </c>
      <c r="F125" t="s">
        <v>18</v>
      </c>
      <c r="G125" t="s">
        <v>60</v>
      </c>
      <c r="H125" s="1">
        <v>40138</v>
      </c>
      <c r="I125" t="str">
        <f t="shared" si="3"/>
        <v>November</v>
      </c>
      <c r="J125">
        <f t="shared" si="4"/>
        <v>2009</v>
      </c>
      <c r="K125">
        <v>14</v>
      </c>
      <c r="L125" t="str">
        <f t="shared" si="5"/>
        <v>10 to 19</v>
      </c>
      <c r="M125" t="s">
        <v>20</v>
      </c>
      <c r="N125" t="s">
        <v>57</v>
      </c>
      <c r="O125">
        <f>VLOOKUP(R125,Sheet1!$A$1:$D$100,2,FALSE)</f>
        <v>63123</v>
      </c>
      <c r="P125">
        <f>VLOOKUP(R125,Sheet1!$A$1:$D$100,3,FALSE)</f>
        <v>12</v>
      </c>
      <c r="Q125">
        <f>VLOOKUP(R125,Sheet1!$A$1:$D$100,4,FALSE)</f>
        <v>4</v>
      </c>
      <c r="R125" t="s">
        <v>2139</v>
      </c>
    </row>
    <row r="126" spans="1:18" x14ac:dyDescent="0.25">
      <c r="A126" t="s">
        <v>358</v>
      </c>
      <c r="B126">
        <v>10000174</v>
      </c>
      <c r="C126" t="s">
        <v>359</v>
      </c>
      <c r="D126" t="s">
        <v>17</v>
      </c>
      <c r="E126">
        <v>23</v>
      </c>
      <c r="F126" t="s">
        <v>18</v>
      </c>
      <c r="G126" t="s">
        <v>306</v>
      </c>
      <c r="H126" s="1">
        <v>37579</v>
      </c>
      <c r="I126" t="str">
        <f t="shared" si="3"/>
        <v>November</v>
      </c>
      <c r="J126">
        <f t="shared" si="4"/>
        <v>2002</v>
      </c>
      <c r="K126">
        <v>14</v>
      </c>
      <c r="L126" t="str">
        <f t="shared" si="5"/>
        <v>10 to 19</v>
      </c>
      <c r="M126" t="s">
        <v>27</v>
      </c>
      <c r="N126" t="s">
        <v>46</v>
      </c>
      <c r="O126">
        <f>VLOOKUP(R126,Sheet1!$A$1:$D$100,2,FALSE)</f>
        <v>63115</v>
      </c>
      <c r="P126">
        <f>VLOOKUP(R126,Sheet1!$A$1:$D$100,3,FALSE)</f>
        <v>21</v>
      </c>
      <c r="Q126">
        <f>VLOOKUP(R126,Sheet1!$A$1:$D$100,4,FALSE)</f>
        <v>68</v>
      </c>
      <c r="R126" t="s">
        <v>2128</v>
      </c>
    </row>
    <row r="127" spans="1:18" x14ac:dyDescent="0.25">
      <c r="A127" t="s">
        <v>360</v>
      </c>
      <c r="B127">
        <v>10000175</v>
      </c>
      <c r="C127" t="s">
        <v>361</v>
      </c>
      <c r="D127" t="s">
        <v>25</v>
      </c>
      <c r="E127">
        <v>70</v>
      </c>
      <c r="F127" t="s">
        <v>18</v>
      </c>
      <c r="G127" t="s">
        <v>318</v>
      </c>
      <c r="H127" s="1">
        <v>40438</v>
      </c>
      <c r="I127" t="str">
        <f t="shared" si="3"/>
        <v>September</v>
      </c>
      <c r="J127">
        <f t="shared" si="4"/>
        <v>2010</v>
      </c>
      <c r="K127">
        <v>7</v>
      </c>
      <c r="L127" t="str">
        <f t="shared" si="5"/>
        <v>5 to 9</v>
      </c>
      <c r="M127" t="s">
        <v>27</v>
      </c>
      <c r="N127" t="s">
        <v>68</v>
      </c>
      <c r="O127">
        <f>VLOOKUP(R127,Sheet1!$A$1:$D$100,2,FALSE)</f>
        <v>63123</v>
      </c>
      <c r="P127">
        <f>VLOOKUP(R127,Sheet1!$A$1:$D$100,3,FALSE)</f>
        <v>12</v>
      </c>
      <c r="Q127">
        <f>VLOOKUP(R127,Sheet1!$A$1:$D$100,4,FALSE)</f>
        <v>4</v>
      </c>
      <c r="R127" t="s">
        <v>2139</v>
      </c>
    </row>
    <row r="128" spans="1:18" x14ac:dyDescent="0.25">
      <c r="A128" t="s">
        <v>362</v>
      </c>
      <c r="B128">
        <v>10000176</v>
      </c>
      <c r="C128" t="s">
        <v>363</v>
      </c>
      <c r="D128" t="s">
        <v>25</v>
      </c>
      <c r="E128">
        <v>46</v>
      </c>
      <c r="F128" t="s">
        <v>18</v>
      </c>
      <c r="G128" t="s">
        <v>270</v>
      </c>
      <c r="H128" s="1">
        <v>41586</v>
      </c>
      <c r="I128" t="str">
        <f t="shared" si="3"/>
        <v>November</v>
      </c>
      <c r="J128">
        <f t="shared" si="4"/>
        <v>2013</v>
      </c>
      <c r="K128">
        <v>2</v>
      </c>
      <c r="L128" t="str">
        <f t="shared" si="5"/>
        <v>0 to 4</v>
      </c>
      <c r="M128" t="s">
        <v>27</v>
      </c>
      <c r="N128" t="s">
        <v>21</v>
      </c>
      <c r="O128">
        <f>VLOOKUP(R128,Sheet1!$A$1:$D$100,2,FALSE)</f>
        <v>63106</v>
      </c>
      <c r="P128">
        <f>VLOOKUP(R128,Sheet1!$A$1:$D$100,3,FALSE)</f>
        <v>5</v>
      </c>
      <c r="Q128">
        <f>VLOOKUP(R128,Sheet1!$A$1:$D$100,4,FALSE)</f>
        <v>63</v>
      </c>
      <c r="R128" t="s">
        <v>2136</v>
      </c>
    </row>
    <row r="129" spans="1:18" x14ac:dyDescent="0.25">
      <c r="A129" t="s">
        <v>364</v>
      </c>
      <c r="B129">
        <v>10000177</v>
      </c>
      <c r="C129" t="s">
        <v>365</v>
      </c>
      <c r="D129" t="s">
        <v>25</v>
      </c>
      <c r="E129">
        <v>20</v>
      </c>
      <c r="F129" t="s">
        <v>32</v>
      </c>
      <c r="G129" t="s">
        <v>257</v>
      </c>
      <c r="H129" s="1">
        <v>39440</v>
      </c>
      <c r="I129" t="str">
        <f t="shared" si="3"/>
        <v>December</v>
      </c>
      <c r="J129">
        <f t="shared" si="4"/>
        <v>2007</v>
      </c>
      <c r="K129">
        <v>5</v>
      </c>
      <c r="L129" t="str">
        <f t="shared" si="5"/>
        <v>5 to 9</v>
      </c>
      <c r="M129" t="s">
        <v>27</v>
      </c>
      <c r="N129" t="s">
        <v>46</v>
      </c>
      <c r="O129">
        <f>VLOOKUP(R129,Sheet1!$A$1:$D$100,2,FALSE)</f>
        <v>63109</v>
      </c>
      <c r="P129">
        <f>VLOOKUP(R129,Sheet1!$A$1:$D$100,3,FALSE)</f>
        <v>14</v>
      </c>
      <c r="Q129">
        <f>VLOOKUP(R129,Sheet1!$A$1:$D$100,4,FALSE)</f>
        <v>7</v>
      </c>
      <c r="R129" t="s">
        <v>2140</v>
      </c>
    </row>
    <row r="130" spans="1:18" x14ac:dyDescent="0.25">
      <c r="A130" t="s">
        <v>366</v>
      </c>
      <c r="B130">
        <v>10000178</v>
      </c>
      <c r="C130" t="s">
        <v>367</v>
      </c>
      <c r="D130" t="s">
        <v>25</v>
      </c>
      <c r="E130">
        <v>14</v>
      </c>
      <c r="F130" t="s">
        <v>18</v>
      </c>
      <c r="G130" t="s">
        <v>321</v>
      </c>
      <c r="H130" s="1">
        <v>41417</v>
      </c>
      <c r="I130" t="str">
        <f t="shared" si="3"/>
        <v>May</v>
      </c>
      <c r="J130">
        <f t="shared" si="4"/>
        <v>2013</v>
      </c>
      <c r="K130">
        <v>15</v>
      </c>
      <c r="L130" t="str">
        <f t="shared" si="5"/>
        <v>10 to 19</v>
      </c>
      <c r="M130" t="s">
        <v>27</v>
      </c>
      <c r="N130" t="s">
        <v>38</v>
      </c>
      <c r="O130">
        <f>VLOOKUP(R130,Sheet1!$A$1:$D$100,2,FALSE)</f>
        <v>63111</v>
      </c>
      <c r="P130">
        <f>VLOOKUP(R130,Sheet1!$A$1:$D$100,3,FALSE)</f>
        <v>11</v>
      </c>
      <c r="Q130">
        <f>VLOOKUP(R130,Sheet1!$A$1:$D$100,4,FALSE)</f>
        <v>1</v>
      </c>
      <c r="R130" t="s">
        <v>42</v>
      </c>
    </row>
    <row r="131" spans="1:18" x14ac:dyDescent="0.25">
      <c r="A131" t="s">
        <v>368</v>
      </c>
      <c r="B131">
        <v>10000179</v>
      </c>
      <c r="C131" t="s">
        <v>369</v>
      </c>
      <c r="D131" t="s">
        <v>17</v>
      </c>
      <c r="E131">
        <v>64</v>
      </c>
      <c r="F131" t="s">
        <v>32</v>
      </c>
      <c r="G131" t="s">
        <v>240</v>
      </c>
      <c r="H131" s="1">
        <v>40140</v>
      </c>
      <c r="I131" t="str">
        <f t="shared" ref="I131:I194" si="6">TEXT(H131,"mmmm")</f>
        <v>November</v>
      </c>
      <c r="J131">
        <f t="shared" ref="J131:J194" si="7">YEAR(H131)</f>
        <v>2009</v>
      </c>
      <c r="K131">
        <v>2</v>
      </c>
      <c r="L131" t="str">
        <f t="shared" ref="L131:L194" si="8">CHOOSE(CEILING((K131+1)/5,1),"0 to 4","5 to 9","10 to 19","10 to 19", "20 and above")</f>
        <v>0 to 4</v>
      </c>
      <c r="M131" t="s">
        <v>27</v>
      </c>
      <c r="N131" t="s">
        <v>57</v>
      </c>
      <c r="O131">
        <f>VLOOKUP(R131,Sheet1!$A$1:$D$100,2,FALSE)</f>
        <v>63104</v>
      </c>
      <c r="P131">
        <f>VLOOKUP(R131,Sheet1!$A$1:$D$100,3,FALSE)</f>
        <v>6</v>
      </c>
      <c r="Q131">
        <f>VLOOKUP(R131,Sheet1!$A$1:$D$100,4,FALSE)</f>
        <v>24</v>
      </c>
      <c r="R131" t="s">
        <v>34</v>
      </c>
    </row>
    <row r="132" spans="1:18" x14ac:dyDescent="0.25">
      <c r="A132" t="s">
        <v>370</v>
      </c>
      <c r="B132">
        <v>10000180</v>
      </c>
      <c r="C132" t="s">
        <v>371</v>
      </c>
      <c r="D132" t="s">
        <v>17</v>
      </c>
      <c r="E132">
        <v>51</v>
      </c>
      <c r="F132" t="s">
        <v>18</v>
      </c>
      <c r="G132" t="s">
        <v>313</v>
      </c>
      <c r="H132" s="1">
        <v>41201</v>
      </c>
      <c r="I132" t="str">
        <f t="shared" si="6"/>
        <v>October</v>
      </c>
      <c r="J132">
        <f t="shared" si="7"/>
        <v>2012</v>
      </c>
      <c r="K132">
        <v>7</v>
      </c>
      <c r="L132" t="str">
        <f t="shared" si="8"/>
        <v>5 to 9</v>
      </c>
      <c r="M132" t="s">
        <v>27</v>
      </c>
      <c r="N132" t="s">
        <v>53</v>
      </c>
      <c r="O132">
        <f>VLOOKUP(R132,Sheet1!$A$1:$D$100,2,FALSE)</f>
        <v>63108</v>
      </c>
      <c r="P132">
        <f>VLOOKUP(R132,Sheet1!$A$1:$D$100,3,FALSE)</f>
        <v>18</v>
      </c>
      <c r="Q132">
        <f>VLOOKUP(R132,Sheet1!$A$1:$D$100,4,FALSE)</f>
        <v>54</v>
      </c>
      <c r="R132" t="s">
        <v>2145</v>
      </c>
    </row>
    <row r="133" spans="1:18" x14ac:dyDescent="0.25">
      <c r="A133" t="s">
        <v>372</v>
      </c>
      <c r="B133">
        <v>10000181</v>
      </c>
      <c r="C133" t="s">
        <v>373</v>
      </c>
      <c r="D133" t="s">
        <v>25</v>
      </c>
      <c r="E133">
        <v>65</v>
      </c>
      <c r="F133" t="s">
        <v>18</v>
      </c>
      <c r="G133" t="s">
        <v>98</v>
      </c>
      <c r="H133" s="1">
        <v>40956</v>
      </c>
      <c r="I133" t="str">
        <f t="shared" si="6"/>
        <v>February</v>
      </c>
      <c r="J133">
        <f t="shared" si="7"/>
        <v>2012</v>
      </c>
      <c r="K133">
        <v>12</v>
      </c>
      <c r="L133" t="str">
        <f t="shared" si="8"/>
        <v>10 to 19</v>
      </c>
      <c r="M133" t="s">
        <v>27</v>
      </c>
      <c r="N133" t="s">
        <v>28</v>
      </c>
      <c r="O133">
        <f>VLOOKUP(R133,Sheet1!$A$1:$D$100,2,FALSE)</f>
        <v>63108</v>
      </c>
      <c r="P133">
        <f>VLOOKUP(R133,Sheet1!$A$1:$D$100,3,FALSE)</f>
        <v>18</v>
      </c>
      <c r="Q133">
        <f>VLOOKUP(R133,Sheet1!$A$1:$D$100,4,FALSE)</f>
        <v>54</v>
      </c>
      <c r="R133" t="s">
        <v>2145</v>
      </c>
    </row>
    <row r="134" spans="1:18" x14ac:dyDescent="0.25">
      <c r="A134" t="s">
        <v>374</v>
      </c>
      <c r="B134">
        <v>10000182</v>
      </c>
      <c r="C134" t="s">
        <v>375</v>
      </c>
      <c r="D134" t="s">
        <v>17</v>
      </c>
      <c r="E134">
        <v>58</v>
      </c>
      <c r="F134" t="s">
        <v>18</v>
      </c>
      <c r="G134" t="s">
        <v>318</v>
      </c>
      <c r="H134" s="1">
        <v>40101</v>
      </c>
      <c r="I134" t="str">
        <f t="shared" si="6"/>
        <v>October</v>
      </c>
      <c r="J134">
        <f t="shared" si="7"/>
        <v>2009</v>
      </c>
      <c r="K134">
        <v>1</v>
      </c>
      <c r="L134" t="str">
        <f t="shared" si="8"/>
        <v>0 to 4</v>
      </c>
      <c r="M134" t="s">
        <v>27</v>
      </c>
      <c r="N134" t="s">
        <v>57</v>
      </c>
      <c r="O134">
        <f>VLOOKUP(R134,Sheet1!$A$1:$D$100,2,FALSE)</f>
        <v>63118</v>
      </c>
      <c r="P134">
        <f>VLOOKUP(R134,Sheet1!$A$1:$D$100,3,FALSE)</f>
        <v>9</v>
      </c>
      <c r="Q134">
        <f>VLOOKUP(R134,Sheet1!$A$1:$D$100,4,FALSE)</f>
        <v>22</v>
      </c>
      <c r="R134" t="s">
        <v>2130</v>
      </c>
    </row>
    <row r="135" spans="1:18" x14ac:dyDescent="0.25">
      <c r="A135" t="s">
        <v>376</v>
      </c>
      <c r="B135">
        <v>10000183</v>
      </c>
      <c r="C135" t="s">
        <v>377</v>
      </c>
      <c r="D135" t="s">
        <v>25</v>
      </c>
      <c r="E135">
        <v>50</v>
      </c>
      <c r="F135" t="s">
        <v>32</v>
      </c>
      <c r="G135" t="s">
        <v>240</v>
      </c>
      <c r="H135" s="1">
        <v>40628</v>
      </c>
      <c r="I135" t="str">
        <f t="shared" si="6"/>
        <v>March</v>
      </c>
      <c r="J135">
        <f t="shared" si="7"/>
        <v>2011</v>
      </c>
      <c r="K135">
        <v>14</v>
      </c>
      <c r="L135" t="str">
        <f t="shared" si="8"/>
        <v>10 to 19</v>
      </c>
      <c r="M135" t="s">
        <v>20</v>
      </c>
      <c r="N135" t="s">
        <v>53</v>
      </c>
      <c r="O135">
        <f>VLOOKUP(R135,Sheet1!$A$1:$D$100,2,FALSE)</f>
        <v>63113</v>
      </c>
      <c r="P135">
        <f>VLOOKUP(R135,Sheet1!$A$1:$D$100,3,FALSE)</f>
        <v>4</v>
      </c>
      <c r="Q135">
        <f>VLOOKUP(R135,Sheet1!$A$1:$D$100,4,FALSE)</f>
        <v>57</v>
      </c>
      <c r="R135" t="s">
        <v>2131</v>
      </c>
    </row>
    <row r="136" spans="1:18" x14ac:dyDescent="0.25">
      <c r="A136" t="s">
        <v>378</v>
      </c>
      <c r="B136">
        <v>10000184</v>
      </c>
      <c r="C136" t="s">
        <v>379</v>
      </c>
      <c r="D136" t="s">
        <v>25</v>
      </c>
      <c r="E136">
        <v>39</v>
      </c>
      <c r="F136" t="s">
        <v>32</v>
      </c>
      <c r="G136" t="s">
        <v>189</v>
      </c>
      <c r="H136" s="1">
        <v>40958</v>
      </c>
      <c r="I136" t="str">
        <f t="shared" si="6"/>
        <v>February</v>
      </c>
      <c r="J136">
        <f t="shared" si="7"/>
        <v>2012</v>
      </c>
      <c r="K136">
        <v>18</v>
      </c>
      <c r="L136" t="str">
        <f t="shared" si="8"/>
        <v>10 to 19</v>
      </c>
      <c r="M136" t="s">
        <v>20</v>
      </c>
      <c r="N136" t="s">
        <v>57</v>
      </c>
      <c r="O136">
        <f>VLOOKUP(R136,Sheet1!$A$1:$D$100,2,FALSE)</f>
        <v>63107</v>
      </c>
      <c r="P136">
        <f>VLOOKUP(R136,Sheet1!$A$1:$D$100,3,FALSE)</f>
        <v>3</v>
      </c>
      <c r="Q136">
        <f>VLOOKUP(R136,Sheet1!$A$1:$D$100,4,FALSE)</f>
        <v>67</v>
      </c>
      <c r="R136" t="s">
        <v>123</v>
      </c>
    </row>
    <row r="137" spans="1:18" x14ac:dyDescent="0.25">
      <c r="A137" t="s">
        <v>380</v>
      </c>
      <c r="B137">
        <v>10000185</v>
      </c>
      <c r="C137" t="s">
        <v>381</v>
      </c>
      <c r="D137" t="s">
        <v>17</v>
      </c>
      <c r="E137">
        <v>14</v>
      </c>
      <c r="F137" t="s">
        <v>18</v>
      </c>
      <c r="G137" t="s">
        <v>164</v>
      </c>
      <c r="H137" s="1">
        <v>37472</v>
      </c>
      <c r="I137" t="str">
        <f t="shared" si="6"/>
        <v>August</v>
      </c>
      <c r="J137">
        <f t="shared" si="7"/>
        <v>2002</v>
      </c>
      <c r="K137">
        <v>9</v>
      </c>
      <c r="L137" t="str">
        <f t="shared" si="8"/>
        <v>5 to 9</v>
      </c>
      <c r="M137" t="s">
        <v>20</v>
      </c>
      <c r="N137" t="s">
        <v>28</v>
      </c>
      <c r="O137">
        <f>VLOOKUP(R137,Sheet1!$A$1:$D$100,2,FALSE)</f>
        <v>63118</v>
      </c>
      <c r="P137">
        <f>VLOOKUP(R137,Sheet1!$A$1:$D$100,3,FALSE)</f>
        <v>9</v>
      </c>
      <c r="Q137">
        <f>VLOOKUP(R137,Sheet1!$A$1:$D$100,4,FALSE)</f>
        <v>22</v>
      </c>
      <c r="R137" t="s">
        <v>2130</v>
      </c>
    </row>
    <row r="138" spans="1:18" x14ac:dyDescent="0.25">
      <c r="A138" t="s">
        <v>382</v>
      </c>
      <c r="B138">
        <v>10000186</v>
      </c>
      <c r="C138" t="s">
        <v>383</v>
      </c>
      <c r="D138" t="s">
        <v>25</v>
      </c>
      <c r="E138">
        <v>39</v>
      </c>
      <c r="F138" t="s">
        <v>18</v>
      </c>
      <c r="G138" t="s">
        <v>60</v>
      </c>
      <c r="H138" s="1">
        <v>37475</v>
      </c>
      <c r="I138" t="str">
        <f t="shared" si="6"/>
        <v>August</v>
      </c>
      <c r="J138">
        <f t="shared" si="7"/>
        <v>2002</v>
      </c>
      <c r="K138">
        <v>18</v>
      </c>
      <c r="L138" t="str">
        <f t="shared" si="8"/>
        <v>10 to 19</v>
      </c>
      <c r="M138" t="s">
        <v>20</v>
      </c>
      <c r="N138" t="s">
        <v>57</v>
      </c>
      <c r="O138">
        <f>VLOOKUP(R138,Sheet1!$A$1:$D$100,2,FALSE)</f>
        <v>63110</v>
      </c>
      <c r="P138">
        <f>VLOOKUP(R138,Sheet1!$A$1:$D$100,3,FALSE)</f>
        <v>8</v>
      </c>
      <c r="Q138">
        <f>VLOOKUP(R138,Sheet1!$A$1:$D$100,4,FALSE)</f>
        <v>27</v>
      </c>
      <c r="R138" t="s">
        <v>127</v>
      </c>
    </row>
    <row r="139" spans="1:18" x14ac:dyDescent="0.25">
      <c r="A139" t="s">
        <v>384</v>
      </c>
      <c r="B139">
        <v>10000187</v>
      </c>
      <c r="C139" t="s">
        <v>385</v>
      </c>
      <c r="D139" t="s">
        <v>25</v>
      </c>
      <c r="E139">
        <v>29</v>
      </c>
      <c r="F139" t="s">
        <v>32</v>
      </c>
      <c r="G139" t="s">
        <v>137</v>
      </c>
      <c r="H139" s="1">
        <v>37662</v>
      </c>
      <c r="I139" t="str">
        <f t="shared" si="6"/>
        <v>February</v>
      </c>
      <c r="J139">
        <f t="shared" si="7"/>
        <v>2003</v>
      </c>
      <c r="K139">
        <v>17</v>
      </c>
      <c r="L139" t="str">
        <f t="shared" si="8"/>
        <v>10 to 19</v>
      </c>
      <c r="M139" t="s">
        <v>20</v>
      </c>
      <c r="N139" t="s">
        <v>38</v>
      </c>
      <c r="O139">
        <f>VLOOKUP(R139,Sheet1!$A$1:$D$100,2,FALSE)</f>
        <v>63104</v>
      </c>
      <c r="P139">
        <f>VLOOKUP(R139,Sheet1!$A$1:$D$100,3,FALSE)</f>
        <v>7</v>
      </c>
      <c r="Q139">
        <f>VLOOKUP(R139,Sheet1!$A$1:$D$100,4,FALSE)</f>
        <v>23</v>
      </c>
      <c r="R139" t="s">
        <v>2127</v>
      </c>
    </row>
    <row r="140" spans="1:18" x14ac:dyDescent="0.25">
      <c r="A140" t="s">
        <v>386</v>
      </c>
      <c r="B140">
        <v>10000188</v>
      </c>
      <c r="C140" t="s">
        <v>387</v>
      </c>
      <c r="D140" t="s">
        <v>17</v>
      </c>
      <c r="E140">
        <v>38</v>
      </c>
      <c r="F140" t="s">
        <v>32</v>
      </c>
      <c r="G140" t="s">
        <v>388</v>
      </c>
      <c r="H140" s="1">
        <v>38694</v>
      </c>
      <c r="I140" t="str">
        <f t="shared" si="6"/>
        <v>December</v>
      </c>
      <c r="J140">
        <f t="shared" si="7"/>
        <v>2005</v>
      </c>
      <c r="K140">
        <v>20</v>
      </c>
      <c r="L140" t="str">
        <f t="shared" si="8"/>
        <v>20 and above</v>
      </c>
      <c r="M140" t="s">
        <v>27</v>
      </c>
      <c r="N140" t="s">
        <v>21</v>
      </c>
      <c r="O140">
        <f>VLOOKUP(R140,Sheet1!$A$1:$D$100,2,FALSE)</f>
        <v>63116</v>
      </c>
      <c r="P140">
        <f>VLOOKUP(R140,Sheet1!$A$1:$D$100,3,FALSE)</f>
        <v>15</v>
      </c>
      <c r="Q140">
        <f>VLOOKUP(R140,Sheet1!$A$1:$D$100,4,FALSE)</f>
        <v>15</v>
      </c>
      <c r="R140" t="s">
        <v>2137</v>
      </c>
    </row>
    <row r="141" spans="1:18" x14ac:dyDescent="0.25">
      <c r="A141" t="s">
        <v>389</v>
      </c>
      <c r="B141">
        <v>10000189</v>
      </c>
      <c r="C141" t="s">
        <v>390</v>
      </c>
      <c r="D141" t="s">
        <v>17</v>
      </c>
      <c r="E141">
        <v>39</v>
      </c>
      <c r="F141" t="s">
        <v>32</v>
      </c>
      <c r="G141" t="s">
        <v>391</v>
      </c>
      <c r="H141" s="1">
        <v>40587</v>
      </c>
      <c r="I141" t="str">
        <f t="shared" si="6"/>
        <v>February</v>
      </c>
      <c r="J141">
        <f t="shared" si="7"/>
        <v>2011</v>
      </c>
      <c r="K141">
        <v>17</v>
      </c>
      <c r="L141" t="str">
        <f t="shared" si="8"/>
        <v>10 to 19</v>
      </c>
      <c r="M141" t="s">
        <v>20</v>
      </c>
      <c r="N141" t="s">
        <v>68</v>
      </c>
      <c r="O141">
        <f>VLOOKUP(R141,Sheet1!$A$1:$D$100,2,FALSE)</f>
        <v>63109</v>
      </c>
      <c r="P141">
        <f>VLOOKUP(R141,Sheet1!$A$1:$D$100,3,FALSE)</f>
        <v>10</v>
      </c>
      <c r="Q141">
        <f>VLOOKUP(R141,Sheet1!$A$1:$D$100,4,FALSE)</f>
        <v>14</v>
      </c>
      <c r="R141" t="s">
        <v>47</v>
      </c>
    </row>
    <row r="142" spans="1:18" x14ac:dyDescent="0.25">
      <c r="A142" t="s">
        <v>392</v>
      </c>
      <c r="B142">
        <v>10000190</v>
      </c>
      <c r="C142" t="s">
        <v>393</v>
      </c>
      <c r="D142" t="s">
        <v>17</v>
      </c>
      <c r="E142">
        <v>32</v>
      </c>
      <c r="F142" t="s">
        <v>32</v>
      </c>
      <c r="G142" t="s">
        <v>282</v>
      </c>
      <c r="H142" s="1">
        <v>39209</v>
      </c>
      <c r="I142" t="str">
        <f t="shared" si="6"/>
        <v>May</v>
      </c>
      <c r="J142">
        <f t="shared" si="7"/>
        <v>2007</v>
      </c>
      <c r="K142">
        <v>2</v>
      </c>
      <c r="L142" t="str">
        <f t="shared" si="8"/>
        <v>0 to 4</v>
      </c>
      <c r="M142" t="s">
        <v>20</v>
      </c>
      <c r="N142" t="s">
        <v>53</v>
      </c>
      <c r="O142">
        <f>VLOOKUP(R142,Sheet1!$A$1:$D$100,2,FALSE)</f>
        <v>63123</v>
      </c>
      <c r="P142">
        <f>VLOOKUP(R142,Sheet1!$A$1:$D$100,3,FALSE)</f>
        <v>12</v>
      </c>
      <c r="Q142">
        <f>VLOOKUP(R142,Sheet1!$A$1:$D$100,4,FALSE)</f>
        <v>4</v>
      </c>
      <c r="R142" t="s">
        <v>2139</v>
      </c>
    </row>
    <row r="143" spans="1:18" x14ac:dyDescent="0.25">
      <c r="A143" t="s">
        <v>394</v>
      </c>
      <c r="B143">
        <v>10000191</v>
      </c>
      <c r="C143" t="s">
        <v>395</v>
      </c>
      <c r="D143" t="s">
        <v>17</v>
      </c>
      <c r="E143">
        <v>17</v>
      </c>
      <c r="F143" t="s">
        <v>18</v>
      </c>
      <c r="G143" t="s">
        <v>396</v>
      </c>
      <c r="H143" s="1">
        <v>36975</v>
      </c>
      <c r="I143" t="str">
        <f t="shared" si="6"/>
        <v>March</v>
      </c>
      <c r="J143">
        <f t="shared" si="7"/>
        <v>2001</v>
      </c>
      <c r="K143">
        <v>7</v>
      </c>
      <c r="L143" t="str">
        <f t="shared" si="8"/>
        <v>5 to 9</v>
      </c>
      <c r="M143" t="s">
        <v>20</v>
      </c>
      <c r="N143" t="s">
        <v>57</v>
      </c>
      <c r="O143">
        <f>VLOOKUP(R143,Sheet1!$A$1:$D$100,2,FALSE)</f>
        <v>63112</v>
      </c>
      <c r="P143">
        <f>VLOOKUP(R143,Sheet1!$A$1:$D$100,3,FALSE)</f>
        <v>26</v>
      </c>
      <c r="Q143">
        <f>VLOOKUP(R143,Sheet1!$A$1:$D$100,4,FALSE)</f>
        <v>50</v>
      </c>
      <c r="R143" t="s">
        <v>2138</v>
      </c>
    </row>
    <row r="144" spans="1:18" x14ac:dyDescent="0.25">
      <c r="A144" t="s">
        <v>397</v>
      </c>
      <c r="B144">
        <v>10000192</v>
      </c>
      <c r="C144" t="s">
        <v>398</v>
      </c>
      <c r="D144" t="s">
        <v>17</v>
      </c>
      <c r="E144">
        <v>52</v>
      </c>
      <c r="F144" t="s">
        <v>18</v>
      </c>
      <c r="G144" t="s">
        <v>282</v>
      </c>
      <c r="H144" s="1">
        <v>37379</v>
      </c>
      <c r="I144" t="str">
        <f t="shared" si="6"/>
        <v>May</v>
      </c>
      <c r="J144">
        <f t="shared" si="7"/>
        <v>2002</v>
      </c>
      <c r="K144">
        <v>13</v>
      </c>
      <c r="L144" t="str">
        <f t="shared" si="8"/>
        <v>10 to 19</v>
      </c>
      <c r="M144" t="s">
        <v>27</v>
      </c>
      <c r="N144" t="s">
        <v>53</v>
      </c>
      <c r="O144">
        <f>VLOOKUP(R144,Sheet1!$A$1:$D$100,2,FALSE)</f>
        <v>63108</v>
      </c>
      <c r="P144">
        <f>VLOOKUP(R144,Sheet1!$A$1:$D$100,3,FALSE)</f>
        <v>18</v>
      </c>
      <c r="Q144">
        <f>VLOOKUP(R144,Sheet1!$A$1:$D$100,4,FALSE)</f>
        <v>38</v>
      </c>
      <c r="R144" t="s">
        <v>2135</v>
      </c>
    </row>
    <row r="145" spans="1:18" x14ac:dyDescent="0.25">
      <c r="A145" t="s">
        <v>399</v>
      </c>
      <c r="B145">
        <v>10000193</v>
      </c>
      <c r="C145" t="s">
        <v>400</v>
      </c>
      <c r="D145" t="s">
        <v>17</v>
      </c>
      <c r="E145">
        <v>13</v>
      </c>
      <c r="F145" t="s">
        <v>32</v>
      </c>
      <c r="G145" t="s">
        <v>401</v>
      </c>
      <c r="H145" s="1">
        <v>40321</v>
      </c>
      <c r="I145" t="str">
        <f t="shared" si="6"/>
        <v>May</v>
      </c>
      <c r="J145">
        <f t="shared" si="7"/>
        <v>2010</v>
      </c>
      <c r="K145">
        <v>1</v>
      </c>
      <c r="L145" t="str">
        <f t="shared" si="8"/>
        <v>0 to 4</v>
      </c>
      <c r="M145" t="s">
        <v>20</v>
      </c>
      <c r="N145" t="s">
        <v>57</v>
      </c>
      <c r="O145">
        <f>VLOOKUP(R145,Sheet1!$A$1:$D$100,2,FALSE)</f>
        <v>63109</v>
      </c>
      <c r="P145">
        <f>VLOOKUP(R145,Sheet1!$A$1:$D$100,3,FALSE)</f>
        <v>10</v>
      </c>
      <c r="Q145">
        <f>VLOOKUP(R145,Sheet1!$A$1:$D$100,4,FALSE)</f>
        <v>14</v>
      </c>
      <c r="R145" t="s">
        <v>47</v>
      </c>
    </row>
    <row r="146" spans="1:18" x14ac:dyDescent="0.25">
      <c r="A146" t="s">
        <v>402</v>
      </c>
      <c r="B146">
        <v>10000194</v>
      </c>
      <c r="C146" t="s">
        <v>403</v>
      </c>
      <c r="D146" t="s">
        <v>17</v>
      </c>
      <c r="E146">
        <v>51</v>
      </c>
      <c r="F146" t="s">
        <v>18</v>
      </c>
      <c r="G146" t="s">
        <v>137</v>
      </c>
      <c r="H146" s="1">
        <v>37521</v>
      </c>
      <c r="I146" t="str">
        <f t="shared" si="6"/>
        <v>September</v>
      </c>
      <c r="J146">
        <f t="shared" si="7"/>
        <v>2002</v>
      </c>
      <c r="K146">
        <v>13</v>
      </c>
      <c r="L146" t="str">
        <f t="shared" si="8"/>
        <v>10 to 19</v>
      </c>
      <c r="M146" t="s">
        <v>27</v>
      </c>
      <c r="N146" t="s">
        <v>46</v>
      </c>
      <c r="O146">
        <f>VLOOKUP(R146,Sheet1!$A$1:$D$100,2,FALSE)</f>
        <v>63118</v>
      </c>
      <c r="P146">
        <f>VLOOKUP(R146,Sheet1!$A$1:$D$100,3,FALSE)</f>
        <v>20</v>
      </c>
      <c r="Q146">
        <f>VLOOKUP(R146,Sheet1!$A$1:$D$100,4,FALSE)</f>
        <v>16</v>
      </c>
      <c r="R146" t="s">
        <v>2132</v>
      </c>
    </row>
    <row r="147" spans="1:18" x14ac:dyDescent="0.25">
      <c r="A147" t="s">
        <v>404</v>
      </c>
      <c r="B147">
        <v>10000195</v>
      </c>
      <c r="C147" t="s">
        <v>405</v>
      </c>
      <c r="D147" t="s">
        <v>25</v>
      </c>
      <c r="E147">
        <v>52</v>
      </c>
      <c r="F147" t="s">
        <v>18</v>
      </c>
      <c r="G147" t="s">
        <v>352</v>
      </c>
      <c r="H147" s="1">
        <v>40272</v>
      </c>
      <c r="I147" t="str">
        <f t="shared" si="6"/>
        <v>April</v>
      </c>
      <c r="J147">
        <f t="shared" si="7"/>
        <v>2010</v>
      </c>
      <c r="K147">
        <v>7</v>
      </c>
      <c r="L147" t="str">
        <f t="shared" si="8"/>
        <v>5 to 9</v>
      </c>
      <c r="M147" t="s">
        <v>20</v>
      </c>
      <c r="N147" t="s">
        <v>28</v>
      </c>
      <c r="O147">
        <f>VLOOKUP(R147,Sheet1!$A$1:$D$100,2,FALSE)</f>
        <v>63118</v>
      </c>
      <c r="P147">
        <f>VLOOKUP(R147,Sheet1!$A$1:$D$100,3,FALSE)</f>
        <v>20</v>
      </c>
      <c r="Q147">
        <f>VLOOKUP(R147,Sheet1!$A$1:$D$100,4,FALSE)</f>
        <v>19</v>
      </c>
      <c r="R147" t="s">
        <v>29</v>
      </c>
    </row>
    <row r="148" spans="1:18" x14ac:dyDescent="0.25">
      <c r="A148" t="s">
        <v>406</v>
      </c>
      <c r="B148">
        <v>10000196</v>
      </c>
      <c r="C148" t="s">
        <v>407</v>
      </c>
      <c r="D148" t="s">
        <v>25</v>
      </c>
      <c r="E148">
        <v>44</v>
      </c>
      <c r="F148" t="s">
        <v>32</v>
      </c>
      <c r="G148" t="s">
        <v>313</v>
      </c>
      <c r="H148" s="1">
        <v>36546</v>
      </c>
      <c r="I148" t="str">
        <f t="shared" si="6"/>
        <v>January</v>
      </c>
      <c r="J148">
        <f t="shared" si="7"/>
        <v>2000</v>
      </c>
      <c r="K148">
        <v>6</v>
      </c>
      <c r="L148" t="str">
        <f t="shared" si="8"/>
        <v>5 to 9</v>
      </c>
      <c r="M148" t="s">
        <v>20</v>
      </c>
      <c r="N148" t="s">
        <v>68</v>
      </c>
      <c r="O148">
        <f>VLOOKUP(R148,Sheet1!$A$1:$D$100,2,FALSE)</f>
        <v>63112</v>
      </c>
      <c r="P148">
        <f>VLOOKUP(R148,Sheet1!$A$1:$D$100,3,FALSE)</f>
        <v>26</v>
      </c>
      <c r="Q148">
        <f>VLOOKUP(R148,Sheet1!$A$1:$D$100,4,FALSE)</f>
        <v>49</v>
      </c>
      <c r="R148" t="s">
        <v>2134</v>
      </c>
    </row>
    <row r="149" spans="1:18" x14ac:dyDescent="0.25">
      <c r="A149" t="s">
        <v>408</v>
      </c>
      <c r="B149">
        <v>10000197</v>
      </c>
      <c r="C149" t="s">
        <v>409</v>
      </c>
      <c r="D149" t="s">
        <v>17</v>
      </c>
      <c r="E149">
        <v>54</v>
      </c>
      <c r="F149" t="s">
        <v>32</v>
      </c>
      <c r="G149" t="s">
        <v>211</v>
      </c>
      <c r="H149" s="1">
        <v>37750</v>
      </c>
      <c r="I149" t="str">
        <f t="shared" si="6"/>
        <v>May</v>
      </c>
      <c r="J149">
        <f t="shared" si="7"/>
        <v>2003</v>
      </c>
      <c r="K149">
        <v>7</v>
      </c>
      <c r="L149" t="str">
        <f t="shared" si="8"/>
        <v>5 to 9</v>
      </c>
      <c r="M149" t="s">
        <v>20</v>
      </c>
      <c r="N149" t="s">
        <v>38</v>
      </c>
      <c r="O149">
        <f>VLOOKUP(R149,Sheet1!$A$1:$D$100,2,FALSE)</f>
        <v>63118</v>
      </c>
      <c r="P149">
        <f>VLOOKUP(R149,Sheet1!$A$1:$D$100,3,FALSE)</f>
        <v>20</v>
      </c>
      <c r="Q149">
        <f>VLOOKUP(R149,Sheet1!$A$1:$D$100,4,FALSE)</f>
        <v>30</v>
      </c>
      <c r="R149" t="s">
        <v>2133</v>
      </c>
    </row>
    <row r="150" spans="1:18" x14ac:dyDescent="0.25">
      <c r="A150" t="s">
        <v>410</v>
      </c>
      <c r="B150">
        <v>10000198</v>
      </c>
      <c r="C150" t="s">
        <v>411</v>
      </c>
      <c r="D150" t="s">
        <v>25</v>
      </c>
      <c r="E150">
        <v>28</v>
      </c>
      <c r="F150" t="s">
        <v>32</v>
      </c>
      <c r="G150" t="s">
        <v>267</v>
      </c>
      <c r="H150" s="1">
        <v>38198</v>
      </c>
      <c r="I150" t="str">
        <f t="shared" si="6"/>
        <v>July</v>
      </c>
      <c r="J150">
        <f t="shared" si="7"/>
        <v>2004</v>
      </c>
      <c r="K150">
        <v>2</v>
      </c>
      <c r="L150" t="str">
        <f t="shared" si="8"/>
        <v>0 to 4</v>
      </c>
      <c r="M150" t="s">
        <v>27</v>
      </c>
      <c r="N150" t="s">
        <v>53</v>
      </c>
      <c r="O150">
        <f>VLOOKUP(R150,Sheet1!$A$1:$D$100,2,FALSE)</f>
        <v>63112</v>
      </c>
      <c r="P150">
        <f>VLOOKUP(R150,Sheet1!$A$1:$D$100,3,FALSE)</f>
        <v>26</v>
      </c>
      <c r="Q150">
        <f>VLOOKUP(R150,Sheet1!$A$1:$D$100,4,FALSE)</f>
        <v>49</v>
      </c>
      <c r="R150" t="s">
        <v>2134</v>
      </c>
    </row>
    <row r="151" spans="1:18" x14ac:dyDescent="0.25">
      <c r="A151" t="s">
        <v>412</v>
      </c>
      <c r="B151">
        <v>10000199</v>
      </c>
      <c r="C151" t="s">
        <v>413</v>
      </c>
      <c r="D151" t="s">
        <v>17</v>
      </c>
      <c r="E151">
        <v>49</v>
      </c>
      <c r="F151" t="s">
        <v>18</v>
      </c>
      <c r="G151" t="s">
        <v>414</v>
      </c>
      <c r="H151" s="1">
        <v>36592</v>
      </c>
      <c r="I151" t="str">
        <f t="shared" si="6"/>
        <v>March</v>
      </c>
      <c r="J151">
        <f t="shared" si="7"/>
        <v>2000</v>
      </c>
      <c r="K151">
        <v>9</v>
      </c>
      <c r="L151" t="str">
        <f t="shared" si="8"/>
        <v>5 to 9</v>
      </c>
      <c r="M151" t="s">
        <v>27</v>
      </c>
      <c r="N151" t="s">
        <v>38</v>
      </c>
      <c r="O151">
        <f>VLOOKUP(R151,Sheet1!$A$1:$D$100,2,FALSE)</f>
        <v>63107</v>
      </c>
      <c r="P151">
        <f>VLOOKUP(R151,Sheet1!$A$1:$D$100,3,FALSE)</f>
        <v>3</v>
      </c>
      <c r="Q151">
        <f>VLOOKUP(R151,Sheet1!$A$1:$D$100,4,FALSE)</f>
        <v>65</v>
      </c>
      <c r="R151" t="s">
        <v>2129</v>
      </c>
    </row>
    <row r="152" spans="1:18" x14ac:dyDescent="0.25">
      <c r="A152" t="s">
        <v>415</v>
      </c>
      <c r="B152">
        <v>10000200</v>
      </c>
      <c r="C152" t="s">
        <v>416</v>
      </c>
      <c r="D152" t="s">
        <v>17</v>
      </c>
      <c r="E152">
        <v>45</v>
      </c>
      <c r="F152" t="s">
        <v>18</v>
      </c>
      <c r="G152" t="s">
        <v>104</v>
      </c>
      <c r="H152" s="1">
        <v>39129</v>
      </c>
      <c r="I152" t="str">
        <f t="shared" si="6"/>
        <v>February</v>
      </c>
      <c r="J152">
        <f t="shared" si="7"/>
        <v>2007</v>
      </c>
      <c r="K152">
        <v>12</v>
      </c>
      <c r="L152" t="str">
        <f t="shared" si="8"/>
        <v>10 to 19</v>
      </c>
      <c r="M152" t="s">
        <v>27</v>
      </c>
      <c r="N152" t="s">
        <v>21</v>
      </c>
      <c r="O152">
        <f>VLOOKUP(R152,Sheet1!$A$1:$D$100,2,FALSE)</f>
        <v>63106</v>
      </c>
      <c r="P152">
        <f>VLOOKUP(R152,Sheet1!$A$1:$D$100,3,FALSE)</f>
        <v>5</v>
      </c>
      <c r="Q152">
        <f>VLOOKUP(R152,Sheet1!$A$1:$D$100,4,FALSE)</f>
        <v>63</v>
      </c>
      <c r="R152" t="s">
        <v>2136</v>
      </c>
    </row>
    <row r="153" spans="1:18" x14ac:dyDescent="0.25">
      <c r="A153" t="s">
        <v>417</v>
      </c>
      <c r="B153">
        <v>10000201</v>
      </c>
      <c r="C153" t="s">
        <v>418</v>
      </c>
      <c r="D153" t="s">
        <v>25</v>
      </c>
      <c r="E153">
        <v>19</v>
      </c>
      <c r="F153" t="s">
        <v>18</v>
      </c>
      <c r="G153" t="s">
        <v>116</v>
      </c>
      <c r="H153" s="1">
        <v>39973</v>
      </c>
      <c r="I153" t="str">
        <f t="shared" si="6"/>
        <v>June</v>
      </c>
      <c r="J153">
        <f t="shared" si="7"/>
        <v>2009</v>
      </c>
      <c r="K153">
        <v>11</v>
      </c>
      <c r="L153" t="str">
        <f t="shared" si="8"/>
        <v>10 to 19</v>
      </c>
      <c r="M153" t="s">
        <v>27</v>
      </c>
      <c r="N153" t="s">
        <v>57</v>
      </c>
      <c r="O153">
        <f>VLOOKUP(R153,Sheet1!$A$1:$D$100,2,FALSE)</f>
        <v>63107</v>
      </c>
      <c r="P153">
        <f>VLOOKUP(R153,Sheet1!$A$1:$D$100,3,FALSE)</f>
        <v>21</v>
      </c>
      <c r="Q153">
        <f>VLOOKUP(R153,Sheet1!$A$1:$D$100,4,FALSE)</f>
        <v>56</v>
      </c>
      <c r="R153" t="s">
        <v>78</v>
      </c>
    </row>
    <row r="154" spans="1:18" x14ac:dyDescent="0.25">
      <c r="A154" t="s">
        <v>419</v>
      </c>
      <c r="B154">
        <v>10000202</v>
      </c>
      <c r="C154" t="s">
        <v>420</v>
      </c>
      <c r="D154" t="s">
        <v>17</v>
      </c>
      <c r="E154">
        <v>35</v>
      </c>
      <c r="F154" t="s">
        <v>18</v>
      </c>
      <c r="G154" t="s">
        <v>19</v>
      </c>
      <c r="H154" s="1">
        <v>40794</v>
      </c>
      <c r="I154" t="str">
        <f t="shared" si="6"/>
        <v>September</v>
      </c>
      <c r="J154">
        <f t="shared" si="7"/>
        <v>2011</v>
      </c>
      <c r="K154">
        <v>11</v>
      </c>
      <c r="L154" t="str">
        <f t="shared" si="8"/>
        <v>10 to 19</v>
      </c>
      <c r="M154" t="s">
        <v>27</v>
      </c>
      <c r="N154" t="s">
        <v>46</v>
      </c>
      <c r="O154">
        <f>VLOOKUP(R154,Sheet1!$A$1:$D$100,2,FALSE)</f>
        <v>63111</v>
      </c>
      <c r="P154">
        <f>VLOOKUP(R154,Sheet1!$A$1:$D$100,3,FALSE)</f>
        <v>11</v>
      </c>
      <c r="Q154">
        <f>VLOOKUP(R154,Sheet1!$A$1:$D$100,4,FALSE)</f>
        <v>1</v>
      </c>
      <c r="R154" t="s">
        <v>42</v>
      </c>
    </row>
    <row r="155" spans="1:18" x14ac:dyDescent="0.25">
      <c r="A155" t="s">
        <v>421</v>
      </c>
      <c r="B155">
        <v>10000203</v>
      </c>
      <c r="C155" t="s">
        <v>422</v>
      </c>
      <c r="D155" t="s">
        <v>25</v>
      </c>
      <c r="E155">
        <v>31</v>
      </c>
      <c r="F155" t="s">
        <v>32</v>
      </c>
      <c r="G155" t="s">
        <v>423</v>
      </c>
      <c r="H155" s="1">
        <v>39234</v>
      </c>
      <c r="I155" t="str">
        <f t="shared" si="6"/>
        <v>June</v>
      </c>
      <c r="J155">
        <f t="shared" si="7"/>
        <v>2007</v>
      </c>
      <c r="K155">
        <v>7</v>
      </c>
      <c r="L155" t="str">
        <f t="shared" si="8"/>
        <v>5 to 9</v>
      </c>
      <c r="M155" t="s">
        <v>27</v>
      </c>
      <c r="N155" t="s">
        <v>46</v>
      </c>
      <c r="O155">
        <f>VLOOKUP(R155,Sheet1!$A$1:$D$100,2,FALSE)</f>
        <v>63118</v>
      </c>
      <c r="P155">
        <f>VLOOKUP(R155,Sheet1!$A$1:$D$100,3,FALSE)</f>
        <v>20</v>
      </c>
      <c r="Q155">
        <f>VLOOKUP(R155,Sheet1!$A$1:$D$100,4,FALSE)</f>
        <v>16</v>
      </c>
      <c r="R155" t="s">
        <v>2132</v>
      </c>
    </row>
    <row r="156" spans="1:18" x14ac:dyDescent="0.25">
      <c r="A156" t="s">
        <v>424</v>
      </c>
      <c r="B156">
        <v>10000204</v>
      </c>
      <c r="C156" t="s">
        <v>425</v>
      </c>
      <c r="D156" t="s">
        <v>17</v>
      </c>
      <c r="E156">
        <v>34</v>
      </c>
      <c r="F156" t="s">
        <v>18</v>
      </c>
      <c r="G156" t="s">
        <v>352</v>
      </c>
      <c r="H156" s="1">
        <v>40872</v>
      </c>
      <c r="I156" t="str">
        <f t="shared" si="6"/>
        <v>November</v>
      </c>
      <c r="J156">
        <f t="shared" si="7"/>
        <v>2011</v>
      </c>
      <c r="K156">
        <v>17</v>
      </c>
      <c r="L156" t="str">
        <f t="shared" si="8"/>
        <v>10 to 19</v>
      </c>
      <c r="M156" t="s">
        <v>20</v>
      </c>
      <c r="N156" t="s">
        <v>28</v>
      </c>
      <c r="O156">
        <f>VLOOKUP(R156,Sheet1!$A$1:$D$100,2,FALSE)</f>
        <v>63107</v>
      </c>
      <c r="P156">
        <f>VLOOKUP(R156,Sheet1!$A$1:$D$100,3,FALSE)</f>
        <v>21</v>
      </c>
      <c r="Q156">
        <f>VLOOKUP(R156,Sheet1!$A$1:$D$100,4,FALSE)</f>
        <v>56</v>
      </c>
      <c r="R156" t="s">
        <v>78</v>
      </c>
    </row>
    <row r="157" spans="1:18" x14ac:dyDescent="0.25">
      <c r="A157" t="s">
        <v>426</v>
      </c>
      <c r="B157">
        <v>10000205</v>
      </c>
      <c r="C157" t="s">
        <v>427</v>
      </c>
      <c r="D157" t="s">
        <v>17</v>
      </c>
      <c r="E157">
        <v>31</v>
      </c>
      <c r="F157" t="s">
        <v>32</v>
      </c>
      <c r="G157" t="s">
        <v>243</v>
      </c>
      <c r="H157" s="1">
        <v>38972</v>
      </c>
      <c r="I157" t="str">
        <f t="shared" si="6"/>
        <v>September</v>
      </c>
      <c r="J157">
        <f t="shared" si="7"/>
        <v>2006</v>
      </c>
      <c r="K157">
        <v>13</v>
      </c>
      <c r="L157" t="str">
        <f t="shared" si="8"/>
        <v>10 to 19</v>
      </c>
      <c r="M157" t="s">
        <v>27</v>
      </c>
      <c r="N157" t="s">
        <v>57</v>
      </c>
      <c r="O157">
        <f>VLOOKUP(R157,Sheet1!$A$1:$D$100,2,FALSE)</f>
        <v>63115</v>
      </c>
      <c r="P157">
        <f>VLOOKUP(R157,Sheet1!$A$1:$D$100,3,FALSE)</f>
        <v>1</v>
      </c>
      <c r="Q157">
        <f>VLOOKUP(R157,Sheet1!$A$1:$D$100,4,FALSE)</f>
        <v>55</v>
      </c>
      <c r="R157" t="s">
        <v>64</v>
      </c>
    </row>
    <row r="158" spans="1:18" x14ac:dyDescent="0.25">
      <c r="A158" t="s">
        <v>428</v>
      </c>
      <c r="B158">
        <v>10000206</v>
      </c>
      <c r="C158" t="s">
        <v>429</v>
      </c>
      <c r="D158" t="s">
        <v>17</v>
      </c>
      <c r="E158">
        <v>72</v>
      </c>
      <c r="F158" t="s">
        <v>32</v>
      </c>
      <c r="G158" t="s">
        <v>137</v>
      </c>
      <c r="H158" s="1">
        <v>40541</v>
      </c>
      <c r="I158" t="str">
        <f t="shared" si="6"/>
        <v>December</v>
      </c>
      <c r="J158">
        <f t="shared" si="7"/>
        <v>2010</v>
      </c>
      <c r="K158">
        <v>18</v>
      </c>
      <c r="L158" t="str">
        <f t="shared" si="8"/>
        <v>10 to 19</v>
      </c>
      <c r="M158" t="s">
        <v>20</v>
      </c>
      <c r="N158" t="s">
        <v>28</v>
      </c>
      <c r="O158">
        <f>VLOOKUP(R158,Sheet1!$A$1:$D$100,2,FALSE)</f>
        <v>63104</v>
      </c>
      <c r="P158">
        <f>VLOOKUP(R158,Sheet1!$A$1:$D$100,3,FALSE)</f>
        <v>6</v>
      </c>
      <c r="Q158">
        <f>VLOOKUP(R158,Sheet1!$A$1:$D$100,4,FALSE)</f>
        <v>24</v>
      </c>
      <c r="R158" t="s">
        <v>34</v>
      </c>
    </row>
    <row r="159" spans="1:18" x14ac:dyDescent="0.25">
      <c r="A159" t="s">
        <v>430</v>
      </c>
      <c r="B159">
        <v>10000207</v>
      </c>
      <c r="C159" t="s">
        <v>431</v>
      </c>
      <c r="D159" t="s">
        <v>17</v>
      </c>
      <c r="E159">
        <v>34</v>
      </c>
      <c r="F159" t="s">
        <v>32</v>
      </c>
      <c r="G159" t="s">
        <v>292</v>
      </c>
      <c r="H159" s="1">
        <v>40576</v>
      </c>
      <c r="I159" t="str">
        <f t="shared" si="6"/>
        <v>February</v>
      </c>
      <c r="J159">
        <f t="shared" si="7"/>
        <v>2011</v>
      </c>
      <c r="K159">
        <v>9</v>
      </c>
      <c r="L159" t="str">
        <f t="shared" si="8"/>
        <v>5 to 9</v>
      </c>
      <c r="M159" t="s">
        <v>20</v>
      </c>
      <c r="N159" t="s">
        <v>38</v>
      </c>
      <c r="O159">
        <f>VLOOKUP(R159,Sheet1!$A$1:$D$100,2,FALSE)</f>
        <v>63118</v>
      </c>
      <c r="P159">
        <f>VLOOKUP(R159,Sheet1!$A$1:$D$100,3,FALSE)</f>
        <v>20</v>
      </c>
      <c r="Q159">
        <f>VLOOKUP(R159,Sheet1!$A$1:$D$100,4,FALSE)</f>
        <v>16</v>
      </c>
      <c r="R159" t="s">
        <v>2132</v>
      </c>
    </row>
    <row r="160" spans="1:18" x14ac:dyDescent="0.25">
      <c r="A160" t="s">
        <v>432</v>
      </c>
      <c r="B160">
        <v>10000208</v>
      </c>
      <c r="C160" t="s">
        <v>433</v>
      </c>
      <c r="D160" t="s">
        <v>25</v>
      </c>
      <c r="E160">
        <v>37</v>
      </c>
      <c r="F160" t="s">
        <v>18</v>
      </c>
      <c r="G160" t="s">
        <v>142</v>
      </c>
      <c r="H160" s="1">
        <v>37460</v>
      </c>
      <c r="I160" t="str">
        <f t="shared" si="6"/>
        <v>July</v>
      </c>
      <c r="J160">
        <f t="shared" si="7"/>
        <v>2002</v>
      </c>
      <c r="K160">
        <v>16</v>
      </c>
      <c r="L160" t="str">
        <f t="shared" si="8"/>
        <v>10 to 19</v>
      </c>
      <c r="M160" t="s">
        <v>20</v>
      </c>
      <c r="N160" t="s">
        <v>57</v>
      </c>
      <c r="O160">
        <f>VLOOKUP(R160,Sheet1!$A$1:$D$100,2,FALSE)</f>
        <v>63116</v>
      </c>
      <c r="P160">
        <f>VLOOKUP(R160,Sheet1!$A$1:$D$100,3,FALSE)</f>
        <v>14</v>
      </c>
      <c r="Q160">
        <f>VLOOKUP(R160,Sheet1!$A$1:$D$100,4,FALSE)</f>
        <v>5</v>
      </c>
      <c r="R160" t="s">
        <v>39</v>
      </c>
    </row>
    <row r="161" spans="1:18" x14ac:dyDescent="0.25">
      <c r="A161" t="s">
        <v>434</v>
      </c>
      <c r="B161">
        <v>10000209</v>
      </c>
      <c r="C161" t="s">
        <v>435</v>
      </c>
      <c r="D161" t="s">
        <v>25</v>
      </c>
      <c r="E161">
        <v>26</v>
      </c>
      <c r="F161" t="s">
        <v>18</v>
      </c>
      <c r="G161" t="s">
        <v>134</v>
      </c>
      <c r="H161" s="1">
        <v>37248</v>
      </c>
      <c r="I161" t="str">
        <f t="shared" si="6"/>
        <v>December</v>
      </c>
      <c r="J161">
        <f t="shared" si="7"/>
        <v>2001</v>
      </c>
      <c r="K161">
        <v>6</v>
      </c>
      <c r="L161" t="str">
        <f t="shared" si="8"/>
        <v>5 to 9</v>
      </c>
      <c r="M161" t="s">
        <v>27</v>
      </c>
      <c r="N161" t="s">
        <v>57</v>
      </c>
      <c r="O161">
        <f>VLOOKUP(R161,Sheet1!$A$1:$D$100,2,FALSE)</f>
        <v>63109</v>
      </c>
      <c r="P161">
        <f>VLOOKUP(R161,Sheet1!$A$1:$D$100,3,FALSE)</f>
        <v>10</v>
      </c>
      <c r="Q161">
        <f>VLOOKUP(R161,Sheet1!$A$1:$D$100,4,FALSE)</f>
        <v>14</v>
      </c>
      <c r="R161" t="s">
        <v>47</v>
      </c>
    </row>
    <row r="162" spans="1:18" x14ac:dyDescent="0.25">
      <c r="A162" t="s">
        <v>436</v>
      </c>
      <c r="B162">
        <v>10000210</v>
      </c>
      <c r="C162" t="s">
        <v>437</v>
      </c>
      <c r="D162" t="s">
        <v>17</v>
      </c>
      <c r="E162">
        <v>33</v>
      </c>
      <c r="F162" t="s">
        <v>18</v>
      </c>
      <c r="G162" t="s">
        <v>321</v>
      </c>
      <c r="H162" s="1">
        <v>41219</v>
      </c>
      <c r="I162" t="str">
        <f t="shared" si="6"/>
        <v>November</v>
      </c>
      <c r="J162">
        <f t="shared" si="7"/>
        <v>2012</v>
      </c>
      <c r="K162">
        <v>16</v>
      </c>
      <c r="L162" t="str">
        <f t="shared" si="8"/>
        <v>10 to 19</v>
      </c>
      <c r="M162" t="s">
        <v>20</v>
      </c>
      <c r="N162" t="s">
        <v>28</v>
      </c>
      <c r="O162">
        <f>VLOOKUP(R162,Sheet1!$A$1:$D$100,2,FALSE)</f>
        <v>63107</v>
      </c>
      <c r="P162">
        <f>VLOOKUP(R162,Sheet1!$A$1:$D$100,3,FALSE)</f>
        <v>3</v>
      </c>
      <c r="Q162">
        <f>VLOOKUP(R162,Sheet1!$A$1:$D$100,4,FALSE)</f>
        <v>65</v>
      </c>
      <c r="R162" t="s">
        <v>2129</v>
      </c>
    </row>
    <row r="163" spans="1:18" x14ac:dyDescent="0.25">
      <c r="A163" t="s">
        <v>438</v>
      </c>
      <c r="B163">
        <v>10000211</v>
      </c>
      <c r="C163" t="s">
        <v>439</v>
      </c>
      <c r="D163" t="s">
        <v>17</v>
      </c>
      <c r="E163">
        <v>57</v>
      </c>
      <c r="F163" t="s">
        <v>32</v>
      </c>
      <c r="G163" t="s">
        <v>232</v>
      </c>
      <c r="H163" s="1">
        <v>39065</v>
      </c>
      <c r="I163" t="str">
        <f t="shared" si="6"/>
        <v>December</v>
      </c>
      <c r="J163">
        <f t="shared" si="7"/>
        <v>2006</v>
      </c>
      <c r="K163">
        <v>1</v>
      </c>
      <c r="L163" t="str">
        <f t="shared" si="8"/>
        <v>0 to 4</v>
      </c>
      <c r="M163" t="s">
        <v>20</v>
      </c>
      <c r="N163" t="s">
        <v>28</v>
      </c>
      <c r="O163">
        <f>VLOOKUP(R163,Sheet1!$A$1:$D$100,2,FALSE)</f>
        <v>63115</v>
      </c>
      <c r="P163">
        <f>VLOOKUP(R163,Sheet1!$A$1:$D$100,3,FALSE)</f>
        <v>21</v>
      </c>
      <c r="Q163">
        <f>VLOOKUP(R163,Sheet1!$A$1:$D$100,4,FALSE)</f>
        <v>68</v>
      </c>
      <c r="R163" t="s">
        <v>2128</v>
      </c>
    </row>
    <row r="164" spans="1:18" x14ac:dyDescent="0.25">
      <c r="A164" t="s">
        <v>440</v>
      </c>
      <c r="B164">
        <v>10000212</v>
      </c>
      <c r="C164" t="s">
        <v>441</v>
      </c>
      <c r="D164" t="s">
        <v>17</v>
      </c>
      <c r="E164">
        <v>28</v>
      </c>
      <c r="F164" t="s">
        <v>18</v>
      </c>
      <c r="G164" t="s">
        <v>208</v>
      </c>
      <c r="H164" s="1">
        <v>39268</v>
      </c>
      <c r="I164" t="str">
        <f t="shared" si="6"/>
        <v>July</v>
      </c>
      <c r="J164">
        <f t="shared" si="7"/>
        <v>2007</v>
      </c>
      <c r="K164">
        <v>13</v>
      </c>
      <c r="L164" t="str">
        <f t="shared" si="8"/>
        <v>10 to 19</v>
      </c>
      <c r="M164" t="s">
        <v>20</v>
      </c>
      <c r="N164" t="s">
        <v>38</v>
      </c>
      <c r="O164">
        <f>VLOOKUP(R164,Sheet1!$A$1:$D$100,2,FALSE)</f>
        <v>63104</v>
      </c>
      <c r="P164">
        <f>VLOOKUP(R164,Sheet1!$A$1:$D$100,3,FALSE)</f>
        <v>7</v>
      </c>
      <c r="Q164">
        <f>VLOOKUP(R164,Sheet1!$A$1:$D$100,4,FALSE)</f>
        <v>23</v>
      </c>
      <c r="R164" t="s">
        <v>2127</v>
      </c>
    </row>
    <row r="165" spans="1:18" x14ac:dyDescent="0.25">
      <c r="A165" t="s">
        <v>442</v>
      </c>
      <c r="B165">
        <v>10000213</v>
      </c>
      <c r="C165" t="s">
        <v>443</v>
      </c>
      <c r="D165" t="s">
        <v>17</v>
      </c>
      <c r="E165">
        <v>12</v>
      </c>
      <c r="F165" t="s">
        <v>32</v>
      </c>
      <c r="G165" t="s">
        <v>444</v>
      </c>
      <c r="H165" s="1">
        <v>37814</v>
      </c>
      <c r="I165" t="str">
        <f t="shared" si="6"/>
        <v>July</v>
      </c>
      <c r="J165">
        <f t="shared" si="7"/>
        <v>2003</v>
      </c>
      <c r="K165">
        <v>6</v>
      </c>
      <c r="L165" t="str">
        <f t="shared" si="8"/>
        <v>5 to 9</v>
      </c>
      <c r="M165" t="s">
        <v>20</v>
      </c>
      <c r="N165" t="s">
        <v>46</v>
      </c>
      <c r="O165">
        <f>VLOOKUP(R165,Sheet1!$A$1:$D$100,2,FALSE)</f>
        <v>63110</v>
      </c>
      <c r="P165">
        <f>VLOOKUP(R165,Sheet1!$A$1:$D$100,3,FALSE)</f>
        <v>19</v>
      </c>
      <c r="Q165">
        <f>VLOOKUP(R165,Sheet1!$A$1:$D$100,4,FALSE)</f>
        <v>42</v>
      </c>
      <c r="R165" t="s">
        <v>2143</v>
      </c>
    </row>
    <row r="166" spans="1:18" x14ac:dyDescent="0.25">
      <c r="A166" t="s">
        <v>445</v>
      </c>
      <c r="B166">
        <v>10000214</v>
      </c>
      <c r="C166" t="s">
        <v>446</v>
      </c>
      <c r="D166" t="s">
        <v>17</v>
      </c>
      <c r="E166">
        <v>68</v>
      </c>
      <c r="F166" t="s">
        <v>32</v>
      </c>
      <c r="G166" t="s">
        <v>292</v>
      </c>
      <c r="H166" s="1">
        <v>41822</v>
      </c>
      <c r="I166" t="str">
        <f t="shared" si="6"/>
        <v>July</v>
      </c>
      <c r="J166">
        <f t="shared" si="7"/>
        <v>2014</v>
      </c>
      <c r="K166">
        <v>3</v>
      </c>
      <c r="L166" t="str">
        <f t="shared" si="8"/>
        <v>0 to 4</v>
      </c>
      <c r="M166" t="s">
        <v>27</v>
      </c>
      <c r="N166" t="s">
        <v>28</v>
      </c>
      <c r="O166">
        <f>VLOOKUP(R166,Sheet1!$A$1:$D$100,2,FALSE)</f>
        <v>63116</v>
      </c>
      <c r="P166">
        <f>VLOOKUP(R166,Sheet1!$A$1:$D$100,3,FALSE)</f>
        <v>14</v>
      </c>
      <c r="Q166">
        <f>VLOOKUP(R166,Sheet1!$A$1:$D$100,4,FALSE)</f>
        <v>5</v>
      </c>
      <c r="R166" t="s">
        <v>39</v>
      </c>
    </row>
    <row r="167" spans="1:18" x14ac:dyDescent="0.25">
      <c r="A167" t="s">
        <v>447</v>
      </c>
      <c r="B167">
        <v>10000215</v>
      </c>
      <c r="C167" t="s">
        <v>448</v>
      </c>
      <c r="D167" t="s">
        <v>25</v>
      </c>
      <c r="E167">
        <v>62</v>
      </c>
      <c r="F167" t="s">
        <v>18</v>
      </c>
      <c r="G167" t="s">
        <v>423</v>
      </c>
      <c r="H167" s="1">
        <v>37424</v>
      </c>
      <c r="I167" t="str">
        <f t="shared" si="6"/>
        <v>June</v>
      </c>
      <c r="J167">
        <f t="shared" si="7"/>
        <v>2002</v>
      </c>
      <c r="K167">
        <v>1</v>
      </c>
      <c r="L167" t="str">
        <f t="shared" si="8"/>
        <v>0 to 4</v>
      </c>
      <c r="M167" t="s">
        <v>20</v>
      </c>
      <c r="N167" t="s">
        <v>38</v>
      </c>
      <c r="O167">
        <f>VLOOKUP(R167,Sheet1!$A$1:$D$100,2,FALSE)</f>
        <v>63115</v>
      </c>
      <c r="P167">
        <f>VLOOKUP(R167,Sheet1!$A$1:$D$100,3,FALSE)</f>
        <v>21</v>
      </c>
      <c r="Q167">
        <f>VLOOKUP(R167,Sheet1!$A$1:$D$100,4,FALSE)</f>
        <v>68</v>
      </c>
      <c r="R167" t="s">
        <v>2128</v>
      </c>
    </row>
    <row r="168" spans="1:18" x14ac:dyDescent="0.25">
      <c r="A168" t="s">
        <v>449</v>
      </c>
      <c r="B168">
        <v>10000216</v>
      </c>
      <c r="C168" t="s">
        <v>450</v>
      </c>
      <c r="D168" t="s">
        <v>17</v>
      </c>
      <c r="E168">
        <v>41</v>
      </c>
      <c r="F168" t="s">
        <v>32</v>
      </c>
      <c r="G168" t="s">
        <v>142</v>
      </c>
      <c r="H168" s="1">
        <v>39185</v>
      </c>
      <c r="I168" t="str">
        <f t="shared" si="6"/>
        <v>April</v>
      </c>
      <c r="J168">
        <f t="shared" si="7"/>
        <v>2007</v>
      </c>
      <c r="K168">
        <v>13</v>
      </c>
      <c r="L168" t="str">
        <f t="shared" si="8"/>
        <v>10 to 19</v>
      </c>
      <c r="M168" t="s">
        <v>20</v>
      </c>
      <c r="N168" t="s">
        <v>57</v>
      </c>
      <c r="O168">
        <f>VLOOKUP(R168,Sheet1!$A$1:$D$100,2,FALSE)</f>
        <v>63115</v>
      </c>
      <c r="P168">
        <f>VLOOKUP(R168,Sheet1!$A$1:$D$100,3,FALSE)</f>
        <v>21</v>
      </c>
      <c r="Q168">
        <f>VLOOKUP(R168,Sheet1!$A$1:$D$100,4,FALSE)</f>
        <v>68</v>
      </c>
      <c r="R168" t="s">
        <v>2128</v>
      </c>
    </row>
    <row r="169" spans="1:18" x14ac:dyDescent="0.25">
      <c r="A169" t="s">
        <v>451</v>
      </c>
      <c r="B169">
        <v>10000217</v>
      </c>
      <c r="C169" t="s">
        <v>452</v>
      </c>
      <c r="D169" t="s">
        <v>25</v>
      </c>
      <c r="E169">
        <v>43</v>
      </c>
      <c r="F169" t="s">
        <v>32</v>
      </c>
      <c r="G169" t="s">
        <v>77</v>
      </c>
      <c r="H169" s="1">
        <v>41538</v>
      </c>
      <c r="I169" t="str">
        <f t="shared" si="6"/>
        <v>September</v>
      </c>
      <c r="J169">
        <f t="shared" si="7"/>
        <v>2013</v>
      </c>
      <c r="K169">
        <v>17</v>
      </c>
      <c r="L169" t="str">
        <f t="shared" si="8"/>
        <v>10 to 19</v>
      </c>
      <c r="M169" t="s">
        <v>27</v>
      </c>
      <c r="N169" t="s">
        <v>38</v>
      </c>
      <c r="O169">
        <f>VLOOKUP(R169,Sheet1!$A$1:$D$100,2,FALSE)</f>
        <v>63112</v>
      </c>
      <c r="P169">
        <f>VLOOKUP(R169,Sheet1!$A$1:$D$100,3,FALSE)</f>
        <v>26</v>
      </c>
      <c r="Q169">
        <f>VLOOKUP(R169,Sheet1!$A$1:$D$100,4,FALSE)</f>
        <v>50</v>
      </c>
      <c r="R169" t="s">
        <v>2138</v>
      </c>
    </row>
    <row r="170" spans="1:18" x14ac:dyDescent="0.25">
      <c r="A170" t="s">
        <v>453</v>
      </c>
      <c r="B170">
        <v>10000218</v>
      </c>
      <c r="C170" t="s">
        <v>454</v>
      </c>
      <c r="D170" t="s">
        <v>17</v>
      </c>
      <c r="E170">
        <v>69</v>
      </c>
      <c r="F170" t="s">
        <v>18</v>
      </c>
      <c r="G170" t="s">
        <v>287</v>
      </c>
      <c r="H170" s="1">
        <v>37234</v>
      </c>
      <c r="I170" t="str">
        <f t="shared" si="6"/>
        <v>December</v>
      </c>
      <c r="J170">
        <f t="shared" si="7"/>
        <v>2001</v>
      </c>
      <c r="K170">
        <v>3</v>
      </c>
      <c r="L170" t="str">
        <f t="shared" si="8"/>
        <v>0 to 4</v>
      </c>
      <c r="M170" t="s">
        <v>20</v>
      </c>
      <c r="N170" t="s">
        <v>21</v>
      </c>
      <c r="O170">
        <f>VLOOKUP(R170,Sheet1!$A$1:$D$100,2,FALSE)</f>
        <v>63107</v>
      </c>
      <c r="P170">
        <f>VLOOKUP(R170,Sheet1!$A$1:$D$100,3,FALSE)</f>
        <v>21</v>
      </c>
      <c r="Q170">
        <f>VLOOKUP(R170,Sheet1!$A$1:$D$100,4,FALSE)</f>
        <v>56</v>
      </c>
      <c r="R170" t="s">
        <v>78</v>
      </c>
    </row>
    <row r="171" spans="1:18" x14ac:dyDescent="0.25">
      <c r="A171" t="s">
        <v>455</v>
      </c>
      <c r="B171">
        <v>10000219</v>
      </c>
      <c r="C171" t="s">
        <v>456</v>
      </c>
      <c r="D171" t="s">
        <v>17</v>
      </c>
      <c r="E171">
        <v>28</v>
      </c>
      <c r="F171" t="s">
        <v>18</v>
      </c>
      <c r="G171" t="s">
        <v>457</v>
      </c>
      <c r="H171" s="1">
        <v>37100</v>
      </c>
      <c r="I171" t="str">
        <f t="shared" si="6"/>
        <v>July</v>
      </c>
      <c r="J171">
        <f t="shared" si="7"/>
        <v>2001</v>
      </c>
      <c r="K171">
        <v>11</v>
      </c>
      <c r="L171" t="str">
        <f t="shared" si="8"/>
        <v>10 to 19</v>
      </c>
      <c r="M171" t="s">
        <v>27</v>
      </c>
      <c r="N171" t="s">
        <v>38</v>
      </c>
      <c r="O171">
        <f>VLOOKUP(R171,Sheet1!$A$1:$D$100,2,FALSE)</f>
        <v>63116</v>
      </c>
      <c r="P171">
        <f>VLOOKUP(R171,Sheet1!$A$1:$D$100,3,FALSE)</f>
        <v>15</v>
      </c>
      <c r="Q171">
        <f>VLOOKUP(R171,Sheet1!$A$1:$D$100,4,FALSE)</f>
        <v>15</v>
      </c>
      <c r="R171" t="s">
        <v>2137</v>
      </c>
    </row>
    <row r="172" spans="1:18" x14ac:dyDescent="0.25">
      <c r="A172" t="s">
        <v>458</v>
      </c>
      <c r="B172">
        <v>10000220</v>
      </c>
      <c r="C172" t="s">
        <v>459</v>
      </c>
      <c r="D172" t="s">
        <v>17</v>
      </c>
      <c r="E172">
        <v>62</v>
      </c>
      <c r="F172" t="s">
        <v>18</v>
      </c>
      <c r="G172" t="s">
        <v>252</v>
      </c>
      <c r="H172" s="1">
        <v>40041</v>
      </c>
      <c r="I172" t="str">
        <f t="shared" si="6"/>
        <v>August</v>
      </c>
      <c r="J172">
        <f t="shared" si="7"/>
        <v>2009</v>
      </c>
      <c r="K172">
        <v>3</v>
      </c>
      <c r="L172" t="str">
        <f t="shared" si="8"/>
        <v>0 to 4</v>
      </c>
      <c r="M172" t="s">
        <v>27</v>
      </c>
      <c r="N172" t="s">
        <v>28</v>
      </c>
      <c r="O172">
        <f>VLOOKUP(R172,Sheet1!$A$1:$D$100,2,FALSE)</f>
        <v>63118</v>
      </c>
      <c r="P172">
        <f>VLOOKUP(R172,Sheet1!$A$1:$D$100,3,FALSE)</f>
        <v>20</v>
      </c>
      <c r="Q172">
        <f>VLOOKUP(R172,Sheet1!$A$1:$D$100,4,FALSE)</f>
        <v>30</v>
      </c>
      <c r="R172" t="s">
        <v>2133</v>
      </c>
    </row>
    <row r="173" spans="1:18" x14ac:dyDescent="0.25">
      <c r="A173" t="s">
        <v>460</v>
      </c>
      <c r="B173">
        <v>10000221</v>
      </c>
      <c r="C173" t="s">
        <v>461</v>
      </c>
      <c r="D173" t="s">
        <v>17</v>
      </c>
      <c r="E173">
        <v>30</v>
      </c>
      <c r="F173" t="s">
        <v>32</v>
      </c>
      <c r="G173" t="s">
        <v>77</v>
      </c>
      <c r="H173" s="1">
        <v>37728</v>
      </c>
      <c r="I173" t="str">
        <f t="shared" si="6"/>
        <v>April</v>
      </c>
      <c r="J173">
        <f t="shared" si="7"/>
        <v>2003</v>
      </c>
      <c r="K173">
        <v>18</v>
      </c>
      <c r="L173" t="str">
        <f t="shared" si="8"/>
        <v>10 to 19</v>
      </c>
      <c r="M173" t="s">
        <v>20</v>
      </c>
      <c r="N173" t="s">
        <v>68</v>
      </c>
      <c r="O173">
        <f>VLOOKUP(R173,Sheet1!$A$1:$D$100,2,FALSE)</f>
        <v>63107</v>
      </c>
      <c r="P173">
        <f>VLOOKUP(R173,Sheet1!$A$1:$D$100,3,FALSE)</f>
        <v>3</v>
      </c>
      <c r="Q173">
        <f>VLOOKUP(R173,Sheet1!$A$1:$D$100,4,FALSE)</f>
        <v>67</v>
      </c>
      <c r="R173" t="s">
        <v>123</v>
      </c>
    </row>
    <row r="174" spans="1:18" x14ac:dyDescent="0.25">
      <c r="A174" t="s">
        <v>462</v>
      </c>
      <c r="B174">
        <v>10000222</v>
      </c>
      <c r="C174" t="s">
        <v>463</v>
      </c>
      <c r="D174" t="s">
        <v>25</v>
      </c>
      <c r="E174">
        <v>29</v>
      </c>
      <c r="F174" t="s">
        <v>32</v>
      </c>
      <c r="G174" t="s">
        <v>464</v>
      </c>
      <c r="H174" s="1">
        <v>36562</v>
      </c>
      <c r="I174" t="str">
        <f t="shared" si="6"/>
        <v>February</v>
      </c>
      <c r="J174">
        <f t="shared" si="7"/>
        <v>2000</v>
      </c>
      <c r="K174">
        <v>20</v>
      </c>
      <c r="L174" t="str">
        <f t="shared" si="8"/>
        <v>20 and above</v>
      </c>
      <c r="M174" t="s">
        <v>20</v>
      </c>
      <c r="N174" t="s">
        <v>21</v>
      </c>
      <c r="O174">
        <f>VLOOKUP(R174,Sheet1!$A$1:$D$100,2,FALSE)</f>
        <v>63118</v>
      </c>
      <c r="P174">
        <f>VLOOKUP(R174,Sheet1!$A$1:$D$100,3,FALSE)</f>
        <v>20</v>
      </c>
      <c r="Q174">
        <f>VLOOKUP(R174,Sheet1!$A$1:$D$100,4,FALSE)</f>
        <v>30</v>
      </c>
      <c r="R174" t="s">
        <v>2133</v>
      </c>
    </row>
    <row r="175" spans="1:18" x14ac:dyDescent="0.25">
      <c r="A175" t="s">
        <v>465</v>
      </c>
      <c r="B175">
        <v>10000223</v>
      </c>
      <c r="C175" t="s">
        <v>466</v>
      </c>
      <c r="D175" t="s">
        <v>17</v>
      </c>
      <c r="E175">
        <v>27</v>
      </c>
      <c r="F175" t="s">
        <v>18</v>
      </c>
      <c r="G175" t="s">
        <v>467</v>
      </c>
      <c r="H175" s="1">
        <v>38966</v>
      </c>
      <c r="I175" t="str">
        <f t="shared" si="6"/>
        <v>September</v>
      </c>
      <c r="J175">
        <f t="shared" si="7"/>
        <v>2006</v>
      </c>
      <c r="K175">
        <v>9</v>
      </c>
      <c r="L175" t="str">
        <f t="shared" si="8"/>
        <v>5 to 9</v>
      </c>
      <c r="M175" t="s">
        <v>20</v>
      </c>
      <c r="N175" t="s">
        <v>38</v>
      </c>
      <c r="O175">
        <f>VLOOKUP(R175,Sheet1!$A$1:$D$100,2,FALSE)</f>
        <v>63116</v>
      </c>
      <c r="P175">
        <f>VLOOKUP(R175,Sheet1!$A$1:$D$100,3,FALSE)</f>
        <v>14</v>
      </c>
      <c r="Q175">
        <f>VLOOKUP(R175,Sheet1!$A$1:$D$100,4,FALSE)</f>
        <v>5</v>
      </c>
      <c r="R175" t="s">
        <v>39</v>
      </c>
    </row>
    <row r="176" spans="1:18" x14ac:dyDescent="0.25">
      <c r="A176" t="s">
        <v>468</v>
      </c>
      <c r="B176">
        <v>10000224</v>
      </c>
      <c r="C176" t="s">
        <v>469</v>
      </c>
      <c r="D176" t="s">
        <v>25</v>
      </c>
      <c r="E176">
        <v>20</v>
      </c>
      <c r="F176" t="s">
        <v>18</v>
      </c>
      <c r="G176" t="s">
        <v>470</v>
      </c>
      <c r="H176" s="1">
        <v>38288</v>
      </c>
      <c r="I176" t="str">
        <f t="shared" si="6"/>
        <v>October</v>
      </c>
      <c r="J176">
        <f t="shared" si="7"/>
        <v>2004</v>
      </c>
      <c r="K176">
        <v>11</v>
      </c>
      <c r="L176" t="str">
        <f t="shared" si="8"/>
        <v>10 to 19</v>
      </c>
      <c r="M176" t="s">
        <v>20</v>
      </c>
      <c r="N176" t="s">
        <v>21</v>
      </c>
      <c r="O176">
        <f>VLOOKUP(R176,Sheet1!$A$1:$D$100,2,FALSE)</f>
        <v>63118</v>
      </c>
      <c r="P176">
        <f>VLOOKUP(R176,Sheet1!$A$1:$D$100,3,FALSE)</f>
        <v>20</v>
      </c>
      <c r="Q176">
        <f>VLOOKUP(R176,Sheet1!$A$1:$D$100,4,FALSE)</f>
        <v>16</v>
      </c>
      <c r="R176" t="s">
        <v>2132</v>
      </c>
    </row>
    <row r="177" spans="1:18" x14ac:dyDescent="0.25">
      <c r="A177" t="s">
        <v>471</v>
      </c>
      <c r="B177">
        <v>10000225</v>
      </c>
      <c r="C177" t="s">
        <v>472</v>
      </c>
      <c r="D177" t="s">
        <v>25</v>
      </c>
      <c r="E177">
        <v>61</v>
      </c>
      <c r="F177" t="s">
        <v>32</v>
      </c>
      <c r="G177" t="s">
        <v>175</v>
      </c>
      <c r="H177" s="1">
        <v>37126</v>
      </c>
      <c r="I177" t="str">
        <f t="shared" si="6"/>
        <v>August</v>
      </c>
      <c r="J177">
        <f t="shared" si="7"/>
        <v>2001</v>
      </c>
      <c r="K177">
        <v>12</v>
      </c>
      <c r="L177" t="str">
        <f t="shared" si="8"/>
        <v>10 to 19</v>
      </c>
      <c r="M177" t="s">
        <v>27</v>
      </c>
      <c r="N177" t="s">
        <v>53</v>
      </c>
      <c r="O177">
        <f>VLOOKUP(R177,Sheet1!$A$1:$D$100,2,FALSE)</f>
        <v>63109</v>
      </c>
      <c r="P177">
        <f>VLOOKUP(R177,Sheet1!$A$1:$D$100,3,FALSE)</f>
        <v>14</v>
      </c>
      <c r="Q177">
        <f>VLOOKUP(R177,Sheet1!$A$1:$D$100,4,FALSE)</f>
        <v>7</v>
      </c>
      <c r="R177" t="s">
        <v>2140</v>
      </c>
    </row>
    <row r="178" spans="1:18" x14ac:dyDescent="0.25">
      <c r="A178" t="s">
        <v>473</v>
      </c>
      <c r="B178">
        <v>10000226</v>
      </c>
      <c r="C178" t="s">
        <v>474</v>
      </c>
      <c r="D178" t="s">
        <v>17</v>
      </c>
      <c r="E178">
        <v>26</v>
      </c>
      <c r="F178" t="s">
        <v>32</v>
      </c>
      <c r="G178" t="s">
        <v>214</v>
      </c>
      <c r="H178" s="1">
        <v>36667</v>
      </c>
      <c r="I178" t="str">
        <f t="shared" si="6"/>
        <v>May</v>
      </c>
      <c r="J178">
        <f t="shared" si="7"/>
        <v>2000</v>
      </c>
      <c r="K178">
        <v>12</v>
      </c>
      <c r="L178" t="str">
        <f t="shared" si="8"/>
        <v>10 to 19</v>
      </c>
      <c r="M178" t="s">
        <v>27</v>
      </c>
      <c r="N178" t="s">
        <v>38</v>
      </c>
      <c r="O178">
        <f>VLOOKUP(R178,Sheet1!$A$1:$D$100,2,FALSE)</f>
        <v>63107</v>
      </c>
      <c r="P178">
        <f>VLOOKUP(R178,Sheet1!$A$1:$D$100,3,FALSE)</f>
        <v>3</v>
      </c>
      <c r="Q178">
        <f>VLOOKUP(R178,Sheet1!$A$1:$D$100,4,FALSE)</f>
        <v>67</v>
      </c>
      <c r="R178" t="s">
        <v>123</v>
      </c>
    </row>
    <row r="179" spans="1:18" x14ac:dyDescent="0.25">
      <c r="A179" t="s">
        <v>475</v>
      </c>
      <c r="B179">
        <v>10000227</v>
      </c>
      <c r="C179" t="s">
        <v>476</v>
      </c>
      <c r="D179" t="s">
        <v>17</v>
      </c>
      <c r="E179">
        <v>23</v>
      </c>
      <c r="F179" t="s">
        <v>18</v>
      </c>
      <c r="G179" t="s">
        <v>477</v>
      </c>
      <c r="H179" s="1">
        <v>39140</v>
      </c>
      <c r="I179" t="str">
        <f t="shared" si="6"/>
        <v>February</v>
      </c>
      <c r="J179">
        <f t="shared" si="7"/>
        <v>2007</v>
      </c>
      <c r="K179">
        <v>7</v>
      </c>
      <c r="L179" t="str">
        <f t="shared" si="8"/>
        <v>5 to 9</v>
      </c>
      <c r="M179" t="s">
        <v>20</v>
      </c>
      <c r="N179" t="s">
        <v>28</v>
      </c>
      <c r="O179">
        <f>VLOOKUP(R179,Sheet1!$A$1:$D$100,2,FALSE)</f>
        <v>63109</v>
      </c>
      <c r="P179">
        <f>VLOOKUP(R179,Sheet1!$A$1:$D$100,3,FALSE)</f>
        <v>10</v>
      </c>
      <c r="Q179">
        <f>VLOOKUP(R179,Sheet1!$A$1:$D$100,4,FALSE)</f>
        <v>14</v>
      </c>
      <c r="R179" t="s">
        <v>47</v>
      </c>
    </row>
    <row r="180" spans="1:18" x14ac:dyDescent="0.25">
      <c r="A180" t="s">
        <v>478</v>
      </c>
      <c r="B180">
        <v>10000228</v>
      </c>
      <c r="C180" t="s">
        <v>479</v>
      </c>
      <c r="D180" t="s">
        <v>17</v>
      </c>
      <c r="E180">
        <v>37</v>
      </c>
      <c r="F180" t="s">
        <v>18</v>
      </c>
      <c r="G180" t="s">
        <v>232</v>
      </c>
      <c r="H180" s="1">
        <v>38505</v>
      </c>
      <c r="I180" t="str">
        <f t="shared" si="6"/>
        <v>June</v>
      </c>
      <c r="J180">
        <f t="shared" si="7"/>
        <v>2005</v>
      </c>
      <c r="K180">
        <v>6</v>
      </c>
      <c r="L180" t="str">
        <f t="shared" si="8"/>
        <v>5 to 9</v>
      </c>
      <c r="M180" t="s">
        <v>27</v>
      </c>
      <c r="N180" t="s">
        <v>46</v>
      </c>
      <c r="O180">
        <f>VLOOKUP(R180,Sheet1!$A$1:$D$100,2,FALSE)</f>
        <v>63109</v>
      </c>
      <c r="P180">
        <f>VLOOKUP(R180,Sheet1!$A$1:$D$100,3,FALSE)</f>
        <v>14</v>
      </c>
      <c r="Q180">
        <f>VLOOKUP(R180,Sheet1!$A$1:$D$100,4,FALSE)</f>
        <v>7</v>
      </c>
      <c r="R180" t="s">
        <v>2140</v>
      </c>
    </row>
    <row r="181" spans="1:18" x14ac:dyDescent="0.25">
      <c r="A181" t="s">
        <v>480</v>
      </c>
      <c r="B181">
        <v>10000229</v>
      </c>
      <c r="C181" t="s">
        <v>481</v>
      </c>
      <c r="D181" t="s">
        <v>25</v>
      </c>
      <c r="E181">
        <v>62</v>
      </c>
      <c r="F181" t="s">
        <v>18</v>
      </c>
      <c r="G181" t="s">
        <v>88</v>
      </c>
      <c r="H181" s="1">
        <v>41528</v>
      </c>
      <c r="I181" t="str">
        <f t="shared" si="6"/>
        <v>September</v>
      </c>
      <c r="J181">
        <f t="shared" si="7"/>
        <v>2013</v>
      </c>
      <c r="K181">
        <v>7</v>
      </c>
      <c r="L181" t="str">
        <f t="shared" si="8"/>
        <v>5 to 9</v>
      </c>
      <c r="M181" t="s">
        <v>20</v>
      </c>
      <c r="N181" t="s">
        <v>46</v>
      </c>
      <c r="O181">
        <f>VLOOKUP(R181,Sheet1!$A$1:$D$100,2,FALSE)</f>
        <v>63107</v>
      </c>
      <c r="P181">
        <f>VLOOKUP(R181,Sheet1!$A$1:$D$100,3,FALSE)</f>
        <v>21</v>
      </c>
      <c r="Q181">
        <f>VLOOKUP(R181,Sheet1!$A$1:$D$100,4,FALSE)</f>
        <v>56</v>
      </c>
      <c r="R181" t="s">
        <v>78</v>
      </c>
    </row>
    <row r="182" spans="1:18" x14ac:dyDescent="0.25">
      <c r="A182" t="s">
        <v>482</v>
      </c>
      <c r="B182">
        <v>10000230</v>
      </c>
      <c r="C182" t="s">
        <v>483</v>
      </c>
      <c r="D182" t="s">
        <v>25</v>
      </c>
      <c r="E182">
        <v>26</v>
      </c>
      <c r="F182" t="s">
        <v>18</v>
      </c>
      <c r="G182" t="s">
        <v>352</v>
      </c>
      <c r="H182" s="1">
        <v>40696</v>
      </c>
      <c r="I182" t="str">
        <f t="shared" si="6"/>
        <v>June</v>
      </c>
      <c r="J182">
        <f t="shared" si="7"/>
        <v>2011</v>
      </c>
      <c r="K182">
        <v>4</v>
      </c>
      <c r="L182" t="str">
        <f t="shared" si="8"/>
        <v>0 to 4</v>
      </c>
      <c r="M182" t="s">
        <v>20</v>
      </c>
      <c r="N182" t="s">
        <v>68</v>
      </c>
      <c r="O182">
        <f>VLOOKUP(R182,Sheet1!$A$1:$D$100,2,FALSE)</f>
        <v>63118</v>
      </c>
      <c r="P182">
        <f>VLOOKUP(R182,Sheet1!$A$1:$D$100,3,FALSE)</f>
        <v>9</v>
      </c>
      <c r="Q182">
        <f>VLOOKUP(R182,Sheet1!$A$1:$D$100,4,FALSE)</f>
        <v>22</v>
      </c>
      <c r="R182" t="s">
        <v>2130</v>
      </c>
    </row>
    <row r="183" spans="1:18" x14ac:dyDescent="0.25">
      <c r="A183" t="s">
        <v>484</v>
      </c>
      <c r="B183">
        <v>10000231</v>
      </c>
      <c r="C183" t="s">
        <v>485</v>
      </c>
      <c r="D183" t="s">
        <v>25</v>
      </c>
      <c r="E183">
        <v>25</v>
      </c>
      <c r="F183" t="s">
        <v>18</v>
      </c>
      <c r="G183" t="s">
        <v>287</v>
      </c>
      <c r="H183" s="1">
        <v>38420</v>
      </c>
      <c r="I183" t="str">
        <f t="shared" si="6"/>
        <v>March</v>
      </c>
      <c r="J183">
        <f t="shared" si="7"/>
        <v>2005</v>
      </c>
      <c r="K183">
        <v>11</v>
      </c>
      <c r="L183" t="str">
        <f t="shared" si="8"/>
        <v>10 to 19</v>
      </c>
      <c r="M183" t="s">
        <v>20</v>
      </c>
      <c r="N183" t="s">
        <v>28</v>
      </c>
      <c r="O183">
        <f>VLOOKUP(R183,Sheet1!$A$1:$D$100,2,FALSE)</f>
        <v>63109</v>
      </c>
      <c r="P183">
        <f>VLOOKUP(R183,Sheet1!$A$1:$D$100,3,FALSE)</f>
        <v>14</v>
      </c>
      <c r="Q183">
        <f>VLOOKUP(R183,Sheet1!$A$1:$D$100,4,FALSE)</f>
        <v>7</v>
      </c>
      <c r="R183" t="s">
        <v>2140</v>
      </c>
    </row>
    <row r="184" spans="1:18" x14ac:dyDescent="0.25">
      <c r="A184" t="s">
        <v>486</v>
      </c>
      <c r="B184">
        <v>10000232</v>
      </c>
      <c r="C184" t="s">
        <v>487</v>
      </c>
      <c r="D184" t="s">
        <v>25</v>
      </c>
      <c r="E184">
        <v>56</v>
      </c>
      <c r="F184" t="s">
        <v>32</v>
      </c>
      <c r="G184" t="s">
        <v>477</v>
      </c>
      <c r="H184" s="1">
        <v>41600</v>
      </c>
      <c r="I184" t="str">
        <f t="shared" si="6"/>
        <v>November</v>
      </c>
      <c r="J184">
        <f t="shared" si="7"/>
        <v>2013</v>
      </c>
      <c r="K184">
        <v>6</v>
      </c>
      <c r="L184" t="str">
        <f t="shared" si="8"/>
        <v>5 to 9</v>
      </c>
      <c r="M184" t="s">
        <v>27</v>
      </c>
      <c r="N184" t="s">
        <v>57</v>
      </c>
      <c r="O184">
        <f>VLOOKUP(R184,Sheet1!$A$1:$D$100,2,FALSE)</f>
        <v>63109</v>
      </c>
      <c r="P184">
        <f>VLOOKUP(R184,Sheet1!$A$1:$D$100,3,FALSE)</f>
        <v>14</v>
      </c>
      <c r="Q184">
        <f>VLOOKUP(R184,Sheet1!$A$1:$D$100,4,FALSE)</f>
        <v>7</v>
      </c>
      <c r="R184" t="s">
        <v>2140</v>
      </c>
    </row>
    <row r="185" spans="1:18" x14ac:dyDescent="0.25">
      <c r="A185" t="s">
        <v>488</v>
      </c>
      <c r="B185">
        <v>10000233</v>
      </c>
      <c r="C185" t="s">
        <v>489</v>
      </c>
      <c r="D185" t="s">
        <v>17</v>
      </c>
      <c r="E185">
        <v>72</v>
      </c>
      <c r="F185" t="s">
        <v>32</v>
      </c>
      <c r="G185" t="s">
        <v>349</v>
      </c>
      <c r="H185" s="1">
        <v>38208</v>
      </c>
      <c r="I185" t="str">
        <f t="shared" si="6"/>
        <v>August</v>
      </c>
      <c r="J185">
        <f t="shared" si="7"/>
        <v>2004</v>
      </c>
      <c r="K185">
        <v>18</v>
      </c>
      <c r="L185" t="str">
        <f t="shared" si="8"/>
        <v>10 to 19</v>
      </c>
      <c r="M185" t="s">
        <v>27</v>
      </c>
      <c r="N185" t="s">
        <v>21</v>
      </c>
      <c r="O185">
        <f>VLOOKUP(R185,Sheet1!$A$1:$D$100,2,FALSE)</f>
        <v>63104</v>
      </c>
      <c r="P185">
        <f>VLOOKUP(R185,Sheet1!$A$1:$D$100,3,FALSE)</f>
        <v>7</v>
      </c>
      <c r="Q185">
        <f>VLOOKUP(R185,Sheet1!$A$1:$D$100,4,FALSE)</f>
        <v>23</v>
      </c>
      <c r="R185" t="s">
        <v>2127</v>
      </c>
    </row>
    <row r="186" spans="1:18" x14ac:dyDescent="0.25">
      <c r="A186" t="s">
        <v>490</v>
      </c>
      <c r="B186">
        <v>10000234</v>
      </c>
      <c r="C186" t="s">
        <v>491</v>
      </c>
      <c r="D186" t="s">
        <v>25</v>
      </c>
      <c r="E186">
        <v>12</v>
      </c>
      <c r="F186" t="s">
        <v>18</v>
      </c>
      <c r="G186" t="s">
        <v>98</v>
      </c>
      <c r="H186" s="1">
        <v>40711</v>
      </c>
      <c r="I186" t="str">
        <f t="shared" si="6"/>
        <v>June</v>
      </c>
      <c r="J186">
        <f t="shared" si="7"/>
        <v>2011</v>
      </c>
      <c r="K186">
        <v>20</v>
      </c>
      <c r="L186" t="str">
        <f t="shared" si="8"/>
        <v>20 and above</v>
      </c>
      <c r="M186" t="s">
        <v>20</v>
      </c>
      <c r="N186" t="s">
        <v>46</v>
      </c>
      <c r="O186">
        <f>VLOOKUP(R186,Sheet1!$A$1:$D$100,2,FALSE)</f>
        <v>63112</v>
      </c>
      <c r="P186">
        <f>VLOOKUP(R186,Sheet1!$A$1:$D$100,3,FALSE)</f>
        <v>26</v>
      </c>
      <c r="Q186">
        <f>VLOOKUP(R186,Sheet1!$A$1:$D$100,4,FALSE)</f>
        <v>49</v>
      </c>
      <c r="R186" t="s">
        <v>2134</v>
      </c>
    </row>
    <row r="187" spans="1:18" x14ac:dyDescent="0.25">
      <c r="A187" t="s">
        <v>492</v>
      </c>
      <c r="B187">
        <v>10000235</v>
      </c>
      <c r="C187" t="s">
        <v>493</v>
      </c>
      <c r="D187" t="s">
        <v>25</v>
      </c>
      <c r="E187">
        <v>43</v>
      </c>
      <c r="F187" t="s">
        <v>32</v>
      </c>
      <c r="G187" t="s">
        <v>494</v>
      </c>
      <c r="H187" s="1">
        <v>37068</v>
      </c>
      <c r="I187" t="str">
        <f t="shared" si="6"/>
        <v>June</v>
      </c>
      <c r="J187">
        <f t="shared" si="7"/>
        <v>2001</v>
      </c>
      <c r="K187">
        <v>3</v>
      </c>
      <c r="L187" t="str">
        <f t="shared" si="8"/>
        <v>0 to 4</v>
      </c>
      <c r="M187" t="s">
        <v>27</v>
      </c>
      <c r="N187" t="s">
        <v>57</v>
      </c>
      <c r="O187">
        <f>VLOOKUP(R187,Sheet1!$A$1:$D$100,2,FALSE)</f>
        <v>63107</v>
      </c>
      <c r="P187">
        <f>VLOOKUP(R187,Sheet1!$A$1:$D$100,3,FALSE)</f>
        <v>21</v>
      </c>
      <c r="Q187">
        <f>VLOOKUP(R187,Sheet1!$A$1:$D$100,4,FALSE)</f>
        <v>56</v>
      </c>
      <c r="R187" t="s">
        <v>78</v>
      </c>
    </row>
    <row r="188" spans="1:18" x14ac:dyDescent="0.25">
      <c r="A188" t="s">
        <v>495</v>
      </c>
      <c r="B188">
        <v>10000236</v>
      </c>
      <c r="C188" t="s">
        <v>496</v>
      </c>
      <c r="D188" t="s">
        <v>17</v>
      </c>
      <c r="E188">
        <v>30</v>
      </c>
      <c r="F188" t="s">
        <v>18</v>
      </c>
      <c r="G188" t="s">
        <v>470</v>
      </c>
      <c r="H188" s="1">
        <v>41398</v>
      </c>
      <c r="I188" t="str">
        <f t="shared" si="6"/>
        <v>May</v>
      </c>
      <c r="J188">
        <f t="shared" si="7"/>
        <v>2013</v>
      </c>
      <c r="K188">
        <v>8</v>
      </c>
      <c r="L188" t="str">
        <f t="shared" si="8"/>
        <v>5 to 9</v>
      </c>
      <c r="M188" t="s">
        <v>27</v>
      </c>
      <c r="N188" t="s">
        <v>28</v>
      </c>
      <c r="O188">
        <f>VLOOKUP(R188,Sheet1!$A$1:$D$100,2,FALSE)</f>
        <v>63110</v>
      </c>
      <c r="P188">
        <f>VLOOKUP(R188,Sheet1!$A$1:$D$100,3,FALSE)</f>
        <v>19</v>
      </c>
      <c r="Q188">
        <f>VLOOKUP(R188,Sheet1!$A$1:$D$100,4,FALSE)</f>
        <v>42</v>
      </c>
      <c r="R188" t="s">
        <v>2143</v>
      </c>
    </row>
    <row r="189" spans="1:18" x14ac:dyDescent="0.25">
      <c r="A189" t="s">
        <v>497</v>
      </c>
      <c r="B189">
        <v>10000237</v>
      </c>
      <c r="C189" t="s">
        <v>498</v>
      </c>
      <c r="D189" t="s">
        <v>25</v>
      </c>
      <c r="E189">
        <v>63</v>
      </c>
      <c r="F189" t="s">
        <v>18</v>
      </c>
      <c r="G189" t="s">
        <v>119</v>
      </c>
      <c r="H189" s="1">
        <v>41339</v>
      </c>
      <c r="I189" t="str">
        <f t="shared" si="6"/>
        <v>March</v>
      </c>
      <c r="J189">
        <f t="shared" si="7"/>
        <v>2013</v>
      </c>
      <c r="K189">
        <v>5</v>
      </c>
      <c r="L189" t="str">
        <f t="shared" si="8"/>
        <v>5 to 9</v>
      </c>
      <c r="M189" t="s">
        <v>27</v>
      </c>
      <c r="N189" t="s">
        <v>46</v>
      </c>
      <c r="O189">
        <f>VLOOKUP(R189,Sheet1!$A$1:$D$100,2,FALSE)</f>
        <v>63116</v>
      </c>
      <c r="P189">
        <f>VLOOKUP(R189,Sheet1!$A$1:$D$100,3,FALSE)</f>
        <v>15</v>
      </c>
      <c r="Q189">
        <f>VLOOKUP(R189,Sheet1!$A$1:$D$100,4,FALSE)</f>
        <v>15</v>
      </c>
      <c r="R189" t="s">
        <v>2137</v>
      </c>
    </row>
    <row r="190" spans="1:18" x14ac:dyDescent="0.25">
      <c r="A190" t="s">
        <v>499</v>
      </c>
      <c r="B190">
        <v>10000238</v>
      </c>
      <c r="C190" t="s">
        <v>500</v>
      </c>
      <c r="D190" t="s">
        <v>25</v>
      </c>
      <c r="E190">
        <v>22</v>
      </c>
      <c r="F190" t="s">
        <v>32</v>
      </c>
      <c r="G190" t="s">
        <v>214</v>
      </c>
      <c r="H190" s="1">
        <v>37869</v>
      </c>
      <c r="I190" t="str">
        <f t="shared" si="6"/>
        <v>September</v>
      </c>
      <c r="J190">
        <f t="shared" si="7"/>
        <v>2003</v>
      </c>
      <c r="K190">
        <v>12</v>
      </c>
      <c r="L190" t="str">
        <f t="shared" si="8"/>
        <v>10 to 19</v>
      </c>
      <c r="M190" t="s">
        <v>27</v>
      </c>
      <c r="N190" t="s">
        <v>21</v>
      </c>
      <c r="O190">
        <f>VLOOKUP(R190,Sheet1!$A$1:$D$100,2,FALSE)</f>
        <v>63118</v>
      </c>
      <c r="P190">
        <f>VLOOKUP(R190,Sheet1!$A$1:$D$100,3,FALSE)</f>
        <v>20</v>
      </c>
      <c r="Q190">
        <f>VLOOKUP(R190,Sheet1!$A$1:$D$100,4,FALSE)</f>
        <v>19</v>
      </c>
      <c r="R190" t="s">
        <v>29</v>
      </c>
    </row>
    <row r="191" spans="1:18" x14ac:dyDescent="0.25">
      <c r="A191" t="s">
        <v>501</v>
      </c>
      <c r="B191">
        <v>10000239</v>
      </c>
      <c r="C191" t="s">
        <v>502</v>
      </c>
      <c r="D191" t="s">
        <v>25</v>
      </c>
      <c r="E191">
        <v>26</v>
      </c>
      <c r="F191" t="s">
        <v>32</v>
      </c>
      <c r="G191" t="s">
        <v>467</v>
      </c>
      <c r="H191" s="1">
        <v>39129</v>
      </c>
      <c r="I191" t="str">
        <f t="shared" si="6"/>
        <v>February</v>
      </c>
      <c r="J191">
        <f t="shared" si="7"/>
        <v>2007</v>
      </c>
      <c r="K191">
        <v>8</v>
      </c>
      <c r="L191" t="str">
        <f t="shared" si="8"/>
        <v>5 to 9</v>
      </c>
      <c r="M191" t="s">
        <v>27</v>
      </c>
      <c r="N191" t="s">
        <v>38</v>
      </c>
      <c r="O191">
        <f>VLOOKUP(R191,Sheet1!$A$1:$D$100,2,FALSE)</f>
        <v>63104</v>
      </c>
      <c r="P191">
        <f>VLOOKUP(R191,Sheet1!$A$1:$D$100,3,FALSE)</f>
        <v>7</v>
      </c>
      <c r="Q191">
        <f>VLOOKUP(R191,Sheet1!$A$1:$D$100,4,FALSE)</f>
        <v>23</v>
      </c>
      <c r="R191" t="s">
        <v>2127</v>
      </c>
    </row>
    <row r="192" spans="1:18" x14ac:dyDescent="0.25">
      <c r="A192" t="s">
        <v>503</v>
      </c>
      <c r="B192">
        <v>10000240</v>
      </c>
      <c r="C192" t="s">
        <v>504</v>
      </c>
      <c r="D192" t="s">
        <v>25</v>
      </c>
      <c r="E192">
        <v>31</v>
      </c>
      <c r="F192" t="s">
        <v>32</v>
      </c>
      <c r="G192" t="s">
        <v>56</v>
      </c>
      <c r="H192" s="1">
        <v>40342</v>
      </c>
      <c r="I192" t="str">
        <f t="shared" si="6"/>
        <v>June</v>
      </c>
      <c r="J192">
        <f t="shared" si="7"/>
        <v>2010</v>
      </c>
      <c r="K192">
        <v>11</v>
      </c>
      <c r="L192" t="str">
        <f t="shared" si="8"/>
        <v>10 to 19</v>
      </c>
      <c r="M192" t="s">
        <v>20</v>
      </c>
      <c r="N192" t="s">
        <v>21</v>
      </c>
      <c r="O192">
        <f>VLOOKUP(R192,Sheet1!$A$1:$D$100,2,FALSE)</f>
        <v>63109</v>
      </c>
      <c r="P192">
        <f>VLOOKUP(R192,Sheet1!$A$1:$D$100,3,FALSE)</f>
        <v>14</v>
      </c>
      <c r="Q192">
        <f>VLOOKUP(R192,Sheet1!$A$1:$D$100,4,FALSE)</f>
        <v>7</v>
      </c>
      <c r="R192" t="s">
        <v>2140</v>
      </c>
    </row>
    <row r="193" spans="1:18" x14ac:dyDescent="0.25">
      <c r="A193" t="s">
        <v>505</v>
      </c>
      <c r="B193">
        <v>10000241</v>
      </c>
      <c r="C193" t="s">
        <v>506</v>
      </c>
      <c r="D193" t="s">
        <v>17</v>
      </c>
      <c r="E193">
        <v>36</v>
      </c>
      <c r="F193" t="s">
        <v>32</v>
      </c>
      <c r="G193" t="s">
        <v>81</v>
      </c>
      <c r="H193" s="1">
        <v>39459</v>
      </c>
      <c r="I193" t="str">
        <f t="shared" si="6"/>
        <v>January</v>
      </c>
      <c r="J193">
        <f t="shared" si="7"/>
        <v>2008</v>
      </c>
      <c r="K193">
        <v>5</v>
      </c>
      <c r="L193" t="str">
        <f t="shared" si="8"/>
        <v>5 to 9</v>
      </c>
      <c r="M193" t="s">
        <v>27</v>
      </c>
      <c r="N193" t="s">
        <v>21</v>
      </c>
      <c r="O193">
        <f>VLOOKUP(R193,Sheet1!$A$1:$D$100,2,FALSE)</f>
        <v>63123</v>
      </c>
      <c r="P193">
        <f>VLOOKUP(R193,Sheet1!$A$1:$D$100,3,FALSE)</f>
        <v>12</v>
      </c>
      <c r="Q193">
        <f>VLOOKUP(R193,Sheet1!$A$1:$D$100,4,FALSE)</f>
        <v>4</v>
      </c>
      <c r="R193" t="s">
        <v>2139</v>
      </c>
    </row>
    <row r="194" spans="1:18" x14ac:dyDescent="0.25">
      <c r="A194" t="s">
        <v>507</v>
      </c>
      <c r="B194">
        <v>10000242</v>
      </c>
      <c r="C194" t="s">
        <v>508</v>
      </c>
      <c r="D194" t="s">
        <v>17</v>
      </c>
      <c r="E194">
        <v>60</v>
      </c>
      <c r="F194" t="s">
        <v>18</v>
      </c>
      <c r="G194" t="s">
        <v>33</v>
      </c>
      <c r="H194" s="1">
        <v>41756</v>
      </c>
      <c r="I194" t="str">
        <f t="shared" si="6"/>
        <v>April</v>
      </c>
      <c r="J194">
        <f t="shared" si="7"/>
        <v>2014</v>
      </c>
      <c r="K194">
        <v>14</v>
      </c>
      <c r="L194" t="str">
        <f t="shared" si="8"/>
        <v>10 to 19</v>
      </c>
      <c r="M194" t="s">
        <v>20</v>
      </c>
      <c r="N194" t="s">
        <v>68</v>
      </c>
      <c r="O194">
        <f>VLOOKUP(R194,Sheet1!$A$1:$D$100,2,FALSE)</f>
        <v>63110</v>
      </c>
      <c r="P194">
        <f>VLOOKUP(R194,Sheet1!$A$1:$D$100,3,FALSE)</f>
        <v>19</v>
      </c>
      <c r="Q194">
        <f>VLOOKUP(R194,Sheet1!$A$1:$D$100,4,FALSE)</f>
        <v>42</v>
      </c>
      <c r="R194" t="s">
        <v>2143</v>
      </c>
    </row>
    <row r="195" spans="1:18" x14ac:dyDescent="0.25">
      <c r="A195" t="s">
        <v>509</v>
      </c>
      <c r="B195">
        <v>10000243</v>
      </c>
      <c r="C195" t="s">
        <v>510</v>
      </c>
      <c r="D195" t="s">
        <v>25</v>
      </c>
      <c r="E195">
        <v>38</v>
      </c>
      <c r="F195" t="s">
        <v>32</v>
      </c>
      <c r="G195" t="s">
        <v>237</v>
      </c>
      <c r="H195" s="1">
        <v>39512</v>
      </c>
      <c r="I195" t="str">
        <f t="shared" ref="I195:I258" si="9">TEXT(H195,"mmmm")</f>
        <v>March</v>
      </c>
      <c r="J195">
        <f t="shared" ref="J195:J258" si="10">YEAR(H195)</f>
        <v>2008</v>
      </c>
      <c r="K195">
        <v>17</v>
      </c>
      <c r="L195" t="str">
        <f t="shared" ref="L195:L258" si="11">CHOOSE(CEILING((K195+1)/5,1),"0 to 4","5 to 9","10 to 19","10 to 19", "20 and above")</f>
        <v>10 to 19</v>
      </c>
      <c r="M195" t="s">
        <v>27</v>
      </c>
      <c r="N195" t="s">
        <v>46</v>
      </c>
      <c r="O195">
        <f>VLOOKUP(R195,Sheet1!$A$1:$D$100,2,FALSE)</f>
        <v>63104</v>
      </c>
      <c r="P195">
        <f>VLOOKUP(R195,Sheet1!$A$1:$D$100,3,FALSE)</f>
        <v>6</v>
      </c>
      <c r="Q195">
        <f>VLOOKUP(R195,Sheet1!$A$1:$D$100,4,FALSE)</f>
        <v>33</v>
      </c>
      <c r="R195" t="s">
        <v>2141</v>
      </c>
    </row>
    <row r="196" spans="1:18" x14ac:dyDescent="0.25">
      <c r="A196" t="s">
        <v>511</v>
      </c>
      <c r="B196">
        <v>10000244</v>
      </c>
      <c r="C196" t="s">
        <v>512</v>
      </c>
      <c r="D196" t="s">
        <v>25</v>
      </c>
      <c r="E196">
        <v>15</v>
      </c>
      <c r="F196" t="s">
        <v>32</v>
      </c>
      <c r="G196" t="s">
        <v>287</v>
      </c>
      <c r="H196" s="1">
        <v>39198</v>
      </c>
      <c r="I196" t="str">
        <f t="shared" si="9"/>
        <v>April</v>
      </c>
      <c r="J196">
        <f t="shared" si="10"/>
        <v>2007</v>
      </c>
      <c r="K196">
        <v>8</v>
      </c>
      <c r="L196" t="str">
        <f t="shared" si="11"/>
        <v>5 to 9</v>
      </c>
      <c r="M196" t="s">
        <v>27</v>
      </c>
      <c r="N196" t="s">
        <v>21</v>
      </c>
      <c r="O196">
        <f>VLOOKUP(R196,Sheet1!$A$1:$D$100,2,FALSE)</f>
        <v>63109</v>
      </c>
      <c r="P196">
        <f>VLOOKUP(R196,Sheet1!$A$1:$D$100,3,FALSE)</f>
        <v>10</v>
      </c>
      <c r="Q196">
        <f>VLOOKUP(R196,Sheet1!$A$1:$D$100,4,FALSE)</f>
        <v>14</v>
      </c>
      <c r="R196" t="s">
        <v>47</v>
      </c>
    </row>
    <row r="197" spans="1:18" x14ac:dyDescent="0.25">
      <c r="A197" t="s">
        <v>513</v>
      </c>
      <c r="B197">
        <v>10000245</v>
      </c>
      <c r="C197" t="s">
        <v>514</v>
      </c>
      <c r="D197" t="s">
        <v>25</v>
      </c>
      <c r="E197">
        <v>51</v>
      </c>
      <c r="F197" t="s">
        <v>18</v>
      </c>
      <c r="G197" t="s">
        <v>153</v>
      </c>
      <c r="H197" s="1">
        <v>37017</v>
      </c>
      <c r="I197" t="str">
        <f t="shared" si="9"/>
        <v>May</v>
      </c>
      <c r="J197">
        <f t="shared" si="10"/>
        <v>2001</v>
      </c>
      <c r="K197">
        <v>11</v>
      </c>
      <c r="L197" t="str">
        <f t="shared" si="11"/>
        <v>10 to 19</v>
      </c>
      <c r="M197" t="s">
        <v>27</v>
      </c>
      <c r="N197" t="s">
        <v>46</v>
      </c>
      <c r="O197">
        <f>VLOOKUP(R197,Sheet1!$A$1:$D$100,2,FALSE)</f>
        <v>63118</v>
      </c>
      <c r="P197">
        <f>VLOOKUP(R197,Sheet1!$A$1:$D$100,3,FALSE)</f>
        <v>20</v>
      </c>
      <c r="Q197">
        <f>VLOOKUP(R197,Sheet1!$A$1:$D$100,4,FALSE)</f>
        <v>16</v>
      </c>
      <c r="R197" t="s">
        <v>2132</v>
      </c>
    </row>
    <row r="198" spans="1:18" x14ac:dyDescent="0.25">
      <c r="A198" t="s">
        <v>515</v>
      </c>
      <c r="B198">
        <v>10000246</v>
      </c>
      <c r="C198" t="s">
        <v>516</v>
      </c>
      <c r="D198" t="s">
        <v>17</v>
      </c>
      <c r="E198">
        <v>39</v>
      </c>
      <c r="F198" t="s">
        <v>32</v>
      </c>
      <c r="G198" t="s">
        <v>355</v>
      </c>
      <c r="H198" s="1">
        <v>41508</v>
      </c>
      <c r="I198" t="str">
        <f t="shared" si="9"/>
        <v>August</v>
      </c>
      <c r="J198">
        <f t="shared" si="10"/>
        <v>2013</v>
      </c>
      <c r="K198">
        <v>14</v>
      </c>
      <c r="L198" t="str">
        <f t="shared" si="11"/>
        <v>10 to 19</v>
      </c>
      <c r="M198" t="s">
        <v>27</v>
      </c>
      <c r="N198" t="s">
        <v>38</v>
      </c>
      <c r="O198">
        <f>VLOOKUP(R198,Sheet1!$A$1:$D$100,2,FALSE)</f>
        <v>63106</v>
      </c>
      <c r="P198">
        <f>VLOOKUP(R198,Sheet1!$A$1:$D$100,3,FALSE)</f>
        <v>5</v>
      </c>
      <c r="Q198">
        <f>VLOOKUP(R198,Sheet1!$A$1:$D$100,4,FALSE)</f>
        <v>63</v>
      </c>
      <c r="R198" t="s">
        <v>2136</v>
      </c>
    </row>
    <row r="199" spans="1:18" x14ac:dyDescent="0.25">
      <c r="A199" t="s">
        <v>517</v>
      </c>
      <c r="B199">
        <v>10000247</v>
      </c>
      <c r="C199" t="s">
        <v>518</v>
      </c>
      <c r="D199" t="s">
        <v>17</v>
      </c>
      <c r="E199">
        <v>55</v>
      </c>
      <c r="F199" t="s">
        <v>32</v>
      </c>
      <c r="G199" t="s">
        <v>71</v>
      </c>
      <c r="H199" s="1">
        <v>40906</v>
      </c>
      <c r="I199" t="str">
        <f t="shared" si="9"/>
        <v>December</v>
      </c>
      <c r="J199">
        <f t="shared" si="10"/>
        <v>2011</v>
      </c>
      <c r="K199">
        <v>16</v>
      </c>
      <c r="L199" t="str">
        <f t="shared" si="11"/>
        <v>10 to 19</v>
      </c>
      <c r="M199" t="s">
        <v>20</v>
      </c>
      <c r="N199" t="s">
        <v>38</v>
      </c>
      <c r="O199">
        <f>VLOOKUP(R199,Sheet1!$A$1:$D$100,2,FALSE)</f>
        <v>63115</v>
      </c>
      <c r="P199">
        <f>VLOOKUP(R199,Sheet1!$A$1:$D$100,3,FALSE)</f>
        <v>21</v>
      </c>
      <c r="Q199">
        <f>VLOOKUP(R199,Sheet1!$A$1:$D$100,4,FALSE)</f>
        <v>68</v>
      </c>
      <c r="R199" t="s">
        <v>2128</v>
      </c>
    </row>
    <row r="200" spans="1:18" x14ac:dyDescent="0.25">
      <c r="A200" t="s">
        <v>519</v>
      </c>
      <c r="B200">
        <v>10000248</v>
      </c>
      <c r="C200" t="s">
        <v>520</v>
      </c>
      <c r="D200" t="s">
        <v>17</v>
      </c>
      <c r="E200">
        <v>34</v>
      </c>
      <c r="F200" t="s">
        <v>32</v>
      </c>
      <c r="G200" t="s">
        <v>56</v>
      </c>
      <c r="H200" s="1">
        <v>41622</v>
      </c>
      <c r="I200" t="str">
        <f t="shared" si="9"/>
        <v>December</v>
      </c>
      <c r="J200">
        <f t="shared" si="10"/>
        <v>2013</v>
      </c>
      <c r="K200">
        <v>2</v>
      </c>
      <c r="L200" t="str">
        <f t="shared" si="11"/>
        <v>0 to 4</v>
      </c>
      <c r="M200" t="s">
        <v>20</v>
      </c>
      <c r="N200" t="s">
        <v>57</v>
      </c>
      <c r="O200">
        <f>VLOOKUP(R200,Sheet1!$A$1:$D$100,2,FALSE)</f>
        <v>63109</v>
      </c>
      <c r="P200">
        <f>VLOOKUP(R200,Sheet1!$A$1:$D$100,3,FALSE)</f>
        <v>14</v>
      </c>
      <c r="Q200">
        <f>VLOOKUP(R200,Sheet1!$A$1:$D$100,4,FALSE)</f>
        <v>7</v>
      </c>
      <c r="R200" t="s">
        <v>2140</v>
      </c>
    </row>
    <row r="201" spans="1:18" x14ac:dyDescent="0.25">
      <c r="A201" t="s">
        <v>521</v>
      </c>
      <c r="B201">
        <v>10000249</v>
      </c>
      <c r="C201" t="s">
        <v>522</v>
      </c>
      <c r="D201" t="s">
        <v>17</v>
      </c>
      <c r="E201">
        <v>68</v>
      </c>
      <c r="F201" t="s">
        <v>18</v>
      </c>
      <c r="G201" t="s">
        <v>523</v>
      </c>
      <c r="H201" s="1">
        <v>40022</v>
      </c>
      <c r="I201" t="str">
        <f t="shared" si="9"/>
        <v>July</v>
      </c>
      <c r="J201">
        <f t="shared" si="10"/>
        <v>2009</v>
      </c>
      <c r="K201">
        <v>14</v>
      </c>
      <c r="L201" t="str">
        <f t="shared" si="11"/>
        <v>10 to 19</v>
      </c>
      <c r="M201" t="s">
        <v>27</v>
      </c>
      <c r="N201" t="s">
        <v>46</v>
      </c>
      <c r="O201">
        <f>VLOOKUP(R201,Sheet1!$A$1:$D$100,2,FALSE)</f>
        <v>63113</v>
      </c>
      <c r="P201">
        <f>VLOOKUP(R201,Sheet1!$A$1:$D$100,3,FALSE)</f>
        <v>4</v>
      </c>
      <c r="Q201">
        <f>VLOOKUP(R201,Sheet1!$A$1:$D$100,4,FALSE)</f>
        <v>57</v>
      </c>
      <c r="R201" t="s">
        <v>2131</v>
      </c>
    </row>
    <row r="202" spans="1:18" x14ac:dyDescent="0.25">
      <c r="A202" t="s">
        <v>524</v>
      </c>
      <c r="B202">
        <v>10000250</v>
      </c>
      <c r="C202" t="s">
        <v>525</v>
      </c>
      <c r="D202" t="s">
        <v>17</v>
      </c>
      <c r="E202">
        <v>72</v>
      </c>
      <c r="F202" t="s">
        <v>32</v>
      </c>
      <c r="G202" t="s">
        <v>214</v>
      </c>
      <c r="H202" s="1">
        <v>36571</v>
      </c>
      <c r="I202" t="str">
        <f t="shared" si="9"/>
        <v>February</v>
      </c>
      <c r="J202">
        <f t="shared" si="10"/>
        <v>2000</v>
      </c>
      <c r="K202">
        <v>9</v>
      </c>
      <c r="L202" t="str">
        <f t="shared" si="11"/>
        <v>5 to 9</v>
      </c>
      <c r="M202" t="s">
        <v>27</v>
      </c>
      <c r="N202" t="s">
        <v>38</v>
      </c>
      <c r="O202">
        <f>VLOOKUP(R202,Sheet1!$A$1:$D$100,2,FALSE)</f>
        <v>63110</v>
      </c>
      <c r="P202">
        <f>VLOOKUP(R202,Sheet1!$A$1:$D$100,3,FALSE)</f>
        <v>8</v>
      </c>
      <c r="Q202">
        <f>VLOOKUP(R202,Sheet1!$A$1:$D$100,4,FALSE)</f>
        <v>27</v>
      </c>
      <c r="R202" t="s">
        <v>127</v>
      </c>
    </row>
    <row r="203" spans="1:18" x14ac:dyDescent="0.25">
      <c r="A203" t="s">
        <v>526</v>
      </c>
      <c r="B203">
        <v>10000251</v>
      </c>
      <c r="C203" t="s">
        <v>527</v>
      </c>
      <c r="D203" t="s">
        <v>25</v>
      </c>
      <c r="E203">
        <v>19</v>
      </c>
      <c r="F203" t="s">
        <v>18</v>
      </c>
      <c r="G203" t="s">
        <v>321</v>
      </c>
      <c r="H203" s="1">
        <v>39981</v>
      </c>
      <c r="I203" t="str">
        <f t="shared" si="9"/>
        <v>June</v>
      </c>
      <c r="J203">
        <f t="shared" si="10"/>
        <v>2009</v>
      </c>
      <c r="K203">
        <v>4</v>
      </c>
      <c r="L203" t="str">
        <f t="shared" si="11"/>
        <v>0 to 4</v>
      </c>
      <c r="M203" t="s">
        <v>20</v>
      </c>
      <c r="N203" t="s">
        <v>53</v>
      </c>
      <c r="O203">
        <f>VLOOKUP(R203,Sheet1!$A$1:$D$100,2,FALSE)</f>
        <v>63110</v>
      </c>
      <c r="P203">
        <f>VLOOKUP(R203,Sheet1!$A$1:$D$100,3,FALSE)</f>
        <v>8</v>
      </c>
      <c r="Q203">
        <f>VLOOKUP(R203,Sheet1!$A$1:$D$100,4,FALSE)</f>
        <v>27</v>
      </c>
      <c r="R203" t="s">
        <v>127</v>
      </c>
    </row>
    <row r="204" spans="1:18" x14ac:dyDescent="0.25">
      <c r="A204" t="s">
        <v>528</v>
      </c>
      <c r="B204">
        <v>10000252</v>
      </c>
      <c r="C204" t="s">
        <v>529</v>
      </c>
      <c r="D204" t="s">
        <v>25</v>
      </c>
      <c r="E204">
        <v>53</v>
      </c>
      <c r="F204" t="s">
        <v>32</v>
      </c>
      <c r="G204" t="s">
        <v>355</v>
      </c>
      <c r="H204" s="1">
        <v>37500</v>
      </c>
      <c r="I204" t="str">
        <f t="shared" si="9"/>
        <v>September</v>
      </c>
      <c r="J204">
        <f t="shared" si="10"/>
        <v>2002</v>
      </c>
      <c r="K204">
        <v>5</v>
      </c>
      <c r="L204" t="str">
        <f t="shared" si="11"/>
        <v>5 to 9</v>
      </c>
      <c r="M204" t="s">
        <v>20</v>
      </c>
      <c r="N204" t="s">
        <v>57</v>
      </c>
      <c r="O204">
        <f>VLOOKUP(R204,Sheet1!$A$1:$D$100,2,FALSE)</f>
        <v>63120</v>
      </c>
      <c r="P204">
        <f>VLOOKUP(R204,Sheet1!$A$1:$D$100,3,FALSE)</f>
        <v>27</v>
      </c>
      <c r="Q204">
        <f>VLOOKUP(R204,Sheet1!$A$1:$D$100,4,FALSE)</f>
        <v>72</v>
      </c>
      <c r="R204" t="s">
        <v>2142</v>
      </c>
    </row>
    <row r="205" spans="1:18" x14ac:dyDescent="0.25">
      <c r="A205" t="s">
        <v>530</v>
      </c>
      <c r="B205">
        <v>10000253</v>
      </c>
      <c r="C205" t="s">
        <v>531</v>
      </c>
      <c r="D205" t="s">
        <v>25</v>
      </c>
      <c r="E205">
        <v>30</v>
      </c>
      <c r="F205" t="s">
        <v>32</v>
      </c>
      <c r="G205" t="s">
        <v>346</v>
      </c>
      <c r="H205" s="1">
        <v>40666</v>
      </c>
      <c r="I205" t="str">
        <f t="shared" si="9"/>
        <v>May</v>
      </c>
      <c r="J205">
        <f t="shared" si="10"/>
        <v>2011</v>
      </c>
      <c r="K205">
        <v>15</v>
      </c>
      <c r="L205" t="str">
        <f t="shared" si="11"/>
        <v>10 to 19</v>
      </c>
      <c r="M205" t="s">
        <v>27</v>
      </c>
      <c r="N205" t="s">
        <v>28</v>
      </c>
      <c r="O205">
        <f>VLOOKUP(R205,Sheet1!$A$1:$D$100,2,FALSE)</f>
        <v>63108</v>
      </c>
      <c r="P205">
        <f>VLOOKUP(R205,Sheet1!$A$1:$D$100,3,FALSE)</f>
        <v>18</v>
      </c>
      <c r="Q205">
        <f>VLOOKUP(R205,Sheet1!$A$1:$D$100,4,FALSE)</f>
        <v>38</v>
      </c>
      <c r="R205" t="s">
        <v>2135</v>
      </c>
    </row>
    <row r="206" spans="1:18" x14ac:dyDescent="0.25">
      <c r="A206" t="s">
        <v>532</v>
      </c>
      <c r="B206">
        <v>10000254</v>
      </c>
      <c r="C206" t="s">
        <v>533</v>
      </c>
      <c r="D206" t="s">
        <v>25</v>
      </c>
      <c r="E206">
        <v>24</v>
      </c>
      <c r="F206" t="s">
        <v>32</v>
      </c>
      <c r="G206" t="s">
        <v>164</v>
      </c>
      <c r="H206" s="1">
        <v>38132</v>
      </c>
      <c r="I206" t="str">
        <f t="shared" si="9"/>
        <v>May</v>
      </c>
      <c r="J206">
        <f t="shared" si="10"/>
        <v>2004</v>
      </c>
      <c r="K206">
        <v>2</v>
      </c>
      <c r="L206" t="str">
        <f t="shared" si="11"/>
        <v>0 to 4</v>
      </c>
      <c r="M206" t="s">
        <v>20</v>
      </c>
      <c r="N206" t="s">
        <v>28</v>
      </c>
      <c r="O206">
        <f>VLOOKUP(R206,Sheet1!$A$1:$D$100,2,FALSE)</f>
        <v>63107</v>
      </c>
      <c r="P206">
        <f>VLOOKUP(R206,Sheet1!$A$1:$D$100,3,FALSE)</f>
        <v>21</v>
      </c>
      <c r="Q206">
        <f>VLOOKUP(R206,Sheet1!$A$1:$D$100,4,FALSE)</f>
        <v>56</v>
      </c>
      <c r="R206" t="s">
        <v>78</v>
      </c>
    </row>
    <row r="207" spans="1:18" x14ac:dyDescent="0.25">
      <c r="A207" t="s">
        <v>534</v>
      </c>
      <c r="B207">
        <v>10000255</v>
      </c>
      <c r="C207" t="s">
        <v>535</v>
      </c>
      <c r="D207" t="s">
        <v>25</v>
      </c>
      <c r="E207">
        <v>58</v>
      </c>
      <c r="F207" t="s">
        <v>32</v>
      </c>
      <c r="G207" t="s">
        <v>164</v>
      </c>
      <c r="H207" s="1">
        <v>40629</v>
      </c>
      <c r="I207" t="str">
        <f t="shared" si="9"/>
        <v>March</v>
      </c>
      <c r="J207">
        <f t="shared" si="10"/>
        <v>2011</v>
      </c>
      <c r="K207">
        <v>19</v>
      </c>
      <c r="L207" t="str">
        <f t="shared" si="11"/>
        <v>10 to 19</v>
      </c>
      <c r="M207" t="s">
        <v>27</v>
      </c>
      <c r="N207" t="s">
        <v>68</v>
      </c>
      <c r="O207">
        <f>VLOOKUP(R207,Sheet1!$A$1:$D$100,2,FALSE)</f>
        <v>63123</v>
      </c>
      <c r="P207">
        <f>VLOOKUP(R207,Sheet1!$A$1:$D$100,3,FALSE)</f>
        <v>12</v>
      </c>
      <c r="Q207">
        <f>VLOOKUP(R207,Sheet1!$A$1:$D$100,4,FALSE)</f>
        <v>4</v>
      </c>
      <c r="R207" t="s">
        <v>2139</v>
      </c>
    </row>
    <row r="208" spans="1:18" x14ac:dyDescent="0.25">
      <c r="A208" t="s">
        <v>536</v>
      </c>
      <c r="B208">
        <v>10000256</v>
      </c>
      <c r="C208" t="s">
        <v>537</v>
      </c>
      <c r="D208" t="s">
        <v>17</v>
      </c>
      <c r="E208">
        <v>68</v>
      </c>
      <c r="F208" t="s">
        <v>18</v>
      </c>
      <c r="G208" t="s">
        <v>195</v>
      </c>
      <c r="H208" s="1">
        <v>40350</v>
      </c>
      <c r="I208" t="str">
        <f t="shared" si="9"/>
        <v>June</v>
      </c>
      <c r="J208">
        <f t="shared" si="10"/>
        <v>2010</v>
      </c>
      <c r="K208">
        <v>19</v>
      </c>
      <c r="L208" t="str">
        <f t="shared" si="11"/>
        <v>10 to 19</v>
      </c>
      <c r="M208" t="s">
        <v>20</v>
      </c>
      <c r="N208" t="s">
        <v>53</v>
      </c>
      <c r="O208">
        <f>VLOOKUP(R208,Sheet1!$A$1:$D$100,2,FALSE)</f>
        <v>63110</v>
      </c>
      <c r="P208">
        <f>VLOOKUP(R208,Sheet1!$A$1:$D$100,3,FALSE)</f>
        <v>8</v>
      </c>
      <c r="Q208">
        <f>VLOOKUP(R208,Sheet1!$A$1:$D$100,4,FALSE)</f>
        <v>27</v>
      </c>
      <c r="R208" t="s">
        <v>127</v>
      </c>
    </row>
    <row r="209" spans="1:18" x14ac:dyDescent="0.25">
      <c r="A209" t="s">
        <v>538</v>
      </c>
      <c r="B209">
        <v>10000257</v>
      </c>
      <c r="C209" t="s">
        <v>539</v>
      </c>
      <c r="D209" t="s">
        <v>17</v>
      </c>
      <c r="E209">
        <v>24</v>
      </c>
      <c r="F209" t="s">
        <v>32</v>
      </c>
      <c r="G209" t="s">
        <v>349</v>
      </c>
      <c r="H209" s="1">
        <v>37549</v>
      </c>
      <c r="I209" t="str">
        <f t="shared" si="9"/>
        <v>October</v>
      </c>
      <c r="J209">
        <f t="shared" si="10"/>
        <v>2002</v>
      </c>
      <c r="K209">
        <v>2</v>
      </c>
      <c r="L209" t="str">
        <f t="shared" si="11"/>
        <v>0 to 4</v>
      </c>
      <c r="M209" t="s">
        <v>27</v>
      </c>
      <c r="N209" t="s">
        <v>53</v>
      </c>
      <c r="O209">
        <f>VLOOKUP(R209,Sheet1!$A$1:$D$100,2,FALSE)</f>
        <v>63113</v>
      </c>
      <c r="P209">
        <f>VLOOKUP(R209,Sheet1!$A$1:$D$100,3,FALSE)</f>
        <v>4</v>
      </c>
      <c r="Q209">
        <f>VLOOKUP(R209,Sheet1!$A$1:$D$100,4,FALSE)</f>
        <v>57</v>
      </c>
      <c r="R209" t="s">
        <v>2131</v>
      </c>
    </row>
    <row r="210" spans="1:18" x14ac:dyDescent="0.25">
      <c r="A210" t="s">
        <v>540</v>
      </c>
      <c r="B210">
        <v>10000258</v>
      </c>
      <c r="C210" t="s">
        <v>541</v>
      </c>
      <c r="D210" t="s">
        <v>17</v>
      </c>
      <c r="E210">
        <v>22</v>
      </c>
      <c r="F210" t="s">
        <v>32</v>
      </c>
      <c r="G210" t="s">
        <v>37</v>
      </c>
      <c r="H210" s="1">
        <v>39434</v>
      </c>
      <c r="I210" t="str">
        <f t="shared" si="9"/>
        <v>December</v>
      </c>
      <c r="J210">
        <f t="shared" si="10"/>
        <v>2007</v>
      </c>
      <c r="K210">
        <v>11</v>
      </c>
      <c r="L210" t="str">
        <f t="shared" si="11"/>
        <v>10 to 19</v>
      </c>
      <c r="M210" t="s">
        <v>20</v>
      </c>
      <c r="N210" t="s">
        <v>57</v>
      </c>
      <c r="O210">
        <f>VLOOKUP(R210,Sheet1!$A$1:$D$100,2,FALSE)</f>
        <v>63118</v>
      </c>
      <c r="P210">
        <f>VLOOKUP(R210,Sheet1!$A$1:$D$100,3,FALSE)</f>
        <v>20</v>
      </c>
      <c r="Q210">
        <f>VLOOKUP(R210,Sheet1!$A$1:$D$100,4,FALSE)</f>
        <v>30</v>
      </c>
      <c r="R210" t="s">
        <v>2133</v>
      </c>
    </row>
    <row r="211" spans="1:18" x14ac:dyDescent="0.25">
      <c r="A211" t="s">
        <v>542</v>
      </c>
      <c r="B211">
        <v>10000259</v>
      </c>
      <c r="C211" t="s">
        <v>543</v>
      </c>
      <c r="D211" t="s">
        <v>25</v>
      </c>
      <c r="E211">
        <v>72</v>
      </c>
      <c r="F211" t="s">
        <v>32</v>
      </c>
      <c r="G211" t="s">
        <v>349</v>
      </c>
      <c r="H211" s="1">
        <v>40500</v>
      </c>
      <c r="I211" t="str">
        <f t="shared" si="9"/>
        <v>November</v>
      </c>
      <c r="J211">
        <f t="shared" si="10"/>
        <v>2010</v>
      </c>
      <c r="K211">
        <v>20</v>
      </c>
      <c r="L211" t="str">
        <f t="shared" si="11"/>
        <v>20 and above</v>
      </c>
      <c r="M211" t="s">
        <v>27</v>
      </c>
      <c r="N211" t="s">
        <v>21</v>
      </c>
      <c r="O211" t="str">
        <f>VLOOKUP(R211,Sheet1!$A$1:$D$100,2,FALSE)</f>
        <v>Not Geocoded</v>
      </c>
      <c r="P211" t="str">
        <f>VLOOKUP(R211,Sheet1!$A$1:$D$100,3,FALSE)</f>
        <v>Not Geocoded</v>
      </c>
      <c r="Q211" t="str">
        <f>VLOOKUP(R211,Sheet1!$A$1:$D$100,4,FALSE)</f>
        <v>Not Geocoded</v>
      </c>
      <c r="R211" t="s">
        <v>85</v>
      </c>
    </row>
    <row r="212" spans="1:18" x14ac:dyDescent="0.25">
      <c r="A212" t="s">
        <v>544</v>
      </c>
      <c r="B212">
        <v>10000260</v>
      </c>
      <c r="C212" t="s">
        <v>545</v>
      </c>
      <c r="D212" t="s">
        <v>25</v>
      </c>
      <c r="E212">
        <v>53</v>
      </c>
      <c r="F212" t="s">
        <v>32</v>
      </c>
      <c r="G212" t="s">
        <v>192</v>
      </c>
      <c r="H212" s="1">
        <v>36868</v>
      </c>
      <c r="I212" t="str">
        <f t="shared" si="9"/>
        <v>December</v>
      </c>
      <c r="J212">
        <f t="shared" si="10"/>
        <v>2000</v>
      </c>
      <c r="K212">
        <v>19</v>
      </c>
      <c r="L212" t="str">
        <f t="shared" si="11"/>
        <v>10 to 19</v>
      </c>
      <c r="M212" t="s">
        <v>20</v>
      </c>
      <c r="N212" t="s">
        <v>38</v>
      </c>
      <c r="O212">
        <f>VLOOKUP(R212,Sheet1!$A$1:$D$100,2,FALSE)</f>
        <v>63123</v>
      </c>
      <c r="P212">
        <f>VLOOKUP(R212,Sheet1!$A$1:$D$100,3,FALSE)</f>
        <v>12</v>
      </c>
      <c r="Q212">
        <f>VLOOKUP(R212,Sheet1!$A$1:$D$100,4,FALSE)</f>
        <v>4</v>
      </c>
      <c r="R212" t="s">
        <v>2139</v>
      </c>
    </row>
    <row r="213" spans="1:18" x14ac:dyDescent="0.25">
      <c r="A213" t="s">
        <v>546</v>
      </c>
      <c r="B213">
        <v>10000261</v>
      </c>
      <c r="C213" t="s">
        <v>547</v>
      </c>
      <c r="D213" t="s">
        <v>25</v>
      </c>
      <c r="E213">
        <v>26</v>
      </c>
      <c r="F213" t="s">
        <v>18</v>
      </c>
      <c r="G213" t="s">
        <v>178</v>
      </c>
      <c r="H213" s="1">
        <v>39053</v>
      </c>
      <c r="I213" t="str">
        <f t="shared" si="9"/>
        <v>December</v>
      </c>
      <c r="J213">
        <f t="shared" si="10"/>
        <v>2006</v>
      </c>
      <c r="K213">
        <v>6</v>
      </c>
      <c r="L213" t="str">
        <f t="shared" si="11"/>
        <v>5 to 9</v>
      </c>
      <c r="M213" t="s">
        <v>27</v>
      </c>
      <c r="N213" t="s">
        <v>57</v>
      </c>
      <c r="O213">
        <f>VLOOKUP(R213,Sheet1!$A$1:$D$100,2,FALSE)</f>
        <v>63116</v>
      </c>
      <c r="P213">
        <f>VLOOKUP(R213,Sheet1!$A$1:$D$100,3,FALSE)</f>
        <v>15</v>
      </c>
      <c r="Q213">
        <f>VLOOKUP(R213,Sheet1!$A$1:$D$100,4,FALSE)</f>
        <v>15</v>
      </c>
      <c r="R213" t="s">
        <v>2137</v>
      </c>
    </row>
    <row r="214" spans="1:18" x14ac:dyDescent="0.25">
      <c r="A214" t="s">
        <v>548</v>
      </c>
      <c r="B214">
        <v>10000262</v>
      </c>
      <c r="C214" t="s">
        <v>549</v>
      </c>
      <c r="D214" t="s">
        <v>17</v>
      </c>
      <c r="E214">
        <v>63</v>
      </c>
      <c r="F214" t="s">
        <v>32</v>
      </c>
      <c r="G214" t="s">
        <v>74</v>
      </c>
      <c r="H214" s="1">
        <v>37501</v>
      </c>
      <c r="I214" t="str">
        <f t="shared" si="9"/>
        <v>September</v>
      </c>
      <c r="J214">
        <f t="shared" si="10"/>
        <v>2002</v>
      </c>
      <c r="K214">
        <v>16</v>
      </c>
      <c r="L214" t="str">
        <f t="shared" si="11"/>
        <v>10 to 19</v>
      </c>
      <c r="M214" t="s">
        <v>27</v>
      </c>
      <c r="N214" t="s">
        <v>57</v>
      </c>
      <c r="O214">
        <f>VLOOKUP(R214,Sheet1!$A$1:$D$100,2,FALSE)</f>
        <v>63112</v>
      </c>
      <c r="P214">
        <f>VLOOKUP(R214,Sheet1!$A$1:$D$100,3,FALSE)</f>
        <v>26</v>
      </c>
      <c r="Q214">
        <f>VLOOKUP(R214,Sheet1!$A$1:$D$100,4,FALSE)</f>
        <v>50</v>
      </c>
      <c r="R214" t="s">
        <v>2138</v>
      </c>
    </row>
    <row r="215" spans="1:18" x14ac:dyDescent="0.25">
      <c r="A215" t="s">
        <v>550</v>
      </c>
      <c r="B215">
        <v>10000263</v>
      </c>
      <c r="C215" t="s">
        <v>551</v>
      </c>
      <c r="D215" t="s">
        <v>17</v>
      </c>
      <c r="E215">
        <v>41</v>
      </c>
      <c r="F215" t="s">
        <v>18</v>
      </c>
      <c r="G215" t="s">
        <v>292</v>
      </c>
      <c r="H215" s="1">
        <v>40981</v>
      </c>
      <c r="I215" t="str">
        <f t="shared" si="9"/>
        <v>March</v>
      </c>
      <c r="J215">
        <f t="shared" si="10"/>
        <v>2012</v>
      </c>
      <c r="K215">
        <v>16</v>
      </c>
      <c r="L215" t="str">
        <f t="shared" si="11"/>
        <v>10 to 19</v>
      </c>
      <c r="M215" t="s">
        <v>27</v>
      </c>
      <c r="N215" t="s">
        <v>57</v>
      </c>
      <c r="O215">
        <f>VLOOKUP(R215,Sheet1!$A$1:$D$100,2,FALSE)</f>
        <v>63115</v>
      </c>
      <c r="P215">
        <f>VLOOKUP(R215,Sheet1!$A$1:$D$100,3,FALSE)</f>
        <v>1</v>
      </c>
      <c r="Q215">
        <f>VLOOKUP(R215,Sheet1!$A$1:$D$100,4,FALSE)</f>
        <v>55</v>
      </c>
      <c r="R215" t="s">
        <v>64</v>
      </c>
    </row>
    <row r="216" spans="1:18" x14ac:dyDescent="0.25">
      <c r="A216" t="s">
        <v>552</v>
      </c>
      <c r="B216">
        <v>10000264</v>
      </c>
      <c r="C216" t="s">
        <v>553</v>
      </c>
      <c r="D216" t="s">
        <v>25</v>
      </c>
      <c r="E216">
        <v>62</v>
      </c>
      <c r="F216" t="s">
        <v>32</v>
      </c>
      <c r="G216" t="s">
        <v>164</v>
      </c>
      <c r="H216" s="1">
        <v>40837</v>
      </c>
      <c r="I216" t="str">
        <f t="shared" si="9"/>
        <v>October</v>
      </c>
      <c r="J216">
        <f t="shared" si="10"/>
        <v>2011</v>
      </c>
      <c r="K216">
        <v>2</v>
      </c>
      <c r="L216" t="str">
        <f t="shared" si="11"/>
        <v>0 to 4</v>
      </c>
      <c r="M216" t="s">
        <v>20</v>
      </c>
      <c r="N216" t="s">
        <v>38</v>
      </c>
      <c r="O216">
        <f>VLOOKUP(R216,Sheet1!$A$1:$D$100,2,FALSE)</f>
        <v>63115</v>
      </c>
      <c r="P216">
        <f>VLOOKUP(R216,Sheet1!$A$1:$D$100,3,FALSE)</f>
        <v>1</v>
      </c>
      <c r="Q216">
        <f>VLOOKUP(R216,Sheet1!$A$1:$D$100,4,FALSE)</f>
        <v>69</v>
      </c>
      <c r="R216" t="s">
        <v>2144</v>
      </c>
    </row>
    <row r="217" spans="1:18" x14ac:dyDescent="0.25">
      <c r="A217" t="s">
        <v>554</v>
      </c>
      <c r="B217">
        <v>10000265</v>
      </c>
      <c r="C217" t="s">
        <v>555</v>
      </c>
      <c r="D217" t="s">
        <v>25</v>
      </c>
      <c r="E217">
        <v>47</v>
      </c>
      <c r="F217" t="s">
        <v>18</v>
      </c>
      <c r="G217" t="s">
        <v>107</v>
      </c>
      <c r="H217" s="1">
        <v>39747</v>
      </c>
      <c r="I217" t="str">
        <f t="shared" si="9"/>
        <v>October</v>
      </c>
      <c r="J217">
        <f t="shared" si="10"/>
        <v>2008</v>
      </c>
      <c r="K217">
        <v>19</v>
      </c>
      <c r="L217" t="str">
        <f t="shared" si="11"/>
        <v>10 to 19</v>
      </c>
      <c r="M217" t="s">
        <v>20</v>
      </c>
      <c r="N217" t="s">
        <v>28</v>
      </c>
      <c r="O217">
        <f>VLOOKUP(R217,Sheet1!$A$1:$D$100,2,FALSE)</f>
        <v>63111</v>
      </c>
      <c r="P217">
        <f>VLOOKUP(R217,Sheet1!$A$1:$D$100,3,FALSE)</f>
        <v>11</v>
      </c>
      <c r="Q217">
        <f>VLOOKUP(R217,Sheet1!$A$1:$D$100,4,FALSE)</f>
        <v>1</v>
      </c>
      <c r="R217" t="s">
        <v>42</v>
      </c>
    </row>
    <row r="218" spans="1:18" x14ac:dyDescent="0.25">
      <c r="A218" t="s">
        <v>556</v>
      </c>
      <c r="B218">
        <v>10000266</v>
      </c>
      <c r="C218" t="s">
        <v>557</v>
      </c>
      <c r="D218" t="s">
        <v>25</v>
      </c>
      <c r="E218">
        <v>52</v>
      </c>
      <c r="F218" t="s">
        <v>32</v>
      </c>
      <c r="G218" t="s">
        <v>282</v>
      </c>
      <c r="H218" s="1">
        <v>37572</v>
      </c>
      <c r="I218" t="str">
        <f t="shared" si="9"/>
        <v>November</v>
      </c>
      <c r="J218">
        <f t="shared" si="10"/>
        <v>2002</v>
      </c>
      <c r="K218">
        <v>13</v>
      </c>
      <c r="L218" t="str">
        <f t="shared" si="11"/>
        <v>10 to 19</v>
      </c>
      <c r="M218" t="s">
        <v>27</v>
      </c>
      <c r="N218" t="s">
        <v>46</v>
      </c>
      <c r="O218">
        <f>VLOOKUP(R218,Sheet1!$A$1:$D$100,2,FALSE)</f>
        <v>63118</v>
      </c>
      <c r="P218">
        <f>VLOOKUP(R218,Sheet1!$A$1:$D$100,3,FALSE)</f>
        <v>20</v>
      </c>
      <c r="Q218">
        <f>VLOOKUP(R218,Sheet1!$A$1:$D$100,4,FALSE)</f>
        <v>30</v>
      </c>
      <c r="R218" t="s">
        <v>2133</v>
      </c>
    </row>
    <row r="219" spans="1:18" x14ac:dyDescent="0.25">
      <c r="A219" t="s">
        <v>558</v>
      </c>
      <c r="B219">
        <v>10000267</v>
      </c>
      <c r="C219" t="s">
        <v>559</v>
      </c>
      <c r="D219" t="s">
        <v>17</v>
      </c>
      <c r="E219">
        <v>32</v>
      </c>
      <c r="F219" t="s">
        <v>32</v>
      </c>
      <c r="G219" t="s">
        <v>52</v>
      </c>
      <c r="H219" s="1">
        <v>37459</v>
      </c>
      <c r="I219" t="str">
        <f t="shared" si="9"/>
        <v>July</v>
      </c>
      <c r="J219">
        <f t="shared" si="10"/>
        <v>2002</v>
      </c>
      <c r="K219">
        <v>13</v>
      </c>
      <c r="L219" t="str">
        <f t="shared" si="11"/>
        <v>10 to 19</v>
      </c>
      <c r="M219" t="s">
        <v>27</v>
      </c>
      <c r="N219" t="s">
        <v>28</v>
      </c>
      <c r="O219">
        <f>VLOOKUP(R219,Sheet1!$A$1:$D$100,2,FALSE)</f>
        <v>63109</v>
      </c>
      <c r="P219">
        <f>VLOOKUP(R219,Sheet1!$A$1:$D$100,3,FALSE)</f>
        <v>10</v>
      </c>
      <c r="Q219">
        <f>VLOOKUP(R219,Sheet1!$A$1:$D$100,4,FALSE)</f>
        <v>14</v>
      </c>
      <c r="R219" t="s">
        <v>47</v>
      </c>
    </row>
    <row r="220" spans="1:18" x14ac:dyDescent="0.25">
      <c r="A220" t="s">
        <v>560</v>
      </c>
      <c r="B220">
        <v>10000268</v>
      </c>
      <c r="C220" t="s">
        <v>561</v>
      </c>
      <c r="D220" t="s">
        <v>25</v>
      </c>
      <c r="E220">
        <v>62</v>
      </c>
      <c r="F220" t="s">
        <v>18</v>
      </c>
      <c r="G220" t="s">
        <v>164</v>
      </c>
      <c r="H220" s="1">
        <v>37982</v>
      </c>
      <c r="I220" t="str">
        <f t="shared" si="9"/>
        <v>December</v>
      </c>
      <c r="J220">
        <f t="shared" si="10"/>
        <v>2003</v>
      </c>
      <c r="K220">
        <v>2</v>
      </c>
      <c r="L220" t="str">
        <f t="shared" si="11"/>
        <v>0 to 4</v>
      </c>
      <c r="M220" t="s">
        <v>27</v>
      </c>
      <c r="N220" t="s">
        <v>53</v>
      </c>
      <c r="O220" t="str">
        <f>VLOOKUP(R220,Sheet1!$A$1:$D$100,2,FALSE)</f>
        <v>Not Geocoded</v>
      </c>
      <c r="P220" t="str">
        <f>VLOOKUP(R220,Sheet1!$A$1:$D$100,3,FALSE)</f>
        <v>Not Geocoded</v>
      </c>
      <c r="Q220" t="str">
        <f>VLOOKUP(R220,Sheet1!$A$1:$D$100,4,FALSE)</f>
        <v>Not Geocoded</v>
      </c>
      <c r="R220" t="s">
        <v>85</v>
      </c>
    </row>
    <row r="221" spans="1:18" x14ac:dyDescent="0.25">
      <c r="A221" t="s">
        <v>562</v>
      </c>
      <c r="B221">
        <v>10000269</v>
      </c>
      <c r="C221" t="s">
        <v>563</v>
      </c>
      <c r="D221" t="s">
        <v>25</v>
      </c>
      <c r="E221">
        <v>23</v>
      </c>
      <c r="F221" t="s">
        <v>18</v>
      </c>
      <c r="G221" t="s">
        <v>270</v>
      </c>
      <c r="H221" s="1">
        <v>37901</v>
      </c>
      <c r="I221" t="str">
        <f t="shared" si="9"/>
        <v>October</v>
      </c>
      <c r="J221">
        <f t="shared" si="10"/>
        <v>2003</v>
      </c>
      <c r="K221">
        <v>1</v>
      </c>
      <c r="L221" t="str">
        <f t="shared" si="11"/>
        <v>0 to 4</v>
      </c>
      <c r="M221" t="s">
        <v>20</v>
      </c>
      <c r="N221" t="s">
        <v>21</v>
      </c>
      <c r="O221">
        <f>VLOOKUP(R221,Sheet1!$A$1:$D$100,2,FALSE)</f>
        <v>63110</v>
      </c>
      <c r="P221">
        <f>VLOOKUP(R221,Sheet1!$A$1:$D$100,3,FALSE)</f>
        <v>19</v>
      </c>
      <c r="Q221">
        <f>VLOOKUP(R221,Sheet1!$A$1:$D$100,4,FALSE)</f>
        <v>42</v>
      </c>
      <c r="R221" t="s">
        <v>2143</v>
      </c>
    </row>
    <row r="222" spans="1:18" x14ac:dyDescent="0.25">
      <c r="A222" t="s">
        <v>564</v>
      </c>
      <c r="B222">
        <v>10000270</v>
      </c>
      <c r="C222" t="s">
        <v>565</v>
      </c>
      <c r="D222" t="s">
        <v>25</v>
      </c>
      <c r="E222">
        <v>46</v>
      </c>
      <c r="F222" t="s">
        <v>32</v>
      </c>
      <c r="G222" t="s">
        <v>457</v>
      </c>
      <c r="H222" s="1">
        <v>39257</v>
      </c>
      <c r="I222" t="str">
        <f t="shared" si="9"/>
        <v>June</v>
      </c>
      <c r="J222">
        <f t="shared" si="10"/>
        <v>2007</v>
      </c>
      <c r="K222">
        <v>1</v>
      </c>
      <c r="L222" t="str">
        <f t="shared" si="11"/>
        <v>0 to 4</v>
      </c>
      <c r="M222" t="s">
        <v>20</v>
      </c>
      <c r="N222" t="s">
        <v>68</v>
      </c>
      <c r="O222">
        <f>VLOOKUP(R222,Sheet1!$A$1:$D$100,2,FALSE)</f>
        <v>63107</v>
      </c>
      <c r="P222">
        <f>VLOOKUP(R222,Sheet1!$A$1:$D$100,3,FALSE)</f>
        <v>3</v>
      </c>
      <c r="Q222">
        <f>VLOOKUP(R222,Sheet1!$A$1:$D$100,4,FALSE)</f>
        <v>67</v>
      </c>
      <c r="R222" t="s">
        <v>123</v>
      </c>
    </row>
    <row r="223" spans="1:18" x14ac:dyDescent="0.25">
      <c r="A223" t="s">
        <v>566</v>
      </c>
      <c r="B223">
        <v>10000271</v>
      </c>
      <c r="C223" t="s">
        <v>567</v>
      </c>
      <c r="D223" t="s">
        <v>25</v>
      </c>
      <c r="E223">
        <v>34</v>
      </c>
      <c r="F223" t="s">
        <v>32</v>
      </c>
      <c r="G223" t="s">
        <v>252</v>
      </c>
      <c r="H223" s="1">
        <v>40922</v>
      </c>
      <c r="I223" t="str">
        <f t="shared" si="9"/>
        <v>January</v>
      </c>
      <c r="J223">
        <f t="shared" si="10"/>
        <v>2012</v>
      </c>
      <c r="K223">
        <v>2</v>
      </c>
      <c r="L223" t="str">
        <f t="shared" si="11"/>
        <v>0 to 4</v>
      </c>
      <c r="M223" t="s">
        <v>27</v>
      </c>
      <c r="N223" t="s">
        <v>38</v>
      </c>
      <c r="O223">
        <f>VLOOKUP(R223,Sheet1!$A$1:$D$100,2,FALSE)</f>
        <v>63115</v>
      </c>
      <c r="P223">
        <f>VLOOKUP(R223,Sheet1!$A$1:$D$100,3,FALSE)</f>
        <v>1</v>
      </c>
      <c r="Q223">
        <f>VLOOKUP(R223,Sheet1!$A$1:$D$100,4,FALSE)</f>
        <v>71</v>
      </c>
      <c r="R223" t="s">
        <v>22</v>
      </c>
    </row>
    <row r="224" spans="1:18" x14ac:dyDescent="0.25">
      <c r="A224" t="s">
        <v>568</v>
      </c>
      <c r="B224">
        <v>10000272</v>
      </c>
      <c r="C224" t="s">
        <v>569</v>
      </c>
      <c r="D224" t="s">
        <v>17</v>
      </c>
      <c r="E224">
        <v>42</v>
      </c>
      <c r="F224" t="s">
        <v>18</v>
      </c>
      <c r="G224" t="s">
        <v>318</v>
      </c>
      <c r="H224" s="1">
        <v>38142</v>
      </c>
      <c r="I224" t="str">
        <f t="shared" si="9"/>
        <v>June</v>
      </c>
      <c r="J224">
        <f t="shared" si="10"/>
        <v>2004</v>
      </c>
      <c r="K224">
        <v>16</v>
      </c>
      <c r="L224" t="str">
        <f t="shared" si="11"/>
        <v>10 to 19</v>
      </c>
      <c r="M224" t="s">
        <v>27</v>
      </c>
      <c r="N224" t="s">
        <v>21</v>
      </c>
      <c r="O224">
        <f>VLOOKUP(R224,Sheet1!$A$1:$D$100,2,FALSE)</f>
        <v>63108</v>
      </c>
      <c r="P224">
        <f>VLOOKUP(R224,Sheet1!$A$1:$D$100,3,FALSE)</f>
        <v>18</v>
      </c>
      <c r="Q224">
        <f>VLOOKUP(R224,Sheet1!$A$1:$D$100,4,FALSE)</f>
        <v>54</v>
      </c>
      <c r="R224" t="s">
        <v>2145</v>
      </c>
    </row>
    <row r="225" spans="1:18" x14ac:dyDescent="0.25">
      <c r="A225" t="s">
        <v>570</v>
      </c>
      <c r="B225">
        <v>10000273</v>
      </c>
      <c r="C225" t="s">
        <v>571</v>
      </c>
      <c r="D225" t="s">
        <v>17</v>
      </c>
      <c r="E225">
        <v>25</v>
      </c>
      <c r="F225" t="s">
        <v>18</v>
      </c>
      <c r="G225" t="s">
        <v>77</v>
      </c>
      <c r="H225" s="1">
        <v>38064</v>
      </c>
      <c r="I225" t="str">
        <f t="shared" si="9"/>
        <v>March</v>
      </c>
      <c r="J225">
        <f t="shared" si="10"/>
        <v>2004</v>
      </c>
      <c r="K225">
        <v>9</v>
      </c>
      <c r="L225" t="str">
        <f t="shared" si="11"/>
        <v>5 to 9</v>
      </c>
      <c r="M225" t="s">
        <v>20</v>
      </c>
      <c r="N225" t="s">
        <v>53</v>
      </c>
      <c r="O225">
        <f>VLOOKUP(R225,Sheet1!$A$1:$D$100,2,FALSE)</f>
        <v>63111</v>
      </c>
      <c r="P225">
        <f>VLOOKUP(R225,Sheet1!$A$1:$D$100,3,FALSE)</f>
        <v>11</v>
      </c>
      <c r="Q225">
        <f>VLOOKUP(R225,Sheet1!$A$1:$D$100,4,FALSE)</f>
        <v>1</v>
      </c>
      <c r="R225" t="s">
        <v>42</v>
      </c>
    </row>
    <row r="226" spans="1:18" x14ac:dyDescent="0.25">
      <c r="A226" t="s">
        <v>572</v>
      </c>
      <c r="B226">
        <v>10000274</v>
      </c>
      <c r="C226" t="s">
        <v>573</v>
      </c>
      <c r="D226" t="s">
        <v>25</v>
      </c>
      <c r="E226">
        <v>67</v>
      </c>
      <c r="F226" t="s">
        <v>32</v>
      </c>
      <c r="G226" t="s">
        <v>574</v>
      </c>
      <c r="H226" s="1">
        <v>40303</v>
      </c>
      <c r="I226" t="str">
        <f t="shared" si="9"/>
        <v>May</v>
      </c>
      <c r="J226">
        <f t="shared" si="10"/>
        <v>2010</v>
      </c>
      <c r="K226">
        <v>6</v>
      </c>
      <c r="L226" t="str">
        <f t="shared" si="11"/>
        <v>5 to 9</v>
      </c>
      <c r="M226" t="s">
        <v>20</v>
      </c>
      <c r="N226" t="s">
        <v>21</v>
      </c>
      <c r="O226" t="str">
        <f>VLOOKUP(R226,Sheet1!$A$1:$D$100,2,FALSE)</f>
        <v>Not Geocoded</v>
      </c>
      <c r="P226" t="str">
        <f>VLOOKUP(R226,Sheet1!$A$1:$D$100,3,FALSE)</f>
        <v>Not Geocoded</v>
      </c>
      <c r="Q226" t="str">
        <f>VLOOKUP(R226,Sheet1!$A$1:$D$100,4,FALSE)</f>
        <v>Not Geocoded</v>
      </c>
      <c r="R226" t="s">
        <v>85</v>
      </c>
    </row>
    <row r="227" spans="1:18" x14ac:dyDescent="0.25">
      <c r="A227" t="s">
        <v>575</v>
      </c>
      <c r="B227">
        <v>10000275</v>
      </c>
      <c r="C227" t="s">
        <v>576</v>
      </c>
      <c r="D227" t="s">
        <v>17</v>
      </c>
      <c r="E227">
        <v>17</v>
      </c>
      <c r="F227" t="s">
        <v>18</v>
      </c>
      <c r="G227" t="s">
        <v>577</v>
      </c>
      <c r="H227" s="1">
        <v>39707</v>
      </c>
      <c r="I227" t="str">
        <f t="shared" si="9"/>
        <v>September</v>
      </c>
      <c r="J227">
        <f t="shared" si="10"/>
        <v>2008</v>
      </c>
      <c r="K227">
        <v>1</v>
      </c>
      <c r="L227" t="str">
        <f t="shared" si="11"/>
        <v>0 to 4</v>
      </c>
      <c r="M227" t="s">
        <v>27</v>
      </c>
      <c r="N227" t="s">
        <v>57</v>
      </c>
      <c r="O227">
        <f>VLOOKUP(R227,Sheet1!$A$1:$D$100,2,FALSE)</f>
        <v>63118</v>
      </c>
      <c r="P227">
        <f>VLOOKUP(R227,Sheet1!$A$1:$D$100,3,FALSE)</f>
        <v>9</v>
      </c>
      <c r="Q227">
        <f>VLOOKUP(R227,Sheet1!$A$1:$D$100,4,FALSE)</f>
        <v>22</v>
      </c>
      <c r="R227" t="s">
        <v>2130</v>
      </c>
    </row>
    <row r="228" spans="1:18" x14ac:dyDescent="0.25">
      <c r="A228" t="s">
        <v>578</v>
      </c>
      <c r="B228">
        <v>10000276</v>
      </c>
      <c r="C228" t="s">
        <v>579</v>
      </c>
      <c r="D228" t="s">
        <v>25</v>
      </c>
      <c r="E228">
        <v>22</v>
      </c>
      <c r="F228" t="s">
        <v>32</v>
      </c>
      <c r="G228" t="s">
        <v>122</v>
      </c>
      <c r="H228" s="1">
        <v>38422</v>
      </c>
      <c r="I228" t="str">
        <f t="shared" si="9"/>
        <v>March</v>
      </c>
      <c r="J228">
        <f t="shared" si="10"/>
        <v>2005</v>
      </c>
      <c r="K228">
        <v>18</v>
      </c>
      <c r="L228" t="str">
        <f t="shared" si="11"/>
        <v>10 to 19</v>
      </c>
      <c r="M228" t="s">
        <v>27</v>
      </c>
      <c r="N228" t="s">
        <v>53</v>
      </c>
      <c r="O228">
        <f>VLOOKUP(R228,Sheet1!$A$1:$D$100,2,FALSE)</f>
        <v>63115</v>
      </c>
      <c r="P228">
        <f>VLOOKUP(R228,Sheet1!$A$1:$D$100,3,FALSE)</f>
        <v>1</v>
      </c>
      <c r="Q228">
        <f>VLOOKUP(R228,Sheet1!$A$1:$D$100,4,FALSE)</f>
        <v>69</v>
      </c>
      <c r="R228" t="s">
        <v>2144</v>
      </c>
    </row>
    <row r="229" spans="1:18" x14ac:dyDescent="0.25">
      <c r="A229" t="s">
        <v>580</v>
      </c>
      <c r="B229">
        <v>10000277</v>
      </c>
      <c r="C229" t="s">
        <v>581</v>
      </c>
      <c r="D229" t="s">
        <v>17</v>
      </c>
      <c r="E229">
        <v>65</v>
      </c>
      <c r="F229" t="s">
        <v>18</v>
      </c>
      <c r="G229" t="s">
        <v>252</v>
      </c>
      <c r="H229" s="1">
        <v>40976</v>
      </c>
      <c r="I229" t="str">
        <f t="shared" si="9"/>
        <v>March</v>
      </c>
      <c r="J229">
        <f t="shared" si="10"/>
        <v>2012</v>
      </c>
      <c r="K229">
        <v>15</v>
      </c>
      <c r="L229" t="str">
        <f t="shared" si="11"/>
        <v>10 to 19</v>
      </c>
      <c r="M229" t="s">
        <v>20</v>
      </c>
      <c r="N229" t="s">
        <v>38</v>
      </c>
      <c r="O229">
        <f>VLOOKUP(R229,Sheet1!$A$1:$D$100,2,FALSE)</f>
        <v>63104</v>
      </c>
      <c r="P229">
        <f>VLOOKUP(R229,Sheet1!$A$1:$D$100,3,FALSE)</f>
        <v>6</v>
      </c>
      <c r="Q229">
        <f>VLOOKUP(R229,Sheet1!$A$1:$D$100,4,FALSE)</f>
        <v>33</v>
      </c>
      <c r="R229" t="s">
        <v>2141</v>
      </c>
    </row>
    <row r="230" spans="1:18" x14ac:dyDescent="0.25">
      <c r="A230" t="s">
        <v>582</v>
      </c>
      <c r="B230">
        <v>10000278</v>
      </c>
      <c r="C230" t="s">
        <v>583</v>
      </c>
      <c r="D230" t="s">
        <v>25</v>
      </c>
      <c r="E230">
        <v>72</v>
      </c>
      <c r="F230" t="s">
        <v>32</v>
      </c>
      <c r="G230" t="s">
        <v>95</v>
      </c>
      <c r="H230" s="1">
        <v>37490</v>
      </c>
      <c r="I230" t="str">
        <f t="shared" si="9"/>
        <v>August</v>
      </c>
      <c r="J230">
        <f t="shared" si="10"/>
        <v>2002</v>
      </c>
      <c r="K230">
        <v>1</v>
      </c>
      <c r="L230" t="str">
        <f t="shared" si="11"/>
        <v>0 to 4</v>
      </c>
      <c r="M230" t="s">
        <v>27</v>
      </c>
      <c r="N230" t="s">
        <v>68</v>
      </c>
      <c r="O230">
        <f>VLOOKUP(R230,Sheet1!$A$1:$D$100,2,FALSE)</f>
        <v>63107</v>
      </c>
      <c r="P230">
        <f>VLOOKUP(R230,Sheet1!$A$1:$D$100,3,FALSE)</f>
        <v>3</v>
      </c>
      <c r="Q230">
        <f>VLOOKUP(R230,Sheet1!$A$1:$D$100,4,FALSE)</f>
        <v>67</v>
      </c>
      <c r="R230" t="s">
        <v>123</v>
      </c>
    </row>
    <row r="231" spans="1:18" x14ac:dyDescent="0.25">
      <c r="A231" t="s">
        <v>584</v>
      </c>
      <c r="B231">
        <v>10000279</v>
      </c>
      <c r="C231" t="s">
        <v>585</v>
      </c>
      <c r="D231" t="s">
        <v>25</v>
      </c>
      <c r="E231">
        <v>71</v>
      </c>
      <c r="F231" t="s">
        <v>18</v>
      </c>
      <c r="G231" t="s">
        <v>273</v>
      </c>
      <c r="H231" s="1">
        <v>40667</v>
      </c>
      <c r="I231" t="str">
        <f t="shared" si="9"/>
        <v>May</v>
      </c>
      <c r="J231">
        <f t="shared" si="10"/>
        <v>2011</v>
      </c>
      <c r="K231">
        <v>12</v>
      </c>
      <c r="L231" t="str">
        <f t="shared" si="11"/>
        <v>10 to 19</v>
      </c>
      <c r="M231" t="s">
        <v>20</v>
      </c>
      <c r="N231" t="s">
        <v>46</v>
      </c>
      <c r="O231">
        <f>VLOOKUP(R231,Sheet1!$A$1:$D$100,2,FALSE)</f>
        <v>63107</v>
      </c>
      <c r="P231">
        <f>VLOOKUP(R231,Sheet1!$A$1:$D$100,3,FALSE)</f>
        <v>21</v>
      </c>
      <c r="Q231">
        <f>VLOOKUP(R231,Sheet1!$A$1:$D$100,4,FALSE)</f>
        <v>56</v>
      </c>
      <c r="R231" t="s">
        <v>78</v>
      </c>
    </row>
    <row r="232" spans="1:18" x14ac:dyDescent="0.25">
      <c r="A232" t="s">
        <v>586</v>
      </c>
      <c r="B232">
        <v>10000280</v>
      </c>
      <c r="C232" t="s">
        <v>587</v>
      </c>
      <c r="D232" t="s">
        <v>17</v>
      </c>
      <c r="E232">
        <v>58</v>
      </c>
      <c r="F232" t="s">
        <v>18</v>
      </c>
      <c r="G232" t="s">
        <v>167</v>
      </c>
      <c r="H232" s="1">
        <v>39510</v>
      </c>
      <c r="I232" t="str">
        <f t="shared" si="9"/>
        <v>March</v>
      </c>
      <c r="J232">
        <f t="shared" si="10"/>
        <v>2008</v>
      </c>
      <c r="K232">
        <v>17</v>
      </c>
      <c r="L232" t="str">
        <f t="shared" si="11"/>
        <v>10 to 19</v>
      </c>
      <c r="M232" t="s">
        <v>20</v>
      </c>
      <c r="N232" t="s">
        <v>21</v>
      </c>
      <c r="O232">
        <f>VLOOKUP(R232,Sheet1!$A$1:$D$100,2,FALSE)</f>
        <v>63118</v>
      </c>
      <c r="P232">
        <f>VLOOKUP(R232,Sheet1!$A$1:$D$100,3,FALSE)</f>
        <v>20</v>
      </c>
      <c r="Q232">
        <f>VLOOKUP(R232,Sheet1!$A$1:$D$100,4,FALSE)</f>
        <v>16</v>
      </c>
      <c r="R232" t="s">
        <v>2132</v>
      </c>
    </row>
    <row r="233" spans="1:18" x14ac:dyDescent="0.25">
      <c r="A233" t="s">
        <v>588</v>
      </c>
      <c r="B233">
        <v>10000281</v>
      </c>
      <c r="C233" t="s">
        <v>589</v>
      </c>
      <c r="D233" t="s">
        <v>25</v>
      </c>
      <c r="E233">
        <v>14</v>
      </c>
      <c r="F233" t="s">
        <v>18</v>
      </c>
      <c r="G233" t="s">
        <v>110</v>
      </c>
      <c r="H233" s="1">
        <v>38715</v>
      </c>
      <c r="I233" t="str">
        <f t="shared" si="9"/>
        <v>December</v>
      </c>
      <c r="J233">
        <f t="shared" si="10"/>
        <v>2005</v>
      </c>
      <c r="K233">
        <v>20</v>
      </c>
      <c r="L233" t="str">
        <f t="shared" si="11"/>
        <v>20 and above</v>
      </c>
      <c r="M233" t="s">
        <v>20</v>
      </c>
      <c r="N233" t="s">
        <v>28</v>
      </c>
      <c r="O233">
        <f>VLOOKUP(R233,Sheet1!$A$1:$D$100,2,FALSE)</f>
        <v>63104</v>
      </c>
      <c r="P233">
        <f>VLOOKUP(R233,Sheet1!$A$1:$D$100,3,FALSE)</f>
        <v>6</v>
      </c>
      <c r="Q233">
        <f>VLOOKUP(R233,Sheet1!$A$1:$D$100,4,FALSE)</f>
        <v>33</v>
      </c>
      <c r="R233" t="s">
        <v>2141</v>
      </c>
    </row>
    <row r="234" spans="1:18" x14ac:dyDescent="0.25">
      <c r="A234" t="s">
        <v>590</v>
      </c>
      <c r="B234">
        <v>10000282</v>
      </c>
      <c r="C234" t="s">
        <v>591</v>
      </c>
      <c r="D234" t="s">
        <v>17</v>
      </c>
      <c r="E234">
        <v>22</v>
      </c>
      <c r="F234" t="s">
        <v>32</v>
      </c>
      <c r="G234" t="s">
        <v>189</v>
      </c>
      <c r="H234" s="1">
        <v>39126</v>
      </c>
      <c r="I234" t="str">
        <f t="shared" si="9"/>
        <v>February</v>
      </c>
      <c r="J234">
        <f t="shared" si="10"/>
        <v>2007</v>
      </c>
      <c r="K234">
        <v>13</v>
      </c>
      <c r="L234" t="str">
        <f t="shared" si="11"/>
        <v>10 to 19</v>
      </c>
      <c r="M234" t="s">
        <v>27</v>
      </c>
      <c r="N234" t="s">
        <v>57</v>
      </c>
      <c r="O234">
        <f>VLOOKUP(R234,Sheet1!$A$1:$D$100,2,FALSE)</f>
        <v>63118</v>
      </c>
      <c r="P234">
        <f>VLOOKUP(R234,Sheet1!$A$1:$D$100,3,FALSE)</f>
        <v>9</v>
      </c>
      <c r="Q234">
        <f>VLOOKUP(R234,Sheet1!$A$1:$D$100,4,FALSE)</f>
        <v>22</v>
      </c>
      <c r="R234" t="s">
        <v>2130</v>
      </c>
    </row>
    <row r="235" spans="1:18" x14ac:dyDescent="0.25">
      <c r="A235" t="s">
        <v>592</v>
      </c>
      <c r="B235">
        <v>10000283</v>
      </c>
      <c r="C235" t="s">
        <v>593</v>
      </c>
      <c r="D235" t="s">
        <v>17</v>
      </c>
      <c r="E235">
        <v>49</v>
      </c>
      <c r="F235" t="s">
        <v>32</v>
      </c>
      <c r="G235" t="s">
        <v>464</v>
      </c>
      <c r="H235" s="1">
        <v>38857</v>
      </c>
      <c r="I235" t="str">
        <f t="shared" si="9"/>
        <v>May</v>
      </c>
      <c r="J235">
        <f t="shared" si="10"/>
        <v>2006</v>
      </c>
      <c r="K235">
        <v>14</v>
      </c>
      <c r="L235" t="str">
        <f t="shared" si="11"/>
        <v>10 to 19</v>
      </c>
      <c r="M235" t="s">
        <v>20</v>
      </c>
      <c r="N235" t="s">
        <v>53</v>
      </c>
      <c r="O235">
        <f>VLOOKUP(R235,Sheet1!$A$1:$D$100,2,FALSE)</f>
        <v>63107</v>
      </c>
      <c r="P235">
        <f>VLOOKUP(R235,Sheet1!$A$1:$D$100,3,FALSE)</f>
        <v>3</v>
      </c>
      <c r="Q235">
        <f>VLOOKUP(R235,Sheet1!$A$1:$D$100,4,FALSE)</f>
        <v>65</v>
      </c>
      <c r="R235" t="s">
        <v>2129</v>
      </c>
    </row>
    <row r="236" spans="1:18" x14ac:dyDescent="0.25">
      <c r="A236" t="s">
        <v>594</v>
      </c>
      <c r="B236">
        <v>10000284</v>
      </c>
      <c r="C236" t="s">
        <v>595</v>
      </c>
      <c r="D236" t="s">
        <v>17</v>
      </c>
      <c r="E236">
        <v>29</v>
      </c>
      <c r="F236" t="s">
        <v>32</v>
      </c>
      <c r="G236" t="s">
        <v>596</v>
      </c>
      <c r="H236" s="1">
        <v>41991</v>
      </c>
      <c r="I236" t="str">
        <f t="shared" si="9"/>
        <v>December</v>
      </c>
      <c r="J236">
        <f t="shared" si="10"/>
        <v>2014</v>
      </c>
      <c r="K236">
        <v>10</v>
      </c>
      <c r="L236" t="str">
        <f t="shared" si="11"/>
        <v>10 to 19</v>
      </c>
      <c r="M236" t="s">
        <v>20</v>
      </c>
      <c r="N236" t="s">
        <v>53</v>
      </c>
      <c r="O236">
        <f>VLOOKUP(R236,Sheet1!$A$1:$D$100,2,FALSE)</f>
        <v>63113</v>
      </c>
      <c r="P236">
        <f>VLOOKUP(R236,Sheet1!$A$1:$D$100,3,FALSE)</f>
        <v>4</v>
      </c>
      <c r="Q236">
        <f>VLOOKUP(R236,Sheet1!$A$1:$D$100,4,FALSE)</f>
        <v>57</v>
      </c>
      <c r="R236" t="s">
        <v>2131</v>
      </c>
    </row>
    <row r="237" spans="1:18" x14ac:dyDescent="0.25">
      <c r="A237" t="s">
        <v>597</v>
      </c>
      <c r="B237">
        <v>10000285</v>
      </c>
      <c r="C237" t="s">
        <v>598</v>
      </c>
      <c r="D237" t="s">
        <v>17</v>
      </c>
      <c r="E237">
        <v>50</v>
      </c>
      <c r="F237" t="s">
        <v>32</v>
      </c>
      <c r="G237" t="s">
        <v>318</v>
      </c>
      <c r="H237" s="1">
        <v>37123</v>
      </c>
      <c r="I237" t="str">
        <f t="shared" si="9"/>
        <v>August</v>
      </c>
      <c r="J237">
        <f t="shared" si="10"/>
        <v>2001</v>
      </c>
      <c r="K237">
        <v>8</v>
      </c>
      <c r="L237" t="str">
        <f t="shared" si="11"/>
        <v>5 to 9</v>
      </c>
      <c r="M237" t="s">
        <v>20</v>
      </c>
      <c r="N237" t="s">
        <v>21</v>
      </c>
      <c r="O237">
        <f>VLOOKUP(R237,Sheet1!$A$1:$D$100,2,FALSE)</f>
        <v>63123</v>
      </c>
      <c r="P237">
        <f>VLOOKUP(R237,Sheet1!$A$1:$D$100,3,FALSE)</f>
        <v>12</v>
      </c>
      <c r="Q237">
        <f>VLOOKUP(R237,Sheet1!$A$1:$D$100,4,FALSE)</f>
        <v>4</v>
      </c>
      <c r="R237" t="s">
        <v>2139</v>
      </c>
    </row>
    <row r="238" spans="1:18" x14ac:dyDescent="0.25">
      <c r="A238" t="s">
        <v>599</v>
      </c>
      <c r="B238">
        <v>10000286</v>
      </c>
      <c r="C238" t="s">
        <v>600</v>
      </c>
      <c r="D238" t="s">
        <v>25</v>
      </c>
      <c r="E238">
        <v>49</v>
      </c>
      <c r="F238" t="s">
        <v>18</v>
      </c>
      <c r="G238" t="s">
        <v>401</v>
      </c>
      <c r="H238" s="1">
        <v>39970</v>
      </c>
      <c r="I238" t="str">
        <f t="shared" si="9"/>
        <v>June</v>
      </c>
      <c r="J238">
        <f t="shared" si="10"/>
        <v>2009</v>
      </c>
      <c r="K238">
        <v>11</v>
      </c>
      <c r="L238" t="str">
        <f t="shared" si="11"/>
        <v>10 to 19</v>
      </c>
      <c r="M238" t="s">
        <v>27</v>
      </c>
      <c r="N238" t="s">
        <v>28</v>
      </c>
      <c r="O238">
        <f>VLOOKUP(R238,Sheet1!$A$1:$D$100,2,FALSE)</f>
        <v>63118</v>
      </c>
      <c r="P238">
        <f>VLOOKUP(R238,Sheet1!$A$1:$D$100,3,FALSE)</f>
        <v>20</v>
      </c>
      <c r="Q238">
        <f>VLOOKUP(R238,Sheet1!$A$1:$D$100,4,FALSE)</f>
        <v>19</v>
      </c>
      <c r="R238" t="s">
        <v>29</v>
      </c>
    </row>
    <row r="239" spans="1:18" x14ac:dyDescent="0.25">
      <c r="A239" t="s">
        <v>601</v>
      </c>
      <c r="B239">
        <v>10000287</v>
      </c>
      <c r="C239" t="s">
        <v>602</v>
      </c>
      <c r="D239" t="s">
        <v>25</v>
      </c>
      <c r="E239">
        <v>34</v>
      </c>
      <c r="F239" t="s">
        <v>18</v>
      </c>
      <c r="G239" t="s">
        <v>98</v>
      </c>
      <c r="H239" s="1">
        <v>41491</v>
      </c>
      <c r="I239" t="str">
        <f t="shared" si="9"/>
        <v>August</v>
      </c>
      <c r="J239">
        <f t="shared" si="10"/>
        <v>2013</v>
      </c>
      <c r="K239">
        <v>11</v>
      </c>
      <c r="L239" t="str">
        <f t="shared" si="11"/>
        <v>10 to 19</v>
      </c>
      <c r="M239" t="s">
        <v>27</v>
      </c>
      <c r="N239" t="s">
        <v>38</v>
      </c>
      <c r="O239">
        <f>VLOOKUP(R239,Sheet1!$A$1:$D$100,2,FALSE)</f>
        <v>63104</v>
      </c>
      <c r="P239">
        <f>VLOOKUP(R239,Sheet1!$A$1:$D$100,3,FALSE)</f>
        <v>6</v>
      </c>
      <c r="Q239">
        <f>VLOOKUP(R239,Sheet1!$A$1:$D$100,4,FALSE)</f>
        <v>24</v>
      </c>
      <c r="R239" t="s">
        <v>34</v>
      </c>
    </row>
    <row r="240" spans="1:18" x14ac:dyDescent="0.25">
      <c r="A240" t="s">
        <v>603</v>
      </c>
      <c r="B240">
        <v>10000288</v>
      </c>
      <c r="C240" t="s">
        <v>604</v>
      </c>
      <c r="D240" t="s">
        <v>17</v>
      </c>
      <c r="E240">
        <v>24</v>
      </c>
      <c r="F240" t="s">
        <v>18</v>
      </c>
      <c r="G240" t="s">
        <v>225</v>
      </c>
      <c r="H240" s="1">
        <v>41819</v>
      </c>
      <c r="I240" t="str">
        <f t="shared" si="9"/>
        <v>June</v>
      </c>
      <c r="J240">
        <f t="shared" si="10"/>
        <v>2014</v>
      </c>
      <c r="K240">
        <v>14</v>
      </c>
      <c r="L240" t="str">
        <f t="shared" si="11"/>
        <v>10 to 19</v>
      </c>
      <c r="M240" t="s">
        <v>27</v>
      </c>
      <c r="N240" t="s">
        <v>38</v>
      </c>
      <c r="O240">
        <f>VLOOKUP(R240,Sheet1!$A$1:$D$100,2,FALSE)</f>
        <v>63118</v>
      </c>
      <c r="P240">
        <f>VLOOKUP(R240,Sheet1!$A$1:$D$100,3,FALSE)</f>
        <v>20</v>
      </c>
      <c r="Q240">
        <f>VLOOKUP(R240,Sheet1!$A$1:$D$100,4,FALSE)</f>
        <v>30</v>
      </c>
      <c r="R240" t="s">
        <v>2133</v>
      </c>
    </row>
    <row r="241" spans="1:18" x14ac:dyDescent="0.25">
      <c r="A241" t="s">
        <v>605</v>
      </c>
      <c r="B241">
        <v>10000289</v>
      </c>
      <c r="C241" t="s">
        <v>606</v>
      </c>
      <c r="D241" t="s">
        <v>25</v>
      </c>
      <c r="E241">
        <v>13</v>
      </c>
      <c r="F241" t="s">
        <v>18</v>
      </c>
      <c r="G241" t="s">
        <v>95</v>
      </c>
      <c r="H241" s="1">
        <v>37267</v>
      </c>
      <c r="I241" t="str">
        <f t="shared" si="9"/>
        <v>January</v>
      </c>
      <c r="J241">
        <f t="shared" si="10"/>
        <v>2002</v>
      </c>
      <c r="K241">
        <v>14</v>
      </c>
      <c r="L241" t="str">
        <f t="shared" si="11"/>
        <v>10 to 19</v>
      </c>
      <c r="M241" t="s">
        <v>27</v>
      </c>
      <c r="N241" t="s">
        <v>53</v>
      </c>
      <c r="O241">
        <f>VLOOKUP(R241,Sheet1!$A$1:$D$100,2,FALSE)</f>
        <v>63118</v>
      </c>
      <c r="P241">
        <f>VLOOKUP(R241,Sheet1!$A$1:$D$100,3,FALSE)</f>
        <v>9</v>
      </c>
      <c r="Q241">
        <f>VLOOKUP(R241,Sheet1!$A$1:$D$100,4,FALSE)</f>
        <v>22</v>
      </c>
      <c r="R241" t="s">
        <v>2130</v>
      </c>
    </row>
    <row r="242" spans="1:18" x14ac:dyDescent="0.25">
      <c r="A242" t="s">
        <v>607</v>
      </c>
      <c r="B242">
        <v>10000290</v>
      </c>
      <c r="C242" t="s">
        <v>608</v>
      </c>
      <c r="D242" t="s">
        <v>17</v>
      </c>
      <c r="E242">
        <v>25</v>
      </c>
      <c r="F242" t="s">
        <v>32</v>
      </c>
      <c r="G242" t="s">
        <v>252</v>
      </c>
      <c r="H242" s="1">
        <v>39809</v>
      </c>
      <c r="I242" t="str">
        <f t="shared" si="9"/>
        <v>December</v>
      </c>
      <c r="J242">
        <f t="shared" si="10"/>
        <v>2008</v>
      </c>
      <c r="K242">
        <v>4</v>
      </c>
      <c r="L242" t="str">
        <f t="shared" si="11"/>
        <v>0 to 4</v>
      </c>
      <c r="M242" t="s">
        <v>20</v>
      </c>
      <c r="N242" t="s">
        <v>53</v>
      </c>
      <c r="O242">
        <f>VLOOKUP(R242,Sheet1!$A$1:$D$100,2,FALSE)</f>
        <v>63107</v>
      </c>
      <c r="P242">
        <f>VLOOKUP(R242,Sheet1!$A$1:$D$100,3,FALSE)</f>
        <v>21</v>
      </c>
      <c r="Q242">
        <f>VLOOKUP(R242,Sheet1!$A$1:$D$100,4,FALSE)</f>
        <v>56</v>
      </c>
      <c r="R242" t="s">
        <v>78</v>
      </c>
    </row>
    <row r="243" spans="1:18" x14ac:dyDescent="0.25">
      <c r="A243" t="s">
        <v>609</v>
      </c>
      <c r="B243">
        <v>10000291</v>
      </c>
      <c r="C243" t="s">
        <v>610</v>
      </c>
      <c r="D243" t="s">
        <v>17</v>
      </c>
      <c r="E243">
        <v>69</v>
      </c>
      <c r="F243" t="s">
        <v>18</v>
      </c>
      <c r="G243" t="s">
        <v>71</v>
      </c>
      <c r="H243" s="1">
        <v>37365</v>
      </c>
      <c r="I243" t="str">
        <f t="shared" si="9"/>
        <v>April</v>
      </c>
      <c r="J243">
        <f t="shared" si="10"/>
        <v>2002</v>
      </c>
      <c r="K243">
        <v>10</v>
      </c>
      <c r="L243" t="str">
        <f t="shared" si="11"/>
        <v>10 to 19</v>
      </c>
      <c r="M243" t="s">
        <v>20</v>
      </c>
      <c r="N243" t="s">
        <v>21</v>
      </c>
      <c r="O243">
        <f>VLOOKUP(R243,Sheet1!$A$1:$D$100,2,FALSE)</f>
        <v>63115</v>
      </c>
      <c r="P243">
        <f>VLOOKUP(R243,Sheet1!$A$1:$D$100,3,FALSE)</f>
        <v>1</v>
      </c>
      <c r="Q243">
        <f>VLOOKUP(R243,Sheet1!$A$1:$D$100,4,FALSE)</f>
        <v>55</v>
      </c>
      <c r="R243" t="s">
        <v>64</v>
      </c>
    </row>
    <row r="244" spans="1:18" x14ac:dyDescent="0.25">
      <c r="A244" t="s">
        <v>611</v>
      </c>
      <c r="B244">
        <v>10000292</v>
      </c>
      <c r="C244" t="s">
        <v>612</v>
      </c>
      <c r="D244" t="s">
        <v>17</v>
      </c>
      <c r="E244">
        <v>49</v>
      </c>
      <c r="F244" t="s">
        <v>18</v>
      </c>
      <c r="G244" t="s">
        <v>467</v>
      </c>
      <c r="H244" s="1">
        <v>41359</v>
      </c>
      <c r="I244" t="str">
        <f t="shared" si="9"/>
        <v>March</v>
      </c>
      <c r="J244">
        <f t="shared" si="10"/>
        <v>2013</v>
      </c>
      <c r="K244">
        <v>5</v>
      </c>
      <c r="L244" t="str">
        <f t="shared" si="11"/>
        <v>5 to 9</v>
      </c>
      <c r="M244" t="s">
        <v>27</v>
      </c>
      <c r="N244" t="s">
        <v>28</v>
      </c>
      <c r="O244">
        <f>VLOOKUP(R244,Sheet1!$A$1:$D$100,2,FALSE)</f>
        <v>63107</v>
      </c>
      <c r="P244">
        <f>VLOOKUP(R244,Sheet1!$A$1:$D$100,3,FALSE)</f>
        <v>3</v>
      </c>
      <c r="Q244">
        <f>VLOOKUP(R244,Sheet1!$A$1:$D$100,4,FALSE)</f>
        <v>59</v>
      </c>
      <c r="R244" t="s">
        <v>2126</v>
      </c>
    </row>
    <row r="245" spans="1:18" x14ac:dyDescent="0.25">
      <c r="A245" t="s">
        <v>613</v>
      </c>
      <c r="B245">
        <v>10000293</v>
      </c>
      <c r="C245" t="s">
        <v>614</v>
      </c>
      <c r="D245" t="s">
        <v>25</v>
      </c>
      <c r="E245">
        <v>64</v>
      </c>
      <c r="F245" t="s">
        <v>32</v>
      </c>
      <c r="G245" t="s">
        <v>71</v>
      </c>
      <c r="H245" s="1">
        <v>39389</v>
      </c>
      <c r="I245" t="str">
        <f t="shared" si="9"/>
        <v>November</v>
      </c>
      <c r="J245">
        <f t="shared" si="10"/>
        <v>2007</v>
      </c>
      <c r="K245">
        <v>4</v>
      </c>
      <c r="L245" t="str">
        <f t="shared" si="11"/>
        <v>0 to 4</v>
      </c>
      <c r="M245" t="s">
        <v>20</v>
      </c>
      <c r="N245" t="s">
        <v>38</v>
      </c>
      <c r="O245">
        <f>VLOOKUP(R245,Sheet1!$A$1:$D$100,2,FALSE)</f>
        <v>63109</v>
      </c>
      <c r="P245">
        <f>VLOOKUP(R245,Sheet1!$A$1:$D$100,3,FALSE)</f>
        <v>14</v>
      </c>
      <c r="Q245">
        <f>VLOOKUP(R245,Sheet1!$A$1:$D$100,4,FALSE)</f>
        <v>7</v>
      </c>
      <c r="R245" t="s">
        <v>2140</v>
      </c>
    </row>
    <row r="246" spans="1:18" x14ac:dyDescent="0.25">
      <c r="A246" t="s">
        <v>615</v>
      </c>
      <c r="B246">
        <v>10000294</v>
      </c>
      <c r="C246" t="s">
        <v>616</v>
      </c>
      <c r="D246" t="s">
        <v>17</v>
      </c>
      <c r="E246">
        <v>70</v>
      </c>
      <c r="F246" t="s">
        <v>32</v>
      </c>
      <c r="G246" t="s">
        <v>617</v>
      </c>
      <c r="H246" s="1">
        <v>38627</v>
      </c>
      <c r="I246" t="str">
        <f t="shared" si="9"/>
        <v>October</v>
      </c>
      <c r="J246">
        <f t="shared" si="10"/>
        <v>2005</v>
      </c>
      <c r="K246">
        <v>10</v>
      </c>
      <c r="L246" t="str">
        <f t="shared" si="11"/>
        <v>10 to 19</v>
      </c>
      <c r="M246" t="s">
        <v>20</v>
      </c>
      <c r="N246" t="s">
        <v>21</v>
      </c>
      <c r="O246">
        <f>VLOOKUP(R246,Sheet1!$A$1:$D$100,2,FALSE)</f>
        <v>63110</v>
      </c>
      <c r="P246">
        <f>VLOOKUP(R246,Sheet1!$A$1:$D$100,3,FALSE)</f>
        <v>8</v>
      </c>
      <c r="Q246">
        <f>VLOOKUP(R246,Sheet1!$A$1:$D$100,4,FALSE)</f>
        <v>27</v>
      </c>
      <c r="R246" t="s">
        <v>127</v>
      </c>
    </row>
    <row r="247" spans="1:18" x14ac:dyDescent="0.25">
      <c r="A247" t="s">
        <v>618</v>
      </c>
      <c r="B247">
        <v>10000295</v>
      </c>
      <c r="C247" t="s">
        <v>619</v>
      </c>
      <c r="D247" t="s">
        <v>25</v>
      </c>
      <c r="E247">
        <v>51</v>
      </c>
      <c r="F247" t="s">
        <v>18</v>
      </c>
      <c r="G247" t="s">
        <v>232</v>
      </c>
      <c r="H247" s="1">
        <v>40255</v>
      </c>
      <c r="I247" t="str">
        <f t="shared" si="9"/>
        <v>March</v>
      </c>
      <c r="J247">
        <f t="shared" si="10"/>
        <v>2010</v>
      </c>
      <c r="K247">
        <v>19</v>
      </c>
      <c r="L247" t="str">
        <f t="shared" si="11"/>
        <v>10 to 19</v>
      </c>
      <c r="M247" t="s">
        <v>20</v>
      </c>
      <c r="N247" t="s">
        <v>38</v>
      </c>
      <c r="O247">
        <f>VLOOKUP(R247,Sheet1!$A$1:$D$100,2,FALSE)</f>
        <v>63104</v>
      </c>
      <c r="P247">
        <f>VLOOKUP(R247,Sheet1!$A$1:$D$100,3,FALSE)</f>
        <v>6</v>
      </c>
      <c r="Q247">
        <f>VLOOKUP(R247,Sheet1!$A$1:$D$100,4,FALSE)</f>
        <v>24</v>
      </c>
      <c r="R247" t="s">
        <v>34</v>
      </c>
    </row>
    <row r="248" spans="1:18" x14ac:dyDescent="0.25">
      <c r="A248" t="s">
        <v>620</v>
      </c>
      <c r="B248">
        <v>10000296</v>
      </c>
      <c r="C248" t="s">
        <v>621</v>
      </c>
      <c r="D248" t="s">
        <v>17</v>
      </c>
      <c r="E248">
        <v>27</v>
      </c>
      <c r="F248" t="s">
        <v>32</v>
      </c>
      <c r="G248" t="s">
        <v>77</v>
      </c>
      <c r="H248" s="1">
        <v>38807</v>
      </c>
      <c r="I248" t="str">
        <f t="shared" si="9"/>
        <v>March</v>
      </c>
      <c r="J248">
        <f t="shared" si="10"/>
        <v>2006</v>
      </c>
      <c r="K248">
        <v>3</v>
      </c>
      <c r="L248" t="str">
        <f t="shared" si="11"/>
        <v>0 to 4</v>
      </c>
      <c r="M248" t="s">
        <v>20</v>
      </c>
      <c r="N248" t="s">
        <v>53</v>
      </c>
      <c r="O248">
        <f>VLOOKUP(R248,Sheet1!$A$1:$D$100,2,FALSE)</f>
        <v>63108</v>
      </c>
      <c r="P248">
        <f>VLOOKUP(R248,Sheet1!$A$1:$D$100,3,FALSE)</f>
        <v>18</v>
      </c>
      <c r="Q248">
        <f>VLOOKUP(R248,Sheet1!$A$1:$D$100,4,FALSE)</f>
        <v>54</v>
      </c>
      <c r="R248" t="s">
        <v>2145</v>
      </c>
    </row>
    <row r="249" spans="1:18" x14ac:dyDescent="0.25">
      <c r="A249" t="s">
        <v>622</v>
      </c>
      <c r="B249">
        <v>10000297</v>
      </c>
      <c r="C249" t="s">
        <v>623</v>
      </c>
      <c r="D249" t="s">
        <v>25</v>
      </c>
      <c r="E249">
        <v>46</v>
      </c>
      <c r="F249" t="s">
        <v>32</v>
      </c>
      <c r="G249" t="s">
        <v>318</v>
      </c>
      <c r="H249" s="1">
        <v>39051</v>
      </c>
      <c r="I249" t="str">
        <f t="shared" si="9"/>
        <v>November</v>
      </c>
      <c r="J249">
        <f t="shared" si="10"/>
        <v>2006</v>
      </c>
      <c r="K249">
        <v>17</v>
      </c>
      <c r="L249" t="str">
        <f t="shared" si="11"/>
        <v>10 to 19</v>
      </c>
      <c r="M249" t="s">
        <v>27</v>
      </c>
      <c r="N249" t="s">
        <v>46</v>
      </c>
      <c r="O249">
        <f>VLOOKUP(R249,Sheet1!$A$1:$D$100,2,FALSE)</f>
        <v>63112</v>
      </c>
      <c r="P249">
        <f>VLOOKUP(R249,Sheet1!$A$1:$D$100,3,FALSE)</f>
        <v>26</v>
      </c>
      <c r="Q249">
        <f>VLOOKUP(R249,Sheet1!$A$1:$D$100,4,FALSE)</f>
        <v>50</v>
      </c>
      <c r="R249" t="s">
        <v>2138</v>
      </c>
    </row>
    <row r="250" spans="1:18" x14ac:dyDescent="0.25">
      <c r="A250" t="s">
        <v>624</v>
      </c>
      <c r="B250">
        <v>10000298</v>
      </c>
      <c r="C250" t="s">
        <v>625</v>
      </c>
      <c r="D250" t="s">
        <v>17</v>
      </c>
      <c r="E250">
        <v>44</v>
      </c>
      <c r="F250" t="s">
        <v>32</v>
      </c>
      <c r="G250" t="s">
        <v>164</v>
      </c>
      <c r="H250" s="1">
        <v>39054</v>
      </c>
      <c r="I250" t="str">
        <f t="shared" si="9"/>
        <v>December</v>
      </c>
      <c r="J250">
        <f t="shared" si="10"/>
        <v>2006</v>
      </c>
      <c r="K250">
        <v>1</v>
      </c>
      <c r="L250" t="str">
        <f t="shared" si="11"/>
        <v>0 to 4</v>
      </c>
      <c r="M250" t="s">
        <v>20</v>
      </c>
      <c r="N250" t="s">
        <v>38</v>
      </c>
      <c r="O250">
        <f>VLOOKUP(R250,Sheet1!$A$1:$D$100,2,FALSE)</f>
        <v>63118</v>
      </c>
      <c r="P250">
        <f>VLOOKUP(R250,Sheet1!$A$1:$D$100,3,FALSE)</f>
        <v>20</v>
      </c>
      <c r="Q250">
        <f>VLOOKUP(R250,Sheet1!$A$1:$D$100,4,FALSE)</f>
        <v>16</v>
      </c>
      <c r="R250" t="s">
        <v>2132</v>
      </c>
    </row>
    <row r="251" spans="1:18" x14ac:dyDescent="0.25">
      <c r="A251" t="s">
        <v>626</v>
      </c>
      <c r="B251">
        <v>10000299</v>
      </c>
      <c r="C251" t="s">
        <v>627</v>
      </c>
      <c r="D251" t="s">
        <v>25</v>
      </c>
      <c r="E251">
        <v>72</v>
      </c>
      <c r="F251" t="s">
        <v>18</v>
      </c>
      <c r="G251" t="s">
        <v>346</v>
      </c>
      <c r="H251" s="1">
        <v>38303</v>
      </c>
      <c r="I251" t="str">
        <f t="shared" si="9"/>
        <v>November</v>
      </c>
      <c r="J251">
        <f t="shared" si="10"/>
        <v>2004</v>
      </c>
      <c r="K251">
        <v>15</v>
      </c>
      <c r="L251" t="str">
        <f t="shared" si="11"/>
        <v>10 to 19</v>
      </c>
      <c r="M251" t="s">
        <v>20</v>
      </c>
      <c r="N251" t="s">
        <v>46</v>
      </c>
      <c r="O251">
        <f>VLOOKUP(R251,Sheet1!$A$1:$D$100,2,FALSE)</f>
        <v>63118</v>
      </c>
      <c r="P251">
        <f>VLOOKUP(R251,Sheet1!$A$1:$D$100,3,FALSE)</f>
        <v>9</v>
      </c>
      <c r="Q251">
        <f>VLOOKUP(R251,Sheet1!$A$1:$D$100,4,FALSE)</f>
        <v>22</v>
      </c>
      <c r="R251" t="s">
        <v>2130</v>
      </c>
    </row>
    <row r="252" spans="1:18" x14ac:dyDescent="0.25">
      <c r="A252" t="s">
        <v>628</v>
      </c>
      <c r="B252">
        <v>10000300</v>
      </c>
      <c r="C252" t="s">
        <v>629</v>
      </c>
      <c r="D252" t="s">
        <v>17</v>
      </c>
      <c r="E252">
        <v>48</v>
      </c>
      <c r="F252" t="s">
        <v>18</v>
      </c>
      <c r="G252" t="s">
        <v>574</v>
      </c>
      <c r="H252" s="1">
        <v>41959</v>
      </c>
      <c r="I252" t="str">
        <f t="shared" si="9"/>
        <v>November</v>
      </c>
      <c r="J252">
        <f t="shared" si="10"/>
        <v>2014</v>
      </c>
      <c r="K252">
        <v>13</v>
      </c>
      <c r="L252" t="str">
        <f t="shared" si="11"/>
        <v>10 to 19</v>
      </c>
      <c r="M252" t="s">
        <v>20</v>
      </c>
      <c r="N252" t="s">
        <v>53</v>
      </c>
      <c r="O252">
        <f>VLOOKUP(R252,Sheet1!$A$1:$D$100,2,FALSE)</f>
        <v>63123</v>
      </c>
      <c r="P252">
        <f>VLOOKUP(R252,Sheet1!$A$1:$D$100,3,FALSE)</f>
        <v>12</v>
      </c>
      <c r="Q252">
        <f>VLOOKUP(R252,Sheet1!$A$1:$D$100,4,FALSE)</f>
        <v>4</v>
      </c>
      <c r="R252" t="s">
        <v>2139</v>
      </c>
    </row>
    <row r="253" spans="1:18" x14ac:dyDescent="0.25">
      <c r="A253" t="s">
        <v>630</v>
      </c>
      <c r="B253">
        <v>10000301</v>
      </c>
      <c r="C253" t="s">
        <v>631</v>
      </c>
      <c r="D253" t="s">
        <v>25</v>
      </c>
      <c r="E253">
        <v>25</v>
      </c>
      <c r="F253" t="s">
        <v>18</v>
      </c>
      <c r="G253" t="s">
        <v>262</v>
      </c>
      <c r="H253" s="1">
        <v>39390</v>
      </c>
      <c r="I253" t="str">
        <f t="shared" si="9"/>
        <v>November</v>
      </c>
      <c r="J253">
        <f t="shared" si="10"/>
        <v>2007</v>
      </c>
      <c r="K253">
        <v>15</v>
      </c>
      <c r="L253" t="str">
        <f t="shared" si="11"/>
        <v>10 to 19</v>
      </c>
      <c r="M253" t="s">
        <v>20</v>
      </c>
      <c r="N253" t="s">
        <v>46</v>
      </c>
      <c r="O253">
        <f>VLOOKUP(R253,Sheet1!$A$1:$D$100,2,FALSE)</f>
        <v>63118</v>
      </c>
      <c r="P253">
        <f>VLOOKUP(R253,Sheet1!$A$1:$D$100,3,FALSE)</f>
        <v>20</v>
      </c>
      <c r="Q253">
        <f>VLOOKUP(R253,Sheet1!$A$1:$D$100,4,FALSE)</f>
        <v>30</v>
      </c>
      <c r="R253" t="s">
        <v>2133</v>
      </c>
    </row>
    <row r="254" spans="1:18" x14ac:dyDescent="0.25">
      <c r="A254" t="s">
        <v>632</v>
      </c>
      <c r="B254">
        <v>10000302</v>
      </c>
      <c r="C254" t="s">
        <v>633</v>
      </c>
      <c r="D254" t="s">
        <v>25</v>
      </c>
      <c r="E254">
        <v>41</v>
      </c>
      <c r="F254" t="s">
        <v>18</v>
      </c>
      <c r="G254" t="s">
        <v>113</v>
      </c>
      <c r="H254" s="1">
        <v>36594</v>
      </c>
      <c r="I254" t="str">
        <f t="shared" si="9"/>
        <v>March</v>
      </c>
      <c r="J254">
        <f t="shared" si="10"/>
        <v>2000</v>
      </c>
      <c r="K254">
        <v>13</v>
      </c>
      <c r="L254" t="str">
        <f t="shared" si="11"/>
        <v>10 to 19</v>
      </c>
      <c r="M254" t="s">
        <v>27</v>
      </c>
      <c r="N254" t="s">
        <v>53</v>
      </c>
      <c r="O254">
        <f>VLOOKUP(R254,Sheet1!$A$1:$D$100,2,FALSE)</f>
        <v>63107</v>
      </c>
      <c r="P254">
        <f>VLOOKUP(R254,Sheet1!$A$1:$D$100,3,FALSE)</f>
        <v>3</v>
      </c>
      <c r="Q254">
        <f>VLOOKUP(R254,Sheet1!$A$1:$D$100,4,FALSE)</f>
        <v>59</v>
      </c>
      <c r="R254" t="s">
        <v>2126</v>
      </c>
    </row>
    <row r="255" spans="1:18" x14ac:dyDescent="0.25">
      <c r="A255" t="s">
        <v>634</v>
      </c>
      <c r="B255">
        <v>10000303</v>
      </c>
      <c r="C255" t="s">
        <v>635</v>
      </c>
      <c r="D255" t="s">
        <v>25</v>
      </c>
      <c r="E255">
        <v>58</v>
      </c>
      <c r="F255" t="s">
        <v>18</v>
      </c>
      <c r="G255" t="s">
        <v>273</v>
      </c>
      <c r="H255" s="1">
        <v>38579</v>
      </c>
      <c r="I255" t="str">
        <f t="shared" si="9"/>
        <v>August</v>
      </c>
      <c r="J255">
        <f t="shared" si="10"/>
        <v>2005</v>
      </c>
      <c r="K255">
        <v>8</v>
      </c>
      <c r="L255" t="str">
        <f t="shared" si="11"/>
        <v>5 to 9</v>
      </c>
      <c r="M255" t="s">
        <v>27</v>
      </c>
      <c r="N255" t="s">
        <v>68</v>
      </c>
      <c r="O255">
        <f>VLOOKUP(R255,Sheet1!$A$1:$D$100,2,FALSE)</f>
        <v>63112</v>
      </c>
      <c r="P255">
        <f>VLOOKUP(R255,Sheet1!$A$1:$D$100,3,FALSE)</f>
        <v>26</v>
      </c>
      <c r="Q255">
        <f>VLOOKUP(R255,Sheet1!$A$1:$D$100,4,FALSE)</f>
        <v>50</v>
      </c>
      <c r="R255" t="s">
        <v>2138</v>
      </c>
    </row>
    <row r="256" spans="1:18" x14ac:dyDescent="0.25">
      <c r="A256" t="s">
        <v>636</v>
      </c>
      <c r="B256">
        <v>10000304</v>
      </c>
      <c r="C256" t="s">
        <v>637</v>
      </c>
      <c r="D256" t="s">
        <v>17</v>
      </c>
      <c r="E256">
        <v>13</v>
      </c>
      <c r="F256" t="s">
        <v>18</v>
      </c>
      <c r="G256" t="s">
        <v>211</v>
      </c>
      <c r="H256" s="1">
        <v>38840</v>
      </c>
      <c r="I256" t="str">
        <f t="shared" si="9"/>
        <v>May</v>
      </c>
      <c r="J256">
        <f t="shared" si="10"/>
        <v>2006</v>
      </c>
      <c r="K256">
        <v>10</v>
      </c>
      <c r="L256" t="str">
        <f t="shared" si="11"/>
        <v>10 to 19</v>
      </c>
      <c r="M256" t="s">
        <v>27</v>
      </c>
      <c r="N256" t="s">
        <v>57</v>
      </c>
      <c r="O256">
        <f>VLOOKUP(R256,Sheet1!$A$1:$D$100,2,FALSE)</f>
        <v>63107</v>
      </c>
      <c r="P256">
        <f>VLOOKUP(R256,Sheet1!$A$1:$D$100,3,FALSE)</f>
        <v>3</v>
      </c>
      <c r="Q256">
        <f>VLOOKUP(R256,Sheet1!$A$1:$D$100,4,FALSE)</f>
        <v>67</v>
      </c>
      <c r="R256" t="s">
        <v>123</v>
      </c>
    </row>
    <row r="257" spans="1:18" x14ac:dyDescent="0.25">
      <c r="A257" t="s">
        <v>638</v>
      </c>
      <c r="B257">
        <v>10000305</v>
      </c>
      <c r="C257" t="s">
        <v>639</v>
      </c>
      <c r="D257" t="s">
        <v>25</v>
      </c>
      <c r="E257">
        <v>33</v>
      </c>
      <c r="F257" t="s">
        <v>32</v>
      </c>
      <c r="G257" t="s">
        <v>208</v>
      </c>
      <c r="H257" s="1">
        <v>40423</v>
      </c>
      <c r="I257" t="str">
        <f t="shared" si="9"/>
        <v>September</v>
      </c>
      <c r="J257">
        <f t="shared" si="10"/>
        <v>2010</v>
      </c>
      <c r="K257">
        <v>16</v>
      </c>
      <c r="L257" t="str">
        <f t="shared" si="11"/>
        <v>10 to 19</v>
      </c>
      <c r="M257" t="s">
        <v>20</v>
      </c>
      <c r="N257" t="s">
        <v>57</v>
      </c>
      <c r="O257">
        <f>VLOOKUP(R257,Sheet1!$A$1:$D$100,2,FALSE)</f>
        <v>63115</v>
      </c>
      <c r="P257">
        <f>VLOOKUP(R257,Sheet1!$A$1:$D$100,3,FALSE)</f>
        <v>1</v>
      </c>
      <c r="Q257">
        <f>VLOOKUP(R257,Sheet1!$A$1:$D$100,4,FALSE)</f>
        <v>55</v>
      </c>
      <c r="R257" t="s">
        <v>64</v>
      </c>
    </row>
    <row r="258" spans="1:18" x14ac:dyDescent="0.25">
      <c r="A258" t="s">
        <v>640</v>
      </c>
      <c r="B258">
        <v>10000306</v>
      </c>
      <c r="C258" t="s">
        <v>641</v>
      </c>
      <c r="D258" t="s">
        <v>25</v>
      </c>
      <c r="E258">
        <v>71</v>
      </c>
      <c r="F258" t="s">
        <v>18</v>
      </c>
      <c r="G258" t="s">
        <v>126</v>
      </c>
      <c r="H258" s="1">
        <v>41397</v>
      </c>
      <c r="I258" t="str">
        <f t="shared" si="9"/>
        <v>May</v>
      </c>
      <c r="J258">
        <f t="shared" si="10"/>
        <v>2013</v>
      </c>
      <c r="K258">
        <v>6</v>
      </c>
      <c r="L258" t="str">
        <f t="shared" si="11"/>
        <v>5 to 9</v>
      </c>
      <c r="M258" t="s">
        <v>20</v>
      </c>
      <c r="N258" t="s">
        <v>38</v>
      </c>
      <c r="O258">
        <f>VLOOKUP(R258,Sheet1!$A$1:$D$100,2,FALSE)</f>
        <v>63115</v>
      </c>
      <c r="P258">
        <f>VLOOKUP(R258,Sheet1!$A$1:$D$100,3,FALSE)</f>
        <v>1</v>
      </c>
      <c r="Q258">
        <f>VLOOKUP(R258,Sheet1!$A$1:$D$100,4,FALSE)</f>
        <v>69</v>
      </c>
      <c r="R258" t="s">
        <v>2144</v>
      </c>
    </row>
    <row r="259" spans="1:18" x14ac:dyDescent="0.25">
      <c r="A259" t="s">
        <v>642</v>
      </c>
      <c r="B259">
        <v>10000307</v>
      </c>
      <c r="C259" t="s">
        <v>643</v>
      </c>
      <c r="D259" t="s">
        <v>17</v>
      </c>
      <c r="E259">
        <v>56</v>
      </c>
      <c r="F259" t="s">
        <v>18</v>
      </c>
      <c r="G259" t="s">
        <v>644</v>
      </c>
      <c r="H259" s="1">
        <v>36913</v>
      </c>
      <c r="I259" t="str">
        <f t="shared" ref="I259:I322" si="12">TEXT(H259,"mmmm")</f>
        <v>January</v>
      </c>
      <c r="J259">
        <f t="shared" ref="J259:J322" si="13">YEAR(H259)</f>
        <v>2001</v>
      </c>
      <c r="K259">
        <v>20</v>
      </c>
      <c r="L259" t="str">
        <f t="shared" ref="L259:L322" si="14">CHOOSE(CEILING((K259+1)/5,1),"0 to 4","5 to 9","10 to 19","10 to 19", "20 and above")</f>
        <v>20 and above</v>
      </c>
      <c r="M259" t="s">
        <v>27</v>
      </c>
      <c r="N259" t="s">
        <v>21</v>
      </c>
      <c r="O259">
        <f>VLOOKUP(R259,Sheet1!$A$1:$D$100,2,FALSE)</f>
        <v>63107</v>
      </c>
      <c r="P259">
        <f>VLOOKUP(R259,Sheet1!$A$1:$D$100,3,FALSE)</f>
        <v>3</v>
      </c>
      <c r="Q259">
        <f>VLOOKUP(R259,Sheet1!$A$1:$D$100,4,FALSE)</f>
        <v>65</v>
      </c>
      <c r="R259" t="s">
        <v>2129</v>
      </c>
    </row>
    <row r="260" spans="1:18" x14ac:dyDescent="0.25">
      <c r="A260" t="s">
        <v>645</v>
      </c>
      <c r="B260">
        <v>10000308</v>
      </c>
      <c r="C260" t="s">
        <v>646</v>
      </c>
      <c r="D260" t="s">
        <v>25</v>
      </c>
      <c r="E260">
        <v>16</v>
      </c>
      <c r="F260" t="s">
        <v>18</v>
      </c>
      <c r="G260" t="s">
        <v>104</v>
      </c>
      <c r="H260" s="1">
        <v>38137</v>
      </c>
      <c r="I260" t="str">
        <f t="shared" si="12"/>
        <v>May</v>
      </c>
      <c r="J260">
        <f t="shared" si="13"/>
        <v>2004</v>
      </c>
      <c r="K260">
        <v>20</v>
      </c>
      <c r="L260" t="str">
        <f t="shared" si="14"/>
        <v>20 and above</v>
      </c>
      <c r="M260" t="s">
        <v>20</v>
      </c>
      <c r="N260" t="s">
        <v>46</v>
      </c>
      <c r="O260">
        <f>VLOOKUP(R260,Sheet1!$A$1:$D$100,2,FALSE)</f>
        <v>63110</v>
      </c>
      <c r="P260">
        <f>VLOOKUP(R260,Sheet1!$A$1:$D$100,3,FALSE)</f>
        <v>19</v>
      </c>
      <c r="Q260">
        <f>VLOOKUP(R260,Sheet1!$A$1:$D$100,4,FALSE)</f>
        <v>42</v>
      </c>
      <c r="R260" t="s">
        <v>2143</v>
      </c>
    </row>
    <row r="261" spans="1:18" x14ac:dyDescent="0.25">
      <c r="A261" t="s">
        <v>647</v>
      </c>
      <c r="B261">
        <v>10000309</v>
      </c>
      <c r="C261" t="s">
        <v>648</v>
      </c>
      <c r="D261" t="s">
        <v>25</v>
      </c>
      <c r="E261">
        <v>55</v>
      </c>
      <c r="F261" t="s">
        <v>18</v>
      </c>
      <c r="G261" t="s">
        <v>19</v>
      </c>
      <c r="H261" s="1">
        <v>39955</v>
      </c>
      <c r="I261" t="str">
        <f t="shared" si="12"/>
        <v>May</v>
      </c>
      <c r="J261">
        <f t="shared" si="13"/>
        <v>2009</v>
      </c>
      <c r="K261">
        <v>11</v>
      </c>
      <c r="L261" t="str">
        <f t="shared" si="14"/>
        <v>10 to 19</v>
      </c>
      <c r="M261" t="s">
        <v>27</v>
      </c>
      <c r="N261" t="s">
        <v>21</v>
      </c>
      <c r="O261">
        <f>VLOOKUP(R261,Sheet1!$A$1:$D$100,2,FALSE)</f>
        <v>63113</v>
      </c>
      <c r="P261">
        <f>VLOOKUP(R261,Sheet1!$A$1:$D$100,3,FALSE)</f>
        <v>4</v>
      </c>
      <c r="Q261">
        <f>VLOOKUP(R261,Sheet1!$A$1:$D$100,4,FALSE)</f>
        <v>57</v>
      </c>
      <c r="R261" t="s">
        <v>2131</v>
      </c>
    </row>
    <row r="262" spans="1:18" x14ac:dyDescent="0.25">
      <c r="A262" t="s">
        <v>649</v>
      </c>
      <c r="B262">
        <v>10000310</v>
      </c>
      <c r="C262" t="s">
        <v>650</v>
      </c>
      <c r="D262" t="s">
        <v>25</v>
      </c>
      <c r="E262">
        <v>41</v>
      </c>
      <c r="F262" t="s">
        <v>32</v>
      </c>
      <c r="G262" t="s">
        <v>651</v>
      </c>
      <c r="H262" s="1">
        <v>39561</v>
      </c>
      <c r="I262" t="str">
        <f t="shared" si="12"/>
        <v>April</v>
      </c>
      <c r="J262">
        <f t="shared" si="13"/>
        <v>2008</v>
      </c>
      <c r="K262">
        <v>14</v>
      </c>
      <c r="L262" t="str">
        <f t="shared" si="14"/>
        <v>10 to 19</v>
      </c>
      <c r="M262" t="s">
        <v>27</v>
      </c>
      <c r="N262" t="s">
        <v>53</v>
      </c>
      <c r="O262">
        <f>VLOOKUP(R262,Sheet1!$A$1:$D$100,2,FALSE)</f>
        <v>63110</v>
      </c>
      <c r="P262">
        <f>VLOOKUP(R262,Sheet1!$A$1:$D$100,3,FALSE)</f>
        <v>8</v>
      </c>
      <c r="Q262">
        <f>VLOOKUP(R262,Sheet1!$A$1:$D$100,4,FALSE)</f>
        <v>27</v>
      </c>
      <c r="R262" t="s">
        <v>127</v>
      </c>
    </row>
    <row r="263" spans="1:18" x14ac:dyDescent="0.25">
      <c r="A263" t="s">
        <v>652</v>
      </c>
      <c r="B263">
        <v>10000311</v>
      </c>
      <c r="C263" t="s">
        <v>653</v>
      </c>
      <c r="D263" t="s">
        <v>17</v>
      </c>
      <c r="E263">
        <v>60</v>
      </c>
      <c r="F263" t="s">
        <v>18</v>
      </c>
      <c r="G263" t="s">
        <v>346</v>
      </c>
      <c r="H263" s="1">
        <v>41548</v>
      </c>
      <c r="I263" t="str">
        <f t="shared" si="12"/>
        <v>October</v>
      </c>
      <c r="J263">
        <f t="shared" si="13"/>
        <v>2013</v>
      </c>
      <c r="K263">
        <v>1</v>
      </c>
      <c r="L263" t="str">
        <f t="shared" si="14"/>
        <v>0 to 4</v>
      </c>
      <c r="M263" t="s">
        <v>20</v>
      </c>
      <c r="N263" t="s">
        <v>38</v>
      </c>
      <c r="O263">
        <f>VLOOKUP(R263,Sheet1!$A$1:$D$100,2,FALSE)</f>
        <v>63107</v>
      </c>
      <c r="P263">
        <f>VLOOKUP(R263,Sheet1!$A$1:$D$100,3,FALSE)</f>
        <v>21</v>
      </c>
      <c r="Q263">
        <f>VLOOKUP(R263,Sheet1!$A$1:$D$100,4,FALSE)</f>
        <v>56</v>
      </c>
      <c r="R263" t="s">
        <v>78</v>
      </c>
    </row>
    <row r="264" spans="1:18" x14ac:dyDescent="0.25">
      <c r="A264" t="s">
        <v>654</v>
      </c>
      <c r="B264">
        <v>10000312</v>
      </c>
      <c r="C264" t="s">
        <v>655</v>
      </c>
      <c r="D264" t="s">
        <v>17</v>
      </c>
      <c r="E264">
        <v>47</v>
      </c>
      <c r="F264" t="s">
        <v>32</v>
      </c>
      <c r="G264" t="s">
        <v>349</v>
      </c>
      <c r="H264" s="1">
        <v>39895</v>
      </c>
      <c r="I264" t="str">
        <f t="shared" si="12"/>
        <v>March</v>
      </c>
      <c r="J264">
        <f t="shared" si="13"/>
        <v>2009</v>
      </c>
      <c r="K264">
        <v>14</v>
      </c>
      <c r="L264" t="str">
        <f t="shared" si="14"/>
        <v>10 to 19</v>
      </c>
      <c r="M264" t="s">
        <v>27</v>
      </c>
      <c r="N264" t="s">
        <v>46</v>
      </c>
      <c r="O264">
        <f>VLOOKUP(R264,Sheet1!$A$1:$D$100,2,FALSE)</f>
        <v>63109</v>
      </c>
      <c r="P264">
        <f>VLOOKUP(R264,Sheet1!$A$1:$D$100,3,FALSE)</f>
        <v>10</v>
      </c>
      <c r="Q264">
        <f>VLOOKUP(R264,Sheet1!$A$1:$D$100,4,FALSE)</f>
        <v>14</v>
      </c>
      <c r="R264" t="s">
        <v>47</v>
      </c>
    </row>
    <row r="265" spans="1:18" x14ac:dyDescent="0.25">
      <c r="A265" t="s">
        <v>656</v>
      </c>
      <c r="B265">
        <v>10000313</v>
      </c>
      <c r="C265" t="s">
        <v>657</v>
      </c>
      <c r="D265" t="s">
        <v>25</v>
      </c>
      <c r="E265">
        <v>59</v>
      </c>
      <c r="F265" t="s">
        <v>32</v>
      </c>
      <c r="G265" t="s">
        <v>110</v>
      </c>
      <c r="H265" s="1">
        <v>40173</v>
      </c>
      <c r="I265" t="str">
        <f t="shared" si="12"/>
        <v>December</v>
      </c>
      <c r="J265">
        <f t="shared" si="13"/>
        <v>2009</v>
      </c>
      <c r="K265">
        <v>10</v>
      </c>
      <c r="L265" t="str">
        <f t="shared" si="14"/>
        <v>10 to 19</v>
      </c>
      <c r="M265" t="s">
        <v>20</v>
      </c>
      <c r="N265" t="s">
        <v>28</v>
      </c>
      <c r="O265">
        <f>VLOOKUP(R265,Sheet1!$A$1:$D$100,2,FALSE)</f>
        <v>63120</v>
      </c>
      <c r="P265">
        <f>VLOOKUP(R265,Sheet1!$A$1:$D$100,3,FALSE)</f>
        <v>27</v>
      </c>
      <c r="Q265">
        <f>VLOOKUP(R265,Sheet1!$A$1:$D$100,4,FALSE)</f>
        <v>72</v>
      </c>
      <c r="R265" t="s">
        <v>2142</v>
      </c>
    </row>
    <row r="266" spans="1:18" x14ac:dyDescent="0.25">
      <c r="A266" t="s">
        <v>658</v>
      </c>
      <c r="B266">
        <v>10000314</v>
      </c>
      <c r="C266" t="s">
        <v>659</v>
      </c>
      <c r="D266" t="s">
        <v>25</v>
      </c>
      <c r="E266">
        <v>31</v>
      </c>
      <c r="F266" t="s">
        <v>18</v>
      </c>
      <c r="G266" t="s">
        <v>148</v>
      </c>
      <c r="H266" s="1">
        <v>38644</v>
      </c>
      <c r="I266" t="str">
        <f t="shared" si="12"/>
        <v>October</v>
      </c>
      <c r="J266">
        <f t="shared" si="13"/>
        <v>2005</v>
      </c>
      <c r="K266">
        <v>12</v>
      </c>
      <c r="L266" t="str">
        <f t="shared" si="14"/>
        <v>10 to 19</v>
      </c>
      <c r="M266" t="s">
        <v>27</v>
      </c>
      <c r="N266" t="s">
        <v>21</v>
      </c>
      <c r="O266">
        <f>VLOOKUP(R266,Sheet1!$A$1:$D$100,2,FALSE)</f>
        <v>63110</v>
      </c>
      <c r="P266">
        <f>VLOOKUP(R266,Sheet1!$A$1:$D$100,3,FALSE)</f>
        <v>8</v>
      </c>
      <c r="Q266">
        <f>VLOOKUP(R266,Sheet1!$A$1:$D$100,4,FALSE)</f>
        <v>27</v>
      </c>
      <c r="R266" t="s">
        <v>127</v>
      </c>
    </row>
    <row r="267" spans="1:18" x14ac:dyDescent="0.25">
      <c r="A267" t="s">
        <v>660</v>
      </c>
      <c r="B267">
        <v>10000315</v>
      </c>
      <c r="C267" t="s">
        <v>661</v>
      </c>
      <c r="D267" t="s">
        <v>25</v>
      </c>
      <c r="E267">
        <v>29</v>
      </c>
      <c r="F267" t="s">
        <v>18</v>
      </c>
      <c r="G267" t="s">
        <v>574</v>
      </c>
      <c r="H267" s="1">
        <v>38955</v>
      </c>
      <c r="I267" t="str">
        <f t="shared" si="12"/>
        <v>August</v>
      </c>
      <c r="J267">
        <f t="shared" si="13"/>
        <v>2006</v>
      </c>
      <c r="K267">
        <v>18</v>
      </c>
      <c r="L267" t="str">
        <f t="shared" si="14"/>
        <v>10 to 19</v>
      </c>
      <c r="M267" t="s">
        <v>20</v>
      </c>
      <c r="N267" t="s">
        <v>46</v>
      </c>
      <c r="O267">
        <f>VLOOKUP(R267,Sheet1!$A$1:$D$100,2,FALSE)</f>
        <v>63111</v>
      </c>
      <c r="P267">
        <f>VLOOKUP(R267,Sheet1!$A$1:$D$100,3,FALSE)</f>
        <v>11</v>
      </c>
      <c r="Q267">
        <f>VLOOKUP(R267,Sheet1!$A$1:$D$100,4,FALSE)</f>
        <v>1</v>
      </c>
      <c r="R267" t="s">
        <v>42</v>
      </c>
    </row>
    <row r="268" spans="1:18" x14ac:dyDescent="0.25">
      <c r="A268" t="s">
        <v>662</v>
      </c>
      <c r="B268">
        <v>10000316</v>
      </c>
      <c r="C268" t="s">
        <v>663</v>
      </c>
      <c r="D268" t="s">
        <v>17</v>
      </c>
      <c r="E268">
        <v>41</v>
      </c>
      <c r="F268" t="s">
        <v>18</v>
      </c>
      <c r="G268" t="s">
        <v>346</v>
      </c>
      <c r="H268" s="1">
        <v>37767</v>
      </c>
      <c r="I268" t="str">
        <f t="shared" si="12"/>
        <v>May</v>
      </c>
      <c r="J268">
        <f t="shared" si="13"/>
        <v>2003</v>
      </c>
      <c r="K268">
        <v>11</v>
      </c>
      <c r="L268" t="str">
        <f t="shared" si="14"/>
        <v>10 to 19</v>
      </c>
      <c r="M268" t="s">
        <v>20</v>
      </c>
      <c r="N268" t="s">
        <v>21</v>
      </c>
      <c r="O268">
        <f>VLOOKUP(R268,Sheet1!$A$1:$D$100,2,FALSE)</f>
        <v>63115</v>
      </c>
      <c r="P268">
        <f>VLOOKUP(R268,Sheet1!$A$1:$D$100,3,FALSE)</f>
        <v>1</v>
      </c>
      <c r="Q268">
        <f>VLOOKUP(R268,Sheet1!$A$1:$D$100,4,FALSE)</f>
        <v>55</v>
      </c>
      <c r="R268" t="s">
        <v>64</v>
      </c>
    </row>
    <row r="269" spans="1:18" x14ac:dyDescent="0.25">
      <c r="A269" t="s">
        <v>664</v>
      </c>
      <c r="B269">
        <v>10000317</v>
      </c>
      <c r="C269" t="s">
        <v>665</v>
      </c>
      <c r="D269" t="s">
        <v>25</v>
      </c>
      <c r="E269">
        <v>56</v>
      </c>
      <c r="F269" t="s">
        <v>18</v>
      </c>
      <c r="G269" t="s">
        <v>142</v>
      </c>
      <c r="H269" s="1">
        <v>36591</v>
      </c>
      <c r="I269" t="str">
        <f t="shared" si="12"/>
        <v>March</v>
      </c>
      <c r="J269">
        <f t="shared" si="13"/>
        <v>2000</v>
      </c>
      <c r="K269">
        <v>11</v>
      </c>
      <c r="L269" t="str">
        <f t="shared" si="14"/>
        <v>10 to 19</v>
      </c>
      <c r="M269" t="s">
        <v>20</v>
      </c>
      <c r="N269" t="s">
        <v>53</v>
      </c>
      <c r="O269">
        <f>VLOOKUP(R269,Sheet1!$A$1:$D$100,2,FALSE)</f>
        <v>63109</v>
      </c>
      <c r="P269">
        <f>VLOOKUP(R269,Sheet1!$A$1:$D$100,3,FALSE)</f>
        <v>10</v>
      </c>
      <c r="Q269">
        <f>VLOOKUP(R269,Sheet1!$A$1:$D$100,4,FALSE)</f>
        <v>14</v>
      </c>
      <c r="R269" t="s">
        <v>47</v>
      </c>
    </row>
    <row r="270" spans="1:18" x14ac:dyDescent="0.25">
      <c r="A270" t="s">
        <v>666</v>
      </c>
      <c r="B270">
        <v>10000318</v>
      </c>
      <c r="C270" t="s">
        <v>667</v>
      </c>
      <c r="D270" t="s">
        <v>25</v>
      </c>
      <c r="E270">
        <v>21</v>
      </c>
      <c r="F270" t="s">
        <v>32</v>
      </c>
      <c r="G270" t="s">
        <v>113</v>
      </c>
      <c r="H270" s="1">
        <v>38572</v>
      </c>
      <c r="I270" t="str">
        <f t="shared" si="12"/>
        <v>August</v>
      </c>
      <c r="J270">
        <f t="shared" si="13"/>
        <v>2005</v>
      </c>
      <c r="K270">
        <v>6</v>
      </c>
      <c r="L270" t="str">
        <f t="shared" si="14"/>
        <v>5 to 9</v>
      </c>
      <c r="M270" t="s">
        <v>20</v>
      </c>
      <c r="N270" t="s">
        <v>21</v>
      </c>
      <c r="O270">
        <f>VLOOKUP(R270,Sheet1!$A$1:$D$100,2,FALSE)</f>
        <v>63104</v>
      </c>
      <c r="P270">
        <f>VLOOKUP(R270,Sheet1!$A$1:$D$100,3,FALSE)</f>
        <v>6</v>
      </c>
      <c r="Q270">
        <f>VLOOKUP(R270,Sheet1!$A$1:$D$100,4,FALSE)</f>
        <v>24</v>
      </c>
      <c r="R270" t="s">
        <v>34</v>
      </c>
    </row>
    <row r="271" spans="1:18" x14ac:dyDescent="0.25">
      <c r="A271" t="s">
        <v>668</v>
      </c>
      <c r="B271">
        <v>10000319</v>
      </c>
      <c r="C271" t="s">
        <v>669</v>
      </c>
      <c r="D271" t="s">
        <v>25</v>
      </c>
      <c r="E271">
        <v>20</v>
      </c>
      <c r="F271" t="s">
        <v>32</v>
      </c>
      <c r="G271" t="s">
        <v>71</v>
      </c>
      <c r="H271" s="1">
        <v>36667</v>
      </c>
      <c r="I271" t="str">
        <f t="shared" si="12"/>
        <v>May</v>
      </c>
      <c r="J271">
        <f t="shared" si="13"/>
        <v>2000</v>
      </c>
      <c r="K271">
        <v>16</v>
      </c>
      <c r="L271" t="str">
        <f t="shared" si="14"/>
        <v>10 to 19</v>
      </c>
      <c r="M271" t="s">
        <v>20</v>
      </c>
      <c r="N271" t="s">
        <v>68</v>
      </c>
      <c r="O271">
        <f>VLOOKUP(R271,Sheet1!$A$1:$D$100,2,FALSE)</f>
        <v>63108</v>
      </c>
      <c r="P271">
        <f>VLOOKUP(R271,Sheet1!$A$1:$D$100,3,FALSE)</f>
        <v>18</v>
      </c>
      <c r="Q271">
        <f>VLOOKUP(R271,Sheet1!$A$1:$D$100,4,FALSE)</f>
        <v>54</v>
      </c>
      <c r="R271" t="s">
        <v>2145</v>
      </c>
    </row>
    <row r="272" spans="1:18" x14ac:dyDescent="0.25">
      <c r="A272" t="s">
        <v>670</v>
      </c>
      <c r="B272">
        <v>10000320</v>
      </c>
      <c r="C272" t="s">
        <v>671</v>
      </c>
      <c r="D272" t="s">
        <v>25</v>
      </c>
      <c r="E272">
        <v>64</v>
      </c>
      <c r="F272" t="s">
        <v>32</v>
      </c>
      <c r="G272" t="s">
        <v>574</v>
      </c>
      <c r="H272" s="1">
        <v>37636</v>
      </c>
      <c r="I272" t="str">
        <f t="shared" si="12"/>
        <v>January</v>
      </c>
      <c r="J272">
        <f t="shared" si="13"/>
        <v>2003</v>
      </c>
      <c r="K272">
        <v>6</v>
      </c>
      <c r="L272" t="str">
        <f t="shared" si="14"/>
        <v>5 to 9</v>
      </c>
      <c r="M272" t="s">
        <v>20</v>
      </c>
      <c r="N272" t="s">
        <v>21</v>
      </c>
      <c r="O272">
        <f>VLOOKUP(R272,Sheet1!$A$1:$D$100,2,FALSE)</f>
        <v>63109</v>
      </c>
      <c r="P272">
        <f>VLOOKUP(R272,Sheet1!$A$1:$D$100,3,FALSE)</f>
        <v>14</v>
      </c>
      <c r="Q272">
        <f>VLOOKUP(R272,Sheet1!$A$1:$D$100,4,FALSE)</f>
        <v>7</v>
      </c>
      <c r="R272" t="s">
        <v>2140</v>
      </c>
    </row>
    <row r="273" spans="1:18" x14ac:dyDescent="0.25">
      <c r="A273" t="s">
        <v>672</v>
      </c>
      <c r="B273">
        <v>10000321</v>
      </c>
      <c r="C273" t="s">
        <v>673</v>
      </c>
      <c r="D273" t="s">
        <v>17</v>
      </c>
      <c r="E273">
        <v>70</v>
      </c>
      <c r="F273" t="s">
        <v>18</v>
      </c>
      <c r="G273" t="s">
        <v>19</v>
      </c>
      <c r="H273" s="1">
        <v>37078</v>
      </c>
      <c r="I273" t="str">
        <f t="shared" si="12"/>
        <v>July</v>
      </c>
      <c r="J273">
        <f t="shared" si="13"/>
        <v>2001</v>
      </c>
      <c r="K273">
        <v>16</v>
      </c>
      <c r="L273" t="str">
        <f t="shared" si="14"/>
        <v>10 to 19</v>
      </c>
      <c r="M273" t="s">
        <v>27</v>
      </c>
      <c r="N273" t="s">
        <v>46</v>
      </c>
      <c r="O273">
        <f>VLOOKUP(R273,Sheet1!$A$1:$D$100,2,FALSE)</f>
        <v>63108</v>
      </c>
      <c r="P273">
        <f>VLOOKUP(R273,Sheet1!$A$1:$D$100,3,FALSE)</f>
        <v>18</v>
      </c>
      <c r="Q273">
        <f>VLOOKUP(R273,Sheet1!$A$1:$D$100,4,FALSE)</f>
        <v>54</v>
      </c>
      <c r="R273" t="s">
        <v>2145</v>
      </c>
    </row>
    <row r="274" spans="1:18" x14ac:dyDescent="0.25">
      <c r="A274" t="s">
        <v>674</v>
      </c>
      <c r="B274">
        <v>10000322</v>
      </c>
      <c r="C274" t="s">
        <v>675</v>
      </c>
      <c r="D274" t="s">
        <v>17</v>
      </c>
      <c r="E274">
        <v>25</v>
      </c>
      <c r="F274" t="s">
        <v>18</v>
      </c>
      <c r="G274" t="s">
        <v>346</v>
      </c>
      <c r="H274" s="1">
        <v>36986</v>
      </c>
      <c r="I274" t="str">
        <f t="shared" si="12"/>
        <v>April</v>
      </c>
      <c r="J274">
        <f t="shared" si="13"/>
        <v>2001</v>
      </c>
      <c r="K274">
        <v>12</v>
      </c>
      <c r="L274" t="str">
        <f t="shared" si="14"/>
        <v>10 to 19</v>
      </c>
      <c r="M274" t="s">
        <v>20</v>
      </c>
      <c r="N274" t="s">
        <v>38</v>
      </c>
      <c r="O274">
        <f>VLOOKUP(R274,Sheet1!$A$1:$D$100,2,FALSE)</f>
        <v>63112</v>
      </c>
      <c r="P274">
        <f>VLOOKUP(R274,Sheet1!$A$1:$D$100,3,FALSE)</f>
        <v>26</v>
      </c>
      <c r="Q274">
        <f>VLOOKUP(R274,Sheet1!$A$1:$D$100,4,FALSE)</f>
        <v>49</v>
      </c>
      <c r="R274" t="s">
        <v>2134</v>
      </c>
    </row>
    <row r="275" spans="1:18" x14ac:dyDescent="0.25">
      <c r="A275" t="s">
        <v>676</v>
      </c>
      <c r="B275">
        <v>10000323</v>
      </c>
      <c r="C275" t="s">
        <v>677</v>
      </c>
      <c r="D275" t="s">
        <v>25</v>
      </c>
      <c r="E275">
        <v>66</v>
      </c>
      <c r="F275" t="s">
        <v>32</v>
      </c>
      <c r="G275" t="s">
        <v>252</v>
      </c>
      <c r="H275" s="1">
        <v>39057</v>
      </c>
      <c r="I275" t="str">
        <f t="shared" si="12"/>
        <v>December</v>
      </c>
      <c r="J275">
        <f t="shared" si="13"/>
        <v>2006</v>
      </c>
      <c r="K275">
        <v>8</v>
      </c>
      <c r="L275" t="str">
        <f t="shared" si="14"/>
        <v>5 to 9</v>
      </c>
      <c r="M275" t="s">
        <v>20</v>
      </c>
      <c r="N275" t="s">
        <v>57</v>
      </c>
      <c r="O275">
        <f>VLOOKUP(R275,Sheet1!$A$1:$D$100,2,FALSE)</f>
        <v>63112</v>
      </c>
      <c r="P275">
        <f>VLOOKUP(R275,Sheet1!$A$1:$D$100,3,FALSE)</f>
        <v>26</v>
      </c>
      <c r="Q275">
        <f>VLOOKUP(R275,Sheet1!$A$1:$D$100,4,FALSE)</f>
        <v>49</v>
      </c>
      <c r="R275" t="s">
        <v>2134</v>
      </c>
    </row>
    <row r="276" spans="1:18" x14ac:dyDescent="0.25">
      <c r="A276" t="s">
        <v>309</v>
      </c>
      <c r="B276">
        <v>10000324</v>
      </c>
      <c r="C276" t="s">
        <v>678</v>
      </c>
      <c r="D276" t="s">
        <v>25</v>
      </c>
      <c r="E276">
        <v>71</v>
      </c>
      <c r="F276" t="s">
        <v>32</v>
      </c>
      <c r="G276" t="s">
        <v>252</v>
      </c>
      <c r="H276" s="1">
        <v>41214</v>
      </c>
      <c r="I276" t="str">
        <f t="shared" si="12"/>
        <v>November</v>
      </c>
      <c r="J276">
        <f t="shared" si="13"/>
        <v>2012</v>
      </c>
      <c r="K276">
        <v>9</v>
      </c>
      <c r="L276" t="str">
        <f t="shared" si="14"/>
        <v>5 to 9</v>
      </c>
      <c r="M276" t="s">
        <v>20</v>
      </c>
      <c r="N276" t="s">
        <v>57</v>
      </c>
      <c r="O276">
        <f>VLOOKUP(R276,Sheet1!$A$1:$D$100,2,FALSE)</f>
        <v>63116</v>
      </c>
      <c r="P276">
        <f>VLOOKUP(R276,Sheet1!$A$1:$D$100,3,FALSE)</f>
        <v>15</v>
      </c>
      <c r="Q276">
        <f>VLOOKUP(R276,Sheet1!$A$1:$D$100,4,FALSE)</f>
        <v>15</v>
      </c>
      <c r="R276" t="s">
        <v>2137</v>
      </c>
    </row>
    <row r="277" spans="1:18" x14ac:dyDescent="0.25">
      <c r="A277" t="s">
        <v>679</v>
      </c>
      <c r="B277">
        <v>10000325</v>
      </c>
      <c r="C277" t="s">
        <v>680</v>
      </c>
      <c r="D277" t="s">
        <v>25</v>
      </c>
      <c r="E277">
        <v>35</v>
      </c>
      <c r="F277" t="s">
        <v>32</v>
      </c>
      <c r="G277" t="s">
        <v>113</v>
      </c>
      <c r="H277" s="1">
        <v>39394</v>
      </c>
      <c r="I277" t="str">
        <f t="shared" si="12"/>
        <v>November</v>
      </c>
      <c r="J277">
        <f t="shared" si="13"/>
        <v>2007</v>
      </c>
      <c r="K277">
        <v>2</v>
      </c>
      <c r="L277" t="str">
        <f t="shared" si="14"/>
        <v>0 to 4</v>
      </c>
      <c r="M277" t="s">
        <v>20</v>
      </c>
      <c r="N277" t="s">
        <v>28</v>
      </c>
      <c r="O277">
        <f>VLOOKUP(R277,Sheet1!$A$1:$D$100,2,FALSE)</f>
        <v>63107</v>
      </c>
      <c r="P277">
        <f>VLOOKUP(R277,Sheet1!$A$1:$D$100,3,FALSE)</f>
        <v>3</v>
      </c>
      <c r="Q277">
        <f>VLOOKUP(R277,Sheet1!$A$1:$D$100,4,FALSE)</f>
        <v>67</v>
      </c>
      <c r="R277" t="s">
        <v>123</v>
      </c>
    </row>
    <row r="278" spans="1:18" x14ac:dyDescent="0.25">
      <c r="A278" t="s">
        <v>681</v>
      </c>
      <c r="B278">
        <v>10000326</v>
      </c>
      <c r="C278" t="s">
        <v>682</v>
      </c>
      <c r="D278" t="s">
        <v>25</v>
      </c>
      <c r="E278">
        <v>39</v>
      </c>
      <c r="F278" t="s">
        <v>18</v>
      </c>
      <c r="G278" t="s">
        <v>119</v>
      </c>
      <c r="H278" s="1">
        <v>36756</v>
      </c>
      <c r="I278" t="str">
        <f t="shared" si="12"/>
        <v>August</v>
      </c>
      <c r="J278">
        <f t="shared" si="13"/>
        <v>2000</v>
      </c>
      <c r="K278">
        <v>10</v>
      </c>
      <c r="L278" t="str">
        <f t="shared" si="14"/>
        <v>10 to 19</v>
      </c>
      <c r="M278" t="s">
        <v>20</v>
      </c>
      <c r="N278" t="s">
        <v>46</v>
      </c>
      <c r="O278">
        <f>VLOOKUP(R278,Sheet1!$A$1:$D$100,2,FALSE)</f>
        <v>63112</v>
      </c>
      <c r="P278">
        <f>VLOOKUP(R278,Sheet1!$A$1:$D$100,3,FALSE)</f>
        <v>26</v>
      </c>
      <c r="Q278">
        <f>VLOOKUP(R278,Sheet1!$A$1:$D$100,4,FALSE)</f>
        <v>49</v>
      </c>
      <c r="R278" t="s">
        <v>2134</v>
      </c>
    </row>
    <row r="279" spans="1:18" x14ac:dyDescent="0.25">
      <c r="A279" t="s">
        <v>683</v>
      </c>
      <c r="B279">
        <v>10000327</v>
      </c>
      <c r="C279" t="s">
        <v>684</v>
      </c>
      <c r="D279" t="s">
        <v>17</v>
      </c>
      <c r="E279">
        <v>41</v>
      </c>
      <c r="F279" t="s">
        <v>32</v>
      </c>
      <c r="G279" t="s">
        <v>60</v>
      </c>
      <c r="H279" s="1">
        <v>39680</v>
      </c>
      <c r="I279" t="str">
        <f t="shared" si="12"/>
        <v>August</v>
      </c>
      <c r="J279">
        <f t="shared" si="13"/>
        <v>2008</v>
      </c>
      <c r="K279">
        <v>14</v>
      </c>
      <c r="L279" t="str">
        <f t="shared" si="14"/>
        <v>10 to 19</v>
      </c>
      <c r="M279" t="s">
        <v>20</v>
      </c>
      <c r="N279" t="s">
        <v>53</v>
      </c>
      <c r="O279">
        <f>VLOOKUP(R279,Sheet1!$A$1:$D$100,2,FALSE)</f>
        <v>63108</v>
      </c>
      <c r="P279">
        <f>VLOOKUP(R279,Sheet1!$A$1:$D$100,3,FALSE)</f>
        <v>18</v>
      </c>
      <c r="Q279">
        <f>VLOOKUP(R279,Sheet1!$A$1:$D$100,4,FALSE)</f>
        <v>38</v>
      </c>
      <c r="R279" t="s">
        <v>2135</v>
      </c>
    </row>
    <row r="280" spans="1:18" x14ac:dyDescent="0.25">
      <c r="A280" t="s">
        <v>685</v>
      </c>
      <c r="B280">
        <v>10000328</v>
      </c>
      <c r="C280" t="s">
        <v>686</v>
      </c>
      <c r="D280" t="s">
        <v>17</v>
      </c>
      <c r="E280">
        <v>44</v>
      </c>
      <c r="F280" t="s">
        <v>32</v>
      </c>
      <c r="G280" t="s">
        <v>126</v>
      </c>
      <c r="H280" s="1">
        <v>40646</v>
      </c>
      <c r="I280" t="str">
        <f t="shared" si="12"/>
        <v>April</v>
      </c>
      <c r="J280">
        <f t="shared" si="13"/>
        <v>2011</v>
      </c>
      <c r="K280">
        <v>2</v>
      </c>
      <c r="L280" t="str">
        <f t="shared" si="14"/>
        <v>0 to 4</v>
      </c>
      <c r="M280" t="s">
        <v>27</v>
      </c>
      <c r="N280" t="s">
        <v>21</v>
      </c>
      <c r="O280">
        <f>VLOOKUP(R280,Sheet1!$A$1:$D$100,2,FALSE)</f>
        <v>63115</v>
      </c>
      <c r="P280">
        <f>VLOOKUP(R280,Sheet1!$A$1:$D$100,3,FALSE)</f>
        <v>21</v>
      </c>
      <c r="Q280">
        <f>VLOOKUP(R280,Sheet1!$A$1:$D$100,4,FALSE)</f>
        <v>68</v>
      </c>
      <c r="R280" t="s">
        <v>2128</v>
      </c>
    </row>
    <row r="281" spans="1:18" x14ac:dyDescent="0.25">
      <c r="A281" t="s">
        <v>687</v>
      </c>
      <c r="B281">
        <v>10000329</v>
      </c>
      <c r="C281" t="s">
        <v>688</v>
      </c>
      <c r="D281" t="s">
        <v>17</v>
      </c>
      <c r="E281">
        <v>12</v>
      </c>
      <c r="F281" t="s">
        <v>18</v>
      </c>
      <c r="G281" t="s">
        <v>313</v>
      </c>
      <c r="H281" s="1">
        <v>40908</v>
      </c>
      <c r="I281" t="str">
        <f t="shared" si="12"/>
        <v>December</v>
      </c>
      <c r="J281">
        <f t="shared" si="13"/>
        <v>2011</v>
      </c>
      <c r="K281">
        <v>13</v>
      </c>
      <c r="L281" t="str">
        <f t="shared" si="14"/>
        <v>10 to 19</v>
      </c>
      <c r="M281" t="s">
        <v>20</v>
      </c>
      <c r="N281" t="s">
        <v>53</v>
      </c>
      <c r="O281">
        <f>VLOOKUP(R281,Sheet1!$A$1:$D$100,2,FALSE)</f>
        <v>63116</v>
      </c>
      <c r="P281">
        <f>VLOOKUP(R281,Sheet1!$A$1:$D$100,3,FALSE)</f>
        <v>15</v>
      </c>
      <c r="Q281">
        <f>VLOOKUP(R281,Sheet1!$A$1:$D$100,4,FALSE)</f>
        <v>15</v>
      </c>
      <c r="R281" t="s">
        <v>2137</v>
      </c>
    </row>
    <row r="282" spans="1:18" x14ac:dyDescent="0.25">
      <c r="A282" t="s">
        <v>689</v>
      </c>
      <c r="B282">
        <v>10000330</v>
      </c>
      <c r="C282" t="s">
        <v>690</v>
      </c>
      <c r="D282" t="s">
        <v>17</v>
      </c>
      <c r="E282">
        <v>13</v>
      </c>
      <c r="F282" t="s">
        <v>18</v>
      </c>
      <c r="G282" t="s">
        <v>423</v>
      </c>
      <c r="H282" s="1">
        <v>41410</v>
      </c>
      <c r="I282" t="str">
        <f t="shared" si="12"/>
        <v>May</v>
      </c>
      <c r="J282">
        <f t="shared" si="13"/>
        <v>2013</v>
      </c>
      <c r="K282">
        <v>4</v>
      </c>
      <c r="L282" t="str">
        <f t="shared" si="14"/>
        <v>0 to 4</v>
      </c>
      <c r="M282" t="s">
        <v>27</v>
      </c>
      <c r="N282" t="s">
        <v>46</v>
      </c>
      <c r="O282">
        <f>VLOOKUP(R282,Sheet1!$A$1:$D$100,2,FALSE)</f>
        <v>63107</v>
      </c>
      <c r="P282">
        <f>VLOOKUP(R282,Sheet1!$A$1:$D$100,3,FALSE)</f>
        <v>21</v>
      </c>
      <c r="Q282">
        <f>VLOOKUP(R282,Sheet1!$A$1:$D$100,4,FALSE)</f>
        <v>56</v>
      </c>
      <c r="R282" t="s">
        <v>78</v>
      </c>
    </row>
    <row r="283" spans="1:18" x14ac:dyDescent="0.25">
      <c r="A283" t="s">
        <v>691</v>
      </c>
      <c r="B283">
        <v>10000331</v>
      </c>
      <c r="C283" t="s">
        <v>692</v>
      </c>
      <c r="D283" t="s">
        <v>25</v>
      </c>
      <c r="E283">
        <v>15</v>
      </c>
      <c r="F283" t="s">
        <v>18</v>
      </c>
      <c r="G283" t="s">
        <v>240</v>
      </c>
      <c r="H283" s="1">
        <v>37866</v>
      </c>
      <c r="I283" t="str">
        <f t="shared" si="12"/>
        <v>September</v>
      </c>
      <c r="J283">
        <f t="shared" si="13"/>
        <v>2003</v>
      </c>
      <c r="K283">
        <v>4</v>
      </c>
      <c r="L283" t="str">
        <f t="shared" si="14"/>
        <v>0 to 4</v>
      </c>
      <c r="M283" t="s">
        <v>27</v>
      </c>
      <c r="N283" t="s">
        <v>46</v>
      </c>
      <c r="O283">
        <f>VLOOKUP(R283,Sheet1!$A$1:$D$100,2,FALSE)</f>
        <v>63108</v>
      </c>
      <c r="P283">
        <f>VLOOKUP(R283,Sheet1!$A$1:$D$100,3,FALSE)</f>
        <v>18</v>
      </c>
      <c r="Q283">
        <f>VLOOKUP(R283,Sheet1!$A$1:$D$100,4,FALSE)</f>
        <v>54</v>
      </c>
      <c r="R283" t="s">
        <v>2145</v>
      </c>
    </row>
    <row r="284" spans="1:18" x14ac:dyDescent="0.25">
      <c r="A284" t="s">
        <v>693</v>
      </c>
      <c r="B284">
        <v>10000332</v>
      </c>
      <c r="C284" t="s">
        <v>694</v>
      </c>
      <c r="D284" t="s">
        <v>17</v>
      </c>
      <c r="E284">
        <v>26</v>
      </c>
      <c r="F284" t="s">
        <v>18</v>
      </c>
      <c r="G284" t="s">
        <v>355</v>
      </c>
      <c r="H284" s="1">
        <v>37385</v>
      </c>
      <c r="I284" t="str">
        <f t="shared" si="12"/>
        <v>May</v>
      </c>
      <c r="J284">
        <f t="shared" si="13"/>
        <v>2002</v>
      </c>
      <c r="K284">
        <v>18</v>
      </c>
      <c r="L284" t="str">
        <f t="shared" si="14"/>
        <v>10 to 19</v>
      </c>
      <c r="M284" t="s">
        <v>20</v>
      </c>
      <c r="N284" t="s">
        <v>53</v>
      </c>
      <c r="O284">
        <f>VLOOKUP(R284,Sheet1!$A$1:$D$100,2,FALSE)</f>
        <v>63104</v>
      </c>
      <c r="P284">
        <f>VLOOKUP(R284,Sheet1!$A$1:$D$100,3,FALSE)</f>
        <v>7</v>
      </c>
      <c r="Q284">
        <f>VLOOKUP(R284,Sheet1!$A$1:$D$100,4,FALSE)</f>
        <v>23</v>
      </c>
      <c r="R284" t="s">
        <v>2127</v>
      </c>
    </row>
    <row r="285" spans="1:18" x14ac:dyDescent="0.25">
      <c r="A285" t="s">
        <v>695</v>
      </c>
      <c r="B285">
        <v>10000333</v>
      </c>
      <c r="C285" t="s">
        <v>696</v>
      </c>
      <c r="D285" t="s">
        <v>25</v>
      </c>
      <c r="E285">
        <v>17</v>
      </c>
      <c r="F285" t="s">
        <v>32</v>
      </c>
      <c r="G285" t="s">
        <v>71</v>
      </c>
      <c r="H285" s="1">
        <v>41801</v>
      </c>
      <c r="I285" t="str">
        <f t="shared" si="12"/>
        <v>June</v>
      </c>
      <c r="J285">
        <f t="shared" si="13"/>
        <v>2014</v>
      </c>
      <c r="K285">
        <v>13</v>
      </c>
      <c r="L285" t="str">
        <f t="shared" si="14"/>
        <v>10 to 19</v>
      </c>
      <c r="M285" t="s">
        <v>27</v>
      </c>
      <c r="N285" t="s">
        <v>68</v>
      </c>
      <c r="O285">
        <f>VLOOKUP(R285,Sheet1!$A$1:$D$100,2,FALSE)</f>
        <v>63116</v>
      </c>
      <c r="P285">
        <f>VLOOKUP(R285,Sheet1!$A$1:$D$100,3,FALSE)</f>
        <v>15</v>
      </c>
      <c r="Q285">
        <f>VLOOKUP(R285,Sheet1!$A$1:$D$100,4,FALSE)</f>
        <v>15</v>
      </c>
      <c r="R285" t="s">
        <v>2137</v>
      </c>
    </row>
    <row r="286" spans="1:18" x14ac:dyDescent="0.25">
      <c r="A286" t="s">
        <v>697</v>
      </c>
      <c r="B286">
        <v>10000334</v>
      </c>
      <c r="C286" t="s">
        <v>698</v>
      </c>
      <c r="D286" t="s">
        <v>25</v>
      </c>
      <c r="E286">
        <v>53</v>
      </c>
      <c r="F286" t="s">
        <v>18</v>
      </c>
      <c r="G286" t="s">
        <v>26</v>
      </c>
      <c r="H286" s="1">
        <v>38638</v>
      </c>
      <c r="I286" t="str">
        <f t="shared" si="12"/>
        <v>October</v>
      </c>
      <c r="J286">
        <f t="shared" si="13"/>
        <v>2005</v>
      </c>
      <c r="K286">
        <v>5</v>
      </c>
      <c r="L286" t="str">
        <f t="shared" si="14"/>
        <v>5 to 9</v>
      </c>
      <c r="M286" t="s">
        <v>27</v>
      </c>
      <c r="N286" t="s">
        <v>46</v>
      </c>
      <c r="O286">
        <f>VLOOKUP(R286,Sheet1!$A$1:$D$100,2,FALSE)</f>
        <v>63116</v>
      </c>
      <c r="P286">
        <f>VLOOKUP(R286,Sheet1!$A$1:$D$100,3,FALSE)</f>
        <v>15</v>
      </c>
      <c r="Q286">
        <f>VLOOKUP(R286,Sheet1!$A$1:$D$100,4,FALSE)</f>
        <v>15</v>
      </c>
      <c r="R286" t="s">
        <v>2137</v>
      </c>
    </row>
    <row r="287" spans="1:18" x14ac:dyDescent="0.25">
      <c r="A287" t="s">
        <v>699</v>
      </c>
      <c r="B287">
        <v>10000335</v>
      </c>
      <c r="C287" t="s">
        <v>700</v>
      </c>
      <c r="D287" t="s">
        <v>17</v>
      </c>
      <c r="E287">
        <v>47</v>
      </c>
      <c r="F287" t="s">
        <v>18</v>
      </c>
      <c r="G287" t="s">
        <v>172</v>
      </c>
      <c r="H287" s="1">
        <v>41038</v>
      </c>
      <c r="I287" t="str">
        <f t="shared" si="12"/>
        <v>May</v>
      </c>
      <c r="J287">
        <f t="shared" si="13"/>
        <v>2012</v>
      </c>
      <c r="K287">
        <v>12</v>
      </c>
      <c r="L287" t="str">
        <f t="shared" si="14"/>
        <v>10 to 19</v>
      </c>
      <c r="M287" t="s">
        <v>20</v>
      </c>
      <c r="N287" t="s">
        <v>68</v>
      </c>
      <c r="O287" t="str">
        <f>VLOOKUP(R287,Sheet1!$A$1:$D$100,2,FALSE)</f>
        <v>Not Geocoded</v>
      </c>
      <c r="P287" t="str">
        <f>VLOOKUP(R287,Sheet1!$A$1:$D$100,3,FALSE)</f>
        <v>Not Geocoded</v>
      </c>
      <c r="Q287" t="str">
        <f>VLOOKUP(R287,Sheet1!$A$1:$D$100,4,FALSE)</f>
        <v>Not Geocoded</v>
      </c>
      <c r="R287" t="s">
        <v>85</v>
      </c>
    </row>
    <row r="288" spans="1:18" x14ac:dyDescent="0.25">
      <c r="A288" t="s">
        <v>701</v>
      </c>
      <c r="B288">
        <v>10000336</v>
      </c>
      <c r="C288" t="s">
        <v>702</v>
      </c>
      <c r="D288" t="s">
        <v>17</v>
      </c>
      <c r="E288">
        <v>53</v>
      </c>
      <c r="F288" t="s">
        <v>32</v>
      </c>
      <c r="G288" t="s">
        <v>388</v>
      </c>
      <c r="H288" s="1">
        <v>38397</v>
      </c>
      <c r="I288" t="str">
        <f t="shared" si="12"/>
        <v>February</v>
      </c>
      <c r="J288">
        <f t="shared" si="13"/>
        <v>2005</v>
      </c>
      <c r="K288">
        <v>5</v>
      </c>
      <c r="L288" t="str">
        <f t="shared" si="14"/>
        <v>5 to 9</v>
      </c>
      <c r="M288" t="s">
        <v>20</v>
      </c>
      <c r="N288" t="s">
        <v>38</v>
      </c>
      <c r="O288">
        <f>VLOOKUP(R288,Sheet1!$A$1:$D$100,2,FALSE)</f>
        <v>63123</v>
      </c>
      <c r="P288">
        <f>VLOOKUP(R288,Sheet1!$A$1:$D$100,3,FALSE)</f>
        <v>12</v>
      </c>
      <c r="Q288">
        <f>VLOOKUP(R288,Sheet1!$A$1:$D$100,4,FALSE)</f>
        <v>4</v>
      </c>
      <c r="R288" t="s">
        <v>2139</v>
      </c>
    </row>
    <row r="289" spans="1:18" x14ac:dyDescent="0.25">
      <c r="A289" t="s">
        <v>703</v>
      </c>
      <c r="B289">
        <v>10000337</v>
      </c>
      <c r="C289" t="s">
        <v>704</v>
      </c>
      <c r="D289" t="s">
        <v>17</v>
      </c>
      <c r="E289">
        <v>56</v>
      </c>
      <c r="F289" t="s">
        <v>32</v>
      </c>
      <c r="G289" t="s">
        <v>71</v>
      </c>
      <c r="H289" s="1">
        <v>41445</v>
      </c>
      <c r="I289" t="str">
        <f t="shared" si="12"/>
        <v>June</v>
      </c>
      <c r="J289">
        <f t="shared" si="13"/>
        <v>2013</v>
      </c>
      <c r="K289">
        <v>17</v>
      </c>
      <c r="L289" t="str">
        <f t="shared" si="14"/>
        <v>10 to 19</v>
      </c>
      <c r="M289" t="s">
        <v>27</v>
      </c>
      <c r="N289" t="s">
        <v>38</v>
      </c>
      <c r="O289">
        <f>VLOOKUP(R289,Sheet1!$A$1:$D$100,2,FALSE)</f>
        <v>63113</v>
      </c>
      <c r="P289">
        <f>VLOOKUP(R289,Sheet1!$A$1:$D$100,3,FALSE)</f>
        <v>4</v>
      </c>
      <c r="Q289">
        <f>VLOOKUP(R289,Sheet1!$A$1:$D$100,4,FALSE)</f>
        <v>57</v>
      </c>
      <c r="R289" t="s">
        <v>2131</v>
      </c>
    </row>
    <row r="290" spans="1:18" x14ac:dyDescent="0.25">
      <c r="A290" t="s">
        <v>705</v>
      </c>
      <c r="B290">
        <v>10000338</v>
      </c>
      <c r="C290" t="s">
        <v>706</v>
      </c>
      <c r="D290" t="s">
        <v>25</v>
      </c>
      <c r="E290">
        <v>58</v>
      </c>
      <c r="F290" t="s">
        <v>32</v>
      </c>
      <c r="G290" t="s">
        <v>145</v>
      </c>
      <c r="H290" s="1">
        <v>36883</v>
      </c>
      <c r="I290" t="str">
        <f t="shared" si="12"/>
        <v>December</v>
      </c>
      <c r="J290">
        <f t="shared" si="13"/>
        <v>2000</v>
      </c>
      <c r="K290">
        <v>8</v>
      </c>
      <c r="L290" t="str">
        <f t="shared" si="14"/>
        <v>5 to 9</v>
      </c>
      <c r="M290" t="s">
        <v>20</v>
      </c>
      <c r="N290" t="s">
        <v>28</v>
      </c>
      <c r="O290" t="str">
        <f>VLOOKUP(R290,Sheet1!$A$1:$D$100,2,FALSE)</f>
        <v>Not Geocoded</v>
      </c>
      <c r="P290" t="str">
        <f>VLOOKUP(R290,Sheet1!$A$1:$D$100,3,FALSE)</f>
        <v>Not Geocoded</v>
      </c>
      <c r="Q290" t="str">
        <f>VLOOKUP(R290,Sheet1!$A$1:$D$100,4,FALSE)</f>
        <v>Not Geocoded</v>
      </c>
      <c r="R290" t="s">
        <v>85</v>
      </c>
    </row>
    <row r="291" spans="1:18" x14ac:dyDescent="0.25">
      <c r="A291" t="s">
        <v>707</v>
      </c>
      <c r="B291">
        <v>10000339</v>
      </c>
      <c r="C291" t="s">
        <v>708</v>
      </c>
      <c r="D291" t="s">
        <v>25</v>
      </c>
      <c r="E291">
        <v>38</v>
      </c>
      <c r="F291" t="s">
        <v>18</v>
      </c>
      <c r="G291" t="s">
        <v>574</v>
      </c>
      <c r="H291" s="1">
        <v>41241</v>
      </c>
      <c r="I291" t="str">
        <f t="shared" si="12"/>
        <v>November</v>
      </c>
      <c r="J291">
        <f t="shared" si="13"/>
        <v>2012</v>
      </c>
      <c r="K291">
        <v>14</v>
      </c>
      <c r="L291" t="str">
        <f t="shared" si="14"/>
        <v>10 to 19</v>
      </c>
      <c r="M291" t="s">
        <v>20</v>
      </c>
      <c r="N291" t="s">
        <v>21</v>
      </c>
      <c r="O291">
        <f>VLOOKUP(R291,Sheet1!$A$1:$D$100,2,FALSE)</f>
        <v>63118</v>
      </c>
      <c r="P291">
        <f>VLOOKUP(R291,Sheet1!$A$1:$D$100,3,FALSE)</f>
        <v>9</v>
      </c>
      <c r="Q291">
        <f>VLOOKUP(R291,Sheet1!$A$1:$D$100,4,FALSE)</f>
        <v>22</v>
      </c>
      <c r="R291" t="s">
        <v>2130</v>
      </c>
    </row>
    <row r="292" spans="1:18" x14ac:dyDescent="0.25">
      <c r="A292" t="s">
        <v>709</v>
      </c>
      <c r="B292">
        <v>10000340</v>
      </c>
      <c r="C292" t="s">
        <v>710</v>
      </c>
      <c r="D292" t="s">
        <v>17</v>
      </c>
      <c r="E292">
        <v>69</v>
      </c>
      <c r="F292" t="s">
        <v>18</v>
      </c>
      <c r="G292" t="s">
        <v>88</v>
      </c>
      <c r="H292" s="1">
        <v>37434</v>
      </c>
      <c r="I292" t="str">
        <f t="shared" si="12"/>
        <v>June</v>
      </c>
      <c r="J292">
        <f t="shared" si="13"/>
        <v>2002</v>
      </c>
      <c r="K292">
        <v>18</v>
      </c>
      <c r="L292" t="str">
        <f t="shared" si="14"/>
        <v>10 to 19</v>
      </c>
      <c r="M292" t="s">
        <v>27</v>
      </c>
      <c r="N292" t="s">
        <v>53</v>
      </c>
      <c r="O292">
        <f>VLOOKUP(R292,Sheet1!$A$1:$D$100,2,FALSE)</f>
        <v>63115</v>
      </c>
      <c r="P292">
        <f>VLOOKUP(R292,Sheet1!$A$1:$D$100,3,FALSE)</f>
        <v>1</v>
      </c>
      <c r="Q292">
        <f>VLOOKUP(R292,Sheet1!$A$1:$D$100,4,FALSE)</f>
        <v>71</v>
      </c>
      <c r="R292" t="s">
        <v>22</v>
      </c>
    </row>
    <row r="293" spans="1:18" x14ac:dyDescent="0.25">
      <c r="A293" t="s">
        <v>711</v>
      </c>
      <c r="B293">
        <v>10000341</v>
      </c>
      <c r="C293" t="s">
        <v>712</v>
      </c>
      <c r="D293" t="s">
        <v>17</v>
      </c>
      <c r="E293">
        <v>27</v>
      </c>
      <c r="F293" t="s">
        <v>18</v>
      </c>
      <c r="G293" t="s">
        <v>313</v>
      </c>
      <c r="H293" s="1">
        <v>41899</v>
      </c>
      <c r="I293" t="str">
        <f t="shared" si="12"/>
        <v>September</v>
      </c>
      <c r="J293">
        <f t="shared" si="13"/>
        <v>2014</v>
      </c>
      <c r="K293">
        <v>18</v>
      </c>
      <c r="L293" t="str">
        <f t="shared" si="14"/>
        <v>10 to 19</v>
      </c>
      <c r="M293" t="s">
        <v>20</v>
      </c>
      <c r="N293" t="s">
        <v>46</v>
      </c>
      <c r="O293">
        <f>VLOOKUP(R293,Sheet1!$A$1:$D$100,2,FALSE)</f>
        <v>63112</v>
      </c>
      <c r="P293">
        <f>VLOOKUP(R293,Sheet1!$A$1:$D$100,3,FALSE)</f>
        <v>26</v>
      </c>
      <c r="Q293">
        <f>VLOOKUP(R293,Sheet1!$A$1:$D$100,4,FALSE)</f>
        <v>49</v>
      </c>
      <c r="R293" t="s">
        <v>2134</v>
      </c>
    </row>
    <row r="294" spans="1:18" x14ac:dyDescent="0.25">
      <c r="A294" t="s">
        <v>713</v>
      </c>
      <c r="B294">
        <v>10000342</v>
      </c>
      <c r="C294" t="s">
        <v>714</v>
      </c>
      <c r="D294" t="s">
        <v>17</v>
      </c>
      <c r="E294">
        <v>61</v>
      </c>
      <c r="F294" t="s">
        <v>18</v>
      </c>
      <c r="G294" t="s">
        <v>142</v>
      </c>
      <c r="H294" s="1">
        <v>38382</v>
      </c>
      <c r="I294" t="str">
        <f t="shared" si="12"/>
        <v>January</v>
      </c>
      <c r="J294">
        <f t="shared" si="13"/>
        <v>2005</v>
      </c>
      <c r="K294">
        <v>18</v>
      </c>
      <c r="L294" t="str">
        <f t="shared" si="14"/>
        <v>10 to 19</v>
      </c>
      <c r="M294" t="s">
        <v>27</v>
      </c>
      <c r="N294" t="s">
        <v>46</v>
      </c>
      <c r="O294">
        <f>VLOOKUP(R294,Sheet1!$A$1:$D$100,2,FALSE)</f>
        <v>63116</v>
      </c>
      <c r="P294">
        <f>VLOOKUP(R294,Sheet1!$A$1:$D$100,3,FALSE)</f>
        <v>14</v>
      </c>
      <c r="Q294">
        <f>VLOOKUP(R294,Sheet1!$A$1:$D$100,4,FALSE)</f>
        <v>5</v>
      </c>
      <c r="R294" t="s">
        <v>39</v>
      </c>
    </row>
    <row r="295" spans="1:18" x14ac:dyDescent="0.25">
      <c r="A295" t="s">
        <v>715</v>
      </c>
      <c r="B295">
        <v>10000343</v>
      </c>
      <c r="C295" t="s">
        <v>716</v>
      </c>
      <c r="D295" t="s">
        <v>25</v>
      </c>
      <c r="E295">
        <v>35</v>
      </c>
      <c r="F295" t="s">
        <v>32</v>
      </c>
      <c r="G295" t="s">
        <v>161</v>
      </c>
      <c r="H295" s="1">
        <v>40560</v>
      </c>
      <c r="I295" t="str">
        <f t="shared" si="12"/>
        <v>January</v>
      </c>
      <c r="J295">
        <f t="shared" si="13"/>
        <v>2011</v>
      </c>
      <c r="K295">
        <v>3</v>
      </c>
      <c r="L295" t="str">
        <f t="shared" si="14"/>
        <v>0 to 4</v>
      </c>
      <c r="M295" t="s">
        <v>20</v>
      </c>
      <c r="N295" t="s">
        <v>38</v>
      </c>
      <c r="O295">
        <f>VLOOKUP(R295,Sheet1!$A$1:$D$100,2,FALSE)</f>
        <v>63115</v>
      </c>
      <c r="P295">
        <f>VLOOKUP(R295,Sheet1!$A$1:$D$100,3,FALSE)</f>
        <v>1</v>
      </c>
      <c r="Q295">
        <f>VLOOKUP(R295,Sheet1!$A$1:$D$100,4,FALSE)</f>
        <v>69</v>
      </c>
      <c r="R295" t="s">
        <v>2144</v>
      </c>
    </row>
    <row r="296" spans="1:18" x14ac:dyDescent="0.25">
      <c r="A296" t="s">
        <v>717</v>
      </c>
      <c r="B296">
        <v>10000344</v>
      </c>
      <c r="C296" t="s">
        <v>718</v>
      </c>
      <c r="D296" t="s">
        <v>17</v>
      </c>
      <c r="E296">
        <v>33</v>
      </c>
      <c r="F296" t="s">
        <v>18</v>
      </c>
      <c r="G296" t="s">
        <v>321</v>
      </c>
      <c r="H296" s="1">
        <v>41278</v>
      </c>
      <c r="I296" t="str">
        <f t="shared" si="12"/>
        <v>January</v>
      </c>
      <c r="J296">
        <f t="shared" si="13"/>
        <v>2013</v>
      </c>
      <c r="K296">
        <v>6</v>
      </c>
      <c r="L296" t="str">
        <f t="shared" si="14"/>
        <v>5 to 9</v>
      </c>
      <c r="M296" t="s">
        <v>27</v>
      </c>
      <c r="N296" t="s">
        <v>68</v>
      </c>
      <c r="O296" t="str">
        <f>VLOOKUP(R296,Sheet1!$A$1:$D$100,2,FALSE)</f>
        <v>Not Geocoded</v>
      </c>
      <c r="P296" t="str">
        <f>VLOOKUP(R296,Sheet1!$A$1:$D$100,3,FALSE)</f>
        <v>Not Geocoded</v>
      </c>
      <c r="Q296" t="str">
        <f>VLOOKUP(R296,Sheet1!$A$1:$D$100,4,FALSE)</f>
        <v>Not Geocoded</v>
      </c>
      <c r="R296" t="s">
        <v>85</v>
      </c>
    </row>
    <row r="297" spans="1:18" x14ac:dyDescent="0.25">
      <c r="A297" t="s">
        <v>719</v>
      </c>
      <c r="B297">
        <v>10000345</v>
      </c>
      <c r="C297" t="s">
        <v>720</v>
      </c>
      <c r="D297" t="s">
        <v>17</v>
      </c>
      <c r="E297">
        <v>59</v>
      </c>
      <c r="F297" t="s">
        <v>32</v>
      </c>
      <c r="G297" t="s">
        <v>113</v>
      </c>
      <c r="H297" s="1">
        <v>40571</v>
      </c>
      <c r="I297" t="str">
        <f t="shared" si="12"/>
        <v>January</v>
      </c>
      <c r="J297">
        <f t="shared" si="13"/>
        <v>2011</v>
      </c>
      <c r="K297">
        <v>3</v>
      </c>
      <c r="L297" t="str">
        <f t="shared" si="14"/>
        <v>0 to 4</v>
      </c>
      <c r="M297" t="s">
        <v>20</v>
      </c>
      <c r="N297" t="s">
        <v>68</v>
      </c>
      <c r="O297">
        <f>VLOOKUP(R297,Sheet1!$A$1:$D$100,2,FALSE)</f>
        <v>63112</v>
      </c>
      <c r="P297">
        <f>VLOOKUP(R297,Sheet1!$A$1:$D$100,3,FALSE)</f>
        <v>26</v>
      </c>
      <c r="Q297">
        <f>VLOOKUP(R297,Sheet1!$A$1:$D$100,4,FALSE)</f>
        <v>49</v>
      </c>
      <c r="R297" t="s">
        <v>2134</v>
      </c>
    </row>
    <row r="298" spans="1:18" x14ac:dyDescent="0.25">
      <c r="A298" t="s">
        <v>721</v>
      </c>
      <c r="B298">
        <v>10000346</v>
      </c>
      <c r="C298" t="s">
        <v>722</v>
      </c>
      <c r="D298" t="s">
        <v>17</v>
      </c>
      <c r="E298">
        <v>49</v>
      </c>
      <c r="F298" t="s">
        <v>18</v>
      </c>
      <c r="G298" t="s">
        <v>63</v>
      </c>
      <c r="H298" s="1">
        <v>41749</v>
      </c>
      <c r="I298" t="str">
        <f t="shared" si="12"/>
        <v>April</v>
      </c>
      <c r="J298">
        <f t="shared" si="13"/>
        <v>2014</v>
      </c>
      <c r="K298">
        <v>15</v>
      </c>
      <c r="L298" t="str">
        <f t="shared" si="14"/>
        <v>10 to 19</v>
      </c>
      <c r="M298" t="s">
        <v>20</v>
      </c>
      <c r="N298" t="s">
        <v>53</v>
      </c>
      <c r="O298">
        <f>VLOOKUP(R298,Sheet1!$A$1:$D$100,2,FALSE)</f>
        <v>63120</v>
      </c>
      <c r="P298">
        <f>VLOOKUP(R298,Sheet1!$A$1:$D$100,3,FALSE)</f>
        <v>27</v>
      </c>
      <c r="Q298">
        <f>VLOOKUP(R298,Sheet1!$A$1:$D$100,4,FALSE)</f>
        <v>72</v>
      </c>
      <c r="R298" t="s">
        <v>2142</v>
      </c>
    </row>
    <row r="299" spans="1:18" x14ac:dyDescent="0.25">
      <c r="A299" t="s">
        <v>723</v>
      </c>
      <c r="B299">
        <v>10000347</v>
      </c>
      <c r="C299" t="s">
        <v>724</v>
      </c>
      <c r="D299" t="s">
        <v>17</v>
      </c>
      <c r="E299">
        <v>61</v>
      </c>
      <c r="F299" t="s">
        <v>32</v>
      </c>
      <c r="G299" t="s">
        <v>172</v>
      </c>
      <c r="H299" s="1">
        <v>38621</v>
      </c>
      <c r="I299" t="str">
        <f t="shared" si="12"/>
        <v>September</v>
      </c>
      <c r="J299">
        <f t="shared" si="13"/>
        <v>2005</v>
      </c>
      <c r="K299">
        <v>10</v>
      </c>
      <c r="L299" t="str">
        <f t="shared" si="14"/>
        <v>10 to 19</v>
      </c>
      <c r="M299" t="s">
        <v>27</v>
      </c>
      <c r="N299" t="s">
        <v>68</v>
      </c>
      <c r="O299">
        <f>VLOOKUP(R299,Sheet1!$A$1:$D$100,2,FALSE)</f>
        <v>63109</v>
      </c>
      <c r="P299">
        <f>VLOOKUP(R299,Sheet1!$A$1:$D$100,3,FALSE)</f>
        <v>14</v>
      </c>
      <c r="Q299">
        <f>VLOOKUP(R299,Sheet1!$A$1:$D$100,4,FALSE)</f>
        <v>7</v>
      </c>
      <c r="R299" t="s">
        <v>2140</v>
      </c>
    </row>
    <row r="300" spans="1:18" x14ac:dyDescent="0.25">
      <c r="A300" t="s">
        <v>725</v>
      </c>
      <c r="B300">
        <v>10000348</v>
      </c>
      <c r="C300" t="s">
        <v>726</v>
      </c>
      <c r="D300" t="s">
        <v>17</v>
      </c>
      <c r="E300">
        <v>54</v>
      </c>
      <c r="F300" t="s">
        <v>18</v>
      </c>
      <c r="G300" t="s">
        <v>178</v>
      </c>
      <c r="H300" s="1">
        <v>36693</v>
      </c>
      <c r="I300" t="str">
        <f t="shared" si="12"/>
        <v>June</v>
      </c>
      <c r="J300">
        <f t="shared" si="13"/>
        <v>2000</v>
      </c>
      <c r="K300">
        <v>19</v>
      </c>
      <c r="L300" t="str">
        <f t="shared" si="14"/>
        <v>10 to 19</v>
      </c>
      <c r="M300" t="s">
        <v>20</v>
      </c>
      <c r="N300" t="s">
        <v>21</v>
      </c>
      <c r="O300">
        <f>VLOOKUP(R300,Sheet1!$A$1:$D$100,2,FALSE)</f>
        <v>63104</v>
      </c>
      <c r="P300">
        <f>VLOOKUP(R300,Sheet1!$A$1:$D$100,3,FALSE)</f>
        <v>7</v>
      </c>
      <c r="Q300">
        <f>VLOOKUP(R300,Sheet1!$A$1:$D$100,4,FALSE)</f>
        <v>23</v>
      </c>
      <c r="R300" t="s">
        <v>2127</v>
      </c>
    </row>
    <row r="301" spans="1:18" x14ac:dyDescent="0.25">
      <c r="A301" t="s">
        <v>727</v>
      </c>
      <c r="B301">
        <v>10000349</v>
      </c>
      <c r="C301" t="s">
        <v>728</v>
      </c>
      <c r="D301" t="s">
        <v>17</v>
      </c>
      <c r="E301">
        <v>34</v>
      </c>
      <c r="F301" t="s">
        <v>18</v>
      </c>
      <c r="G301" t="s">
        <v>287</v>
      </c>
      <c r="H301" s="1">
        <v>39262</v>
      </c>
      <c r="I301" t="str">
        <f t="shared" si="12"/>
        <v>June</v>
      </c>
      <c r="J301">
        <f t="shared" si="13"/>
        <v>2007</v>
      </c>
      <c r="K301">
        <v>18</v>
      </c>
      <c r="L301" t="str">
        <f t="shared" si="14"/>
        <v>10 to 19</v>
      </c>
      <c r="M301" t="s">
        <v>20</v>
      </c>
      <c r="N301" t="s">
        <v>68</v>
      </c>
      <c r="O301">
        <f>VLOOKUP(R301,Sheet1!$A$1:$D$100,2,FALSE)</f>
        <v>63115</v>
      </c>
      <c r="P301">
        <f>VLOOKUP(R301,Sheet1!$A$1:$D$100,3,FALSE)</f>
        <v>1</v>
      </c>
      <c r="Q301">
        <f>VLOOKUP(R301,Sheet1!$A$1:$D$100,4,FALSE)</f>
        <v>55</v>
      </c>
      <c r="R301" t="s">
        <v>64</v>
      </c>
    </row>
    <row r="302" spans="1:18" x14ac:dyDescent="0.25">
      <c r="A302" t="s">
        <v>729</v>
      </c>
      <c r="B302">
        <v>10000350</v>
      </c>
      <c r="C302" t="s">
        <v>730</v>
      </c>
      <c r="D302" t="s">
        <v>17</v>
      </c>
      <c r="E302">
        <v>43</v>
      </c>
      <c r="F302" t="s">
        <v>18</v>
      </c>
      <c r="G302" t="s">
        <v>731</v>
      </c>
      <c r="H302" s="1">
        <v>40028</v>
      </c>
      <c r="I302" t="str">
        <f t="shared" si="12"/>
        <v>August</v>
      </c>
      <c r="J302">
        <f t="shared" si="13"/>
        <v>2009</v>
      </c>
      <c r="K302">
        <v>7</v>
      </c>
      <c r="L302" t="str">
        <f t="shared" si="14"/>
        <v>5 to 9</v>
      </c>
      <c r="M302" t="s">
        <v>20</v>
      </c>
      <c r="N302" t="s">
        <v>38</v>
      </c>
      <c r="O302">
        <f>VLOOKUP(R302,Sheet1!$A$1:$D$100,2,FALSE)</f>
        <v>63107</v>
      </c>
      <c r="P302">
        <f>VLOOKUP(R302,Sheet1!$A$1:$D$100,3,FALSE)</f>
        <v>21</v>
      </c>
      <c r="Q302">
        <f>VLOOKUP(R302,Sheet1!$A$1:$D$100,4,FALSE)</f>
        <v>56</v>
      </c>
      <c r="R302" t="s">
        <v>78</v>
      </c>
    </row>
    <row r="303" spans="1:18" x14ac:dyDescent="0.25">
      <c r="A303" t="s">
        <v>732</v>
      </c>
      <c r="B303">
        <v>10000351</v>
      </c>
      <c r="C303" t="s">
        <v>733</v>
      </c>
      <c r="D303" t="s">
        <v>25</v>
      </c>
      <c r="E303">
        <v>22</v>
      </c>
      <c r="F303" t="s">
        <v>18</v>
      </c>
      <c r="G303" t="s">
        <v>391</v>
      </c>
      <c r="H303" s="1">
        <v>37770</v>
      </c>
      <c r="I303" t="str">
        <f t="shared" si="12"/>
        <v>May</v>
      </c>
      <c r="J303">
        <f t="shared" si="13"/>
        <v>2003</v>
      </c>
      <c r="K303">
        <v>3</v>
      </c>
      <c r="L303" t="str">
        <f t="shared" si="14"/>
        <v>0 to 4</v>
      </c>
      <c r="M303" t="s">
        <v>27</v>
      </c>
      <c r="N303" t="s">
        <v>57</v>
      </c>
      <c r="O303">
        <f>VLOOKUP(R303,Sheet1!$A$1:$D$100,2,FALSE)</f>
        <v>63118</v>
      </c>
      <c r="P303">
        <f>VLOOKUP(R303,Sheet1!$A$1:$D$100,3,FALSE)</f>
        <v>20</v>
      </c>
      <c r="Q303">
        <f>VLOOKUP(R303,Sheet1!$A$1:$D$100,4,FALSE)</f>
        <v>19</v>
      </c>
      <c r="R303" t="s">
        <v>29</v>
      </c>
    </row>
    <row r="304" spans="1:18" x14ac:dyDescent="0.25">
      <c r="A304" t="s">
        <v>734</v>
      </c>
      <c r="B304">
        <v>10000352</v>
      </c>
      <c r="C304" t="s">
        <v>735</v>
      </c>
      <c r="D304" t="s">
        <v>17</v>
      </c>
      <c r="E304">
        <v>37</v>
      </c>
      <c r="F304" t="s">
        <v>18</v>
      </c>
      <c r="G304" t="s">
        <v>81</v>
      </c>
      <c r="H304" s="1">
        <v>39316</v>
      </c>
      <c r="I304" t="str">
        <f t="shared" si="12"/>
        <v>August</v>
      </c>
      <c r="J304">
        <f t="shared" si="13"/>
        <v>2007</v>
      </c>
      <c r="K304">
        <v>16</v>
      </c>
      <c r="L304" t="str">
        <f t="shared" si="14"/>
        <v>10 to 19</v>
      </c>
      <c r="M304" t="s">
        <v>20</v>
      </c>
      <c r="N304" t="s">
        <v>57</v>
      </c>
      <c r="O304">
        <f>VLOOKUP(R304,Sheet1!$A$1:$D$100,2,FALSE)</f>
        <v>63104</v>
      </c>
      <c r="P304">
        <f>VLOOKUP(R304,Sheet1!$A$1:$D$100,3,FALSE)</f>
        <v>6</v>
      </c>
      <c r="Q304">
        <f>VLOOKUP(R304,Sheet1!$A$1:$D$100,4,FALSE)</f>
        <v>33</v>
      </c>
      <c r="R304" t="s">
        <v>2141</v>
      </c>
    </row>
    <row r="305" spans="1:18" x14ac:dyDescent="0.25">
      <c r="A305" t="s">
        <v>736</v>
      </c>
      <c r="B305">
        <v>10000353</v>
      </c>
      <c r="C305" t="s">
        <v>737</v>
      </c>
      <c r="D305" t="s">
        <v>17</v>
      </c>
      <c r="E305">
        <v>13</v>
      </c>
      <c r="F305" t="s">
        <v>18</v>
      </c>
      <c r="G305" t="s">
        <v>292</v>
      </c>
      <c r="H305" s="1">
        <v>40420</v>
      </c>
      <c r="I305" t="str">
        <f t="shared" si="12"/>
        <v>August</v>
      </c>
      <c r="J305">
        <f t="shared" si="13"/>
        <v>2010</v>
      </c>
      <c r="K305">
        <v>13</v>
      </c>
      <c r="L305" t="str">
        <f t="shared" si="14"/>
        <v>10 to 19</v>
      </c>
      <c r="M305" t="s">
        <v>20</v>
      </c>
      <c r="N305" t="s">
        <v>53</v>
      </c>
      <c r="O305">
        <f>VLOOKUP(R305,Sheet1!$A$1:$D$100,2,FALSE)</f>
        <v>63107</v>
      </c>
      <c r="P305">
        <f>VLOOKUP(R305,Sheet1!$A$1:$D$100,3,FALSE)</f>
        <v>21</v>
      </c>
      <c r="Q305">
        <f>VLOOKUP(R305,Sheet1!$A$1:$D$100,4,FALSE)</f>
        <v>56</v>
      </c>
      <c r="R305" t="s">
        <v>78</v>
      </c>
    </row>
    <row r="306" spans="1:18" x14ac:dyDescent="0.25">
      <c r="A306" t="s">
        <v>738</v>
      </c>
      <c r="B306">
        <v>10000354</v>
      </c>
      <c r="C306" t="s">
        <v>739</v>
      </c>
      <c r="D306" t="s">
        <v>17</v>
      </c>
      <c r="E306">
        <v>46</v>
      </c>
      <c r="F306" t="s">
        <v>32</v>
      </c>
      <c r="G306" t="s">
        <v>211</v>
      </c>
      <c r="H306" s="1">
        <v>37620</v>
      </c>
      <c r="I306" t="str">
        <f t="shared" si="12"/>
        <v>December</v>
      </c>
      <c r="J306">
        <f t="shared" si="13"/>
        <v>2002</v>
      </c>
      <c r="K306">
        <v>3</v>
      </c>
      <c r="L306" t="str">
        <f t="shared" si="14"/>
        <v>0 to 4</v>
      </c>
      <c r="M306" t="s">
        <v>27</v>
      </c>
      <c r="N306" t="s">
        <v>68</v>
      </c>
      <c r="O306">
        <f>VLOOKUP(R306,Sheet1!$A$1:$D$100,2,FALSE)</f>
        <v>63116</v>
      </c>
      <c r="P306">
        <f>VLOOKUP(R306,Sheet1!$A$1:$D$100,3,FALSE)</f>
        <v>14</v>
      </c>
      <c r="Q306">
        <f>VLOOKUP(R306,Sheet1!$A$1:$D$100,4,FALSE)</f>
        <v>5</v>
      </c>
      <c r="R306" t="s">
        <v>39</v>
      </c>
    </row>
    <row r="307" spans="1:18" x14ac:dyDescent="0.25">
      <c r="A307" t="s">
        <v>740</v>
      </c>
      <c r="B307">
        <v>10000355</v>
      </c>
      <c r="C307" t="s">
        <v>741</v>
      </c>
      <c r="D307" t="s">
        <v>25</v>
      </c>
      <c r="E307">
        <v>30</v>
      </c>
      <c r="F307" t="s">
        <v>32</v>
      </c>
      <c r="G307" t="s">
        <v>95</v>
      </c>
      <c r="H307" s="1">
        <v>36819</v>
      </c>
      <c r="I307" t="str">
        <f t="shared" si="12"/>
        <v>October</v>
      </c>
      <c r="J307">
        <f t="shared" si="13"/>
        <v>2000</v>
      </c>
      <c r="K307">
        <v>3</v>
      </c>
      <c r="L307" t="str">
        <f t="shared" si="14"/>
        <v>0 to 4</v>
      </c>
      <c r="M307" t="s">
        <v>20</v>
      </c>
      <c r="N307" t="s">
        <v>46</v>
      </c>
      <c r="O307">
        <f>VLOOKUP(R307,Sheet1!$A$1:$D$100,2,FALSE)</f>
        <v>63108</v>
      </c>
      <c r="P307">
        <f>VLOOKUP(R307,Sheet1!$A$1:$D$100,3,FALSE)</f>
        <v>18</v>
      </c>
      <c r="Q307">
        <f>VLOOKUP(R307,Sheet1!$A$1:$D$100,4,FALSE)</f>
        <v>38</v>
      </c>
      <c r="R307" t="s">
        <v>2135</v>
      </c>
    </row>
    <row r="308" spans="1:18" x14ac:dyDescent="0.25">
      <c r="A308" t="s">
        <v>742</v>
      </c>
      <c r="B308">
        <v>10000356</v>
      </c>
      <c r="C308" t="s">
        <v>743</v>
      </c>
      <c r="D308" t="s">
        <v>25</v>
      </c>
      <c r="E308">
        <v>16</v>
      </c>
      <c r="F308" t="s">
        <v>18</v>
      </c>
      <c r="G308" t="s">
        <v>45</v>
      </c>
      <c r="H308" s="1">
        <v>37427</v>
      </c>
      <c r="I308" t="str">
        <f t="shared" si="12"/>
        <v>June</v>
      </c>
      <c r="J308">
        <f t="shared" si="13"/>
        <v>2002</v>
      </c>
      <c r="K308">
        <v>17</v>
      </c>
      <c r="L308" t="str">
        <f t="shared" si="14"/>
        <v>10 to 19</v>
      </c>
      <c r="M308" t="s">
        <v>20</v>
      </c>
      <c r="N308" t="s">
        <v>28</v>
      </c>
      <c r="O308">
        <f>VLOOKUP(R308,Sheet1!$A$1:$D$100,2,FALSE)</f>
        <v>63107</v>
      </c>
      <c r="P308">
        <f>VLOOKUP(R308,Sheet1!$A$1:$D$100,3,FALSE)</f>
        <v>3</v>
      </c>
      <c r="Q308">
        <f>VLOOKUP(R308,Sheet1!$A$1:$D$100,4,FALSE)</f>
        <v>59</v>
      </c>
      <c r="R308" t="s">
        <v>2126</v>
      </c>
    </row>
    <row r="309" spans="1:18" x14ac:dyDescent="0.25">
      <c r="A309" t="s">
        <v>744</v>
      </c>
      <c r="B309">
        <v>10000357</v>
      </c>
      <c r="C309" t="s">
        <v>745</v>
      </c>
      <c r="D309" t="s">
        <v>25</v>
      </c>
      <c r="E309">
        <v>65</v>
      </c>
      <c r="F309" t="s">
        <v>32</v>
      </c>
      <c r="G309" t="s">
        <v>56</v>
      </c>
      <c r="H309" s="1">
        <v>38469</v>
      </c>
      <c r="I309" t="str">
        <f t="shared" si="12"/>
        <v>April</v>
      </c>
      <c r="J309">
        <f t="shared" si="13"/>
        <v>2005</v>
      </c>
      <c r="K309">
        <v>9</v>
      </c>
      <c r="L309" t="str">
        <f t="shared" si="14"/>
        <v>5 to 9</v>
      </c>
      <c r="M309" t="s">
        <v>27</v>
      </c>
      <c r="N309" t="s">
        <v>57</v>
      </c>
      <c r="O309">
        <f>VLOOKUP(R309,Sheet1!$A$1:$D$100,2,FALSE)</f>
        <v>63116</v>
      </c>
      <c r="P309">
        <f>VLOOKUP(R309,Sheet1!$A$1:$D$100,3,FALSE)</f>
        <v>15</v>
      </c>
      <c r="Q309">
        <f>VLOOKUP(R309,Sheet1!$A$1:$D$100,4,FALSE)</f>
        <v>15</v>
      </c>
      <c r="R309" t="s">
        <v>2137</v>
      </c>
    </row>
    <row r="310" spans="1:18" x14ac:dyDescent="0.25">
      <c r="A310" t="s">
        <v>746</v>
      </c>
      <c r="B310">
        <v>10000358</v>
      </c>
      <c r="C310" t="s">
        <v>747</v>
      </c>
      <c r="D310" t="s">
        <v>17</v>
      </c>
      <c r="E310">
        <v>26</v>
      </c>
      <c r="F310" t="s">
        <v>18</v>
      </c>
      <c r="G310" t="s">
        <v>457</v>
      </c>
      <c r="H310" s="1">
        <v>40202</v>
      </c>
      <c r="I310" t="str">
        <f t="shared" si="12"/>
        <v>January</v>
      </c>
      <c r="J310">
        <f t="shared" si="13"/>
        <v>2010</v>
      </c>
      <c r="K310">
        <v>8</v>
      </c>
      <c r="L310" t="str">
        <f t="shared" si="14"/>
        <v>5 to 9</v>
      </c>
      <c r="M310" t="s">
        <v>27</v>
      </c>
      <c r="N310" t="s">
        <v>46</v>
      </c>
      <c r="O310">
        <f>VLOOKUP(R310,Sheet1!$A$1:$D$100,2,FALSE)</f>
        <v>63118</v>
      </c>
      <c r="P310">
        <f>VLOOKUP(R310,Sheet1!$A$1:$D$100,3,FALSE)</f>
        <v>20</v>
      </c>
      <c r="Q310">
        <f>VLOOKUP(R310,Sheet1!$A$1:$D$100,4,FALSE)</f>
        <v>16</v>
      </c>
      <c r="R310" t="s">
        <v>2132</v>
      </c>
    </row>
    <row r="311" spans="1:18" x14ac:dyDescent="0.25">
      <c r="A311" t="s">
        <v>748</v>
      </c>
      <c r="B311">
        <v>10000359</v>
      </c>
      <c r="C311" t="s">
        <v>749</v>
      </c>
      <c r="D311" t="s">
        <v>25</v>
      </c>
      <c r="E311">
        <v>16</v>
      </c>
      <c r="F311" t="s">
        <v>18</v>
      </c>
      <c r="G311" t="s">
        <v>287</v>
      </c>
      <c r="H311" s="1">
        <v>36728</v>
      </c>
      <c r="I311" t="str">
        <f t="shared" si="12"/>
        <v>July</v>
      </c>
      <c r="J311">
        <f t="shared" si="13"/>
        <v>2000</v>
      </c>
      <c r="K311">
        <v>13</v>
      </c>
      <c r="L311" t="str">
        <f t="shared" si="14"/>
        <v>10 to 19</v>
      </c>
      <c r="M311" t="s">
        <v>27</v>
      </c>
      <c r="N311" t="s">
        <v>57</v>
      </c>
      <c r="O311">
        <f>VLOOKUP(R311,Sheet1!$A$1:$D$100,2,FALSE)</f>
        <v>63118</v>
      </c>
      <c r="P311">
        <f>VLOOKUP(R311,Sheet1!$A$1:$D$100,3,FALSE)</f>
        <v>20</v>
      </c>
      <c r="Q311">
        <f>VLOOKUP(R311,Sheet1!$A$1:$D$100,4,FALSE)</f>
        <v>30</v>
      </c>
      <c r="R311" t="s">
        <v>2133</v>
      </c>
    </row>
    <row r="312" spans="1:18" x14ac:dyDescent="0.25">
      <c r="A312" t="s">
        <v>750</v>
      </c>
      <c r="B312">
        <v>10000360</v>
      </c>
      <c r="C312" t="s">
        <v>751</v>
      </c>
      <c r="D312" t="s">
        <v>17</v>
      </c>
      <c r="E312">
        <v>60</v>
      </c>
      <c r="F312" t="s">
        <v>18</v>
      </c>
      <c r="G312" t="s">
        <v>84</v>
      </c>
      <c r="H312" s="1">
        <v>40494</v>
      </c>
      <c r="I312" t="str">
        <f t="shared" si="12"/>
        <v>November</v>
      </c>
      <c r="J312">
        <f t="shared" si="13"/>
        <v>2010</v>
      </c>
      <c r="K312">
        <v>6</v>
      </c>
      <c r="L312" t="str">
        <f t="shared" si="14"/>
        <v>5 to 9</v>
      </c>
      <c r="M312" t="s">
        <v>27</v>
      </c>
      <c r="N312" t="s">
        <v>57</v>
      </c>
      <c r="O312">
        <f>VLOOKUP(R312,Sheet1!$A$1:$D$100,2,FALSE)</f>
        <v>63106</v>
      </c>
      <c r="P312">
        <f>VLOOKUP(R312,Sheet1!$A$1:$D$100,3,FALSE)</f>
        <v>5</v>
      </c>
      <c r="Q312">
        <f>VLOOKUP(R312,Sheet1!$A$1:$D$100,4,FALSE)</f>
        <v>63</v>
      </c>
      <c r="R312" t="s">
        <v>2136</v>
      </c>
    </row>
    <row r="313" spans="1:18" x14ac:dyDescent="0.25">
      <c r="A313" t="s">
        <v>752</v>
      </c>
      <c r="B313">
        <v>10000361</v>
      </c>
      <c r="C313" t="s">
        <v>753</v>
      </c>
      <c r="D313" t="s">
        <v>25</v>
      </c>
      <c r="E313">
        <v>19</v>
      </c>
      <c r="F313" t="s">
        <v>18</v>
      </c>
      <c r="G313" t="s">
        <v>52</v>
      </c>
      <c r="H313" s="1">
        <v>39802</v>
      </c>
      <c r="I313" t="str">
        <f t="shared" si="12"/>
        <v>December</v>
      </c>
      <c r="J313">
        <f t="shared" si="13"/>
        <v>2008</v>
      </c>
      <c r="K313">
        <v>13</v>
      </c>
      <c r="L313" t="str">
        <f t="shared" si="14"/>
        <v>10 to 19</v>
      </c>
      <c r="M313" t="s">
        <v>27</v>
      </c>
      <c r="N313" t="s">
        <v>53</v>
      </c>
      <c r="O313">
        <f>VLOOKUP(R313,Sheet1!$A$1:$D$100,2,FALSE)</f>
        <v>63113</v>
      </c>
      <c r="P313">
        <f>VLOOKUP(R313,Sheet1!$A$1:$D$100,3,FALSE)</f>
        <v>4</v>
      </c>
      <c r="Q313">
        <f>VLOOKUP(R313,Sheet1!$A$1:$D$100,4,FALSE)</f>
        <v>57</v>
      </c>
      <c r="R313" t="s">
        <v>2131</v>
      </c>
    </row>
    <row r="314" spans="1:18" x14ac:dyDescent="0.25">
      <c r="A314" t="s">
        <v>754</v>
      </c>
      <c r="B314">
        <v>10000362</v>
      </c>
      <c r="C314" t="s">
        <v>755</v>
      </c>
      <c r="D314" t="s">
        <v>25</v>
      </c>
      <c r="E314">
        <v>30</v>
      </c>
      <c r="F314" t="s">
        <v>18</v>
      </c>
      <c r="G314" t="s">
        <v>81</v>
      </c>
      <c r="H314" s="1">
        <v>38630</v>
      </c>
      <c r="I314" t="str">
        <f t="shared" si="12"/>
        <v>October</v>
      </c>
      <c r="J314">
        <f t="shared" si="13"/>
        <v>2005</v>
      </c>
      <c r="K314">
        <v>16</v>
      </c>
      <c r="L314" t="str">
        <f t="shared" si="14"/>
        <v>10 to 19</v>
      </c>
      <c r="M314" t="s">
        <v>27</v>
      </c>
      <c r="N314" t="s">
        <v>57</v>
      </c>
      <c r="O314">
        <f>VLOOKUP(R314,Sheet1!$A$1:$D$100,2,FALSE)</f>
        <v>63104</v>
      </c>
      <c r="P314">
        <f>VLOOKUP(R314,Sheet1!$A$1:$D$100,3,FALSE)</f>
        <v>6</v>
      </c>
      <c r="Q314">
        <f>VLOOKUP(R314,Sheet1!$A$1:$D$100,4,FALSE)</f>
        <v>33</v>
      </c>
      <c r="R314" t="s">
        <v>2141</v>
      </c>
    </row>
    <row r="315" spans="1:18" x14ac:dyDescent="0.25">
      <c r="A315" t="s">
        <v>756</v>
      </c>
      <c r="B315">
        <v>10000363</v>
      </c>
      <c r="C315" t="s">
        <v>757</v>
      </c>
      <c r="D315" t="s">
        <v>25</v>
      </c>
      <c r="E315">
        <v>59</v>
      </c>
      <c r="F315" t="s">
        <v>32</v>
      </c>
      <c r="G315" t="s">
        <v>292</v>
      </c>
      <c r="H315" s="1">
        <v>37110</v>
      </c>
      <c r="I315" t="str">
        <f t="shared" si="12"/>
        <v>August</v>
      </c>
      <c r="J315">
        <f t="shared" si="13"/>
        <v>2001</v>
      </c>
      <c r="K315">
        <v>6</v>
      </c>
      <c r="L315" t="str">
        <f t="shared" si="14"/>
        <v>5 to 9</v>
      </c>
      <c r="M315" t="s">
        <v>27</v>
      </c>
      <c r="N315" t="s">
        <v>57</v>
      </c>
      <c r="O315">
        <f>VLOOKUP(R315,Sheet1!$A$1:$D$100,2,FALSE)</f>
        <v>63118</v>
      </c>
      <c r="P315">
        <f>VLOOKUP(R315,Sheet1!$A$1:$D$100,3,FALSE)</f>
        <v>20</v>
      </c>
      <c r="Q315">
        <f>VLOOKUP(R315,Sheet1!$A$1:$D$100,4,FALSE)</f>
        <v>16</v>
      </c>
      <c r="R315" t="s">
        <v>2132</v>
      </c>
    </row>
    <row r="316" spans="1:18" x14ac:dyDescent="0.25">
      <c r="A316" t="s">
        <v>758</v>
      </c>
      <c r="B316">
        <v>10000364</v>
      </c>
      <c r="C316" t="s">
        <v>759</v>
      </c>
      <c r="D316" t="s">
        <v>25</v>
      </c>
      <c r="E316">
        <v>47</v>
      </c>
      <c r="F316" t="s">
        <v>32</v>
      </c>
      <c r="G316" t="s">
        <v>523</v>
      </c>
      <c r="H316" s="1">
        <v>37683</v>
      </c>
      <c r="I316" t="str">
        <f t="shared" si="12"/>
        <v>March</v>
      </c>
      <c r="J316">
        <f t="shared" si="13"/>
        <v>2003</v>
      </c>
      <c r="K316">
        <v>8</v>
      </c>
      <c r="L316" t="str">
        <f t="shared" si="14"/>
        <v>5 to 9</v>
      </c>
      <c r="M316" t="s">
        <v>27</v>
      </c>
      <c r="N316" t="s">
        <v>21</v>
      </c>
      <c r="O316">
        <f>VLOOKUP(R316,Sheet1!$A$1:$D$100,2,FALSE)</f>
        <v>63108</v>
      </c>
      <c r="P316">
        <f>VLOOKUP(R316,Sheet1!$A$1:$D$100,3,FALSE)</f>
        <v>18</v>
      </c>
      <c r="Q316">
        <f>VLOOKUP(R316,Sheet1!$A$1:$D$100,4,FALSE)</f>
        <v>54</v>
      </c>
      <c r="R316" t="s">
        <v>2145</v>
      </c>
    </row>
    <row r="317" spans="1:18" x14ac:dyDescent="0.25">
      <c r="A317" t="s">
        <v>760</v>
      </c>
      <c r="B317">
        <v>10000365</v>
      </c>
      <c r="C317" t="s">
        <v>761</v>
      </c>
      <c r="D317" t="s">
        <v>25</v>
      </c>
      <c r="E317">
        <v>30</v>
      </c>
      <c r="F317" t="s">
        <v>18</v>
      </c>
      <c r="G317" t="s">
        <v>33</v>
      </c>
      <c r="H317" s="1">
        <v>38935</v>
      </c>
      <c r="I317" t="str">
        <f t="shared" si="12"/>
        <v>August</v>
      </c>
      <c r="J317">
        <f t="shared" si="13"/>
        <v>2006</v>
      </c>
      <c r="K317">
        <v>16</v>
      </c>
      <c r="L317" t="str">
        <f t="shared" si="14"/>
        <v>10 to 19</v>
      </c>
      <c r="M317" t="s">
        <v>27</v>
      </c>
      <c r="N317" t="s">
        <v>21</v>
      </c>
      <c r="O317">
        <f>VLOOKUP(R317,Sheet1!$A$1:$D$100,2,FALSE)</f>
        <v>63110</v>
      </c>
      <c r="P317">
        <f>VLOOKUP(R317,Sheet1!$A$1:$D$100,3,FALSE)</f>
        <v>8</v>
      </c>
      <c r="Q317">
        <f>VLOOKUP(R317,Sheet1!$A$1:$D$100,4,FALSE)</f>
        <v>27</v>
      </c>
      <c r="R317" t="s">
        <v>127</v>
      </c>
    </row>
    <row r="318" spans="1:18" x14ac:dyDescent="0.25">
      <c r="A318" t="s">
        <v>762</v>
      </c>
      <c r="B318">
        <v>10000366</v>
      </c>
      <c r="C318" t="s">
        <v>763</v>
      </c>
      <c r="D318" t="s">
        <v>17</v>
      </c>
      <c r="E318">
        <v>12</v>
      </c>
      <c r="F318" t="s">
        <v>32</v>
      </c>
      <c r="G318" t="s">
        <v>95</v>
      </c>
      <c r="H318" s="1">
        <v>41657</v>
      </c>
      <c r="I318" t="str">
        <f t="shared" si="12"/>
        <v>January</v>
      </c>
      <c r="J318">
        <f t="shared" si="13"/>
        <v>2014</v>
      </c>
      <c r="K318">
        <v>12</v>
      </c>
      <c r="L318" t="str">
        <f t="shared" si="14"/>
        <v>10 to 19</v>
      </c>
      <c r="M318" t="s">
        <v>27</v>
      </c>
      <c r="N318" t="s">
        <v>57</v>
      </c>
      <c r="O318" t="str">
        <f>VLOOKUP(R318,Sheet1!$A$1:$D$100,2,FALSE)</f>
        <v>Not Geocoded</v>
      </c>
      <c r="P318" t="str">
        <f>VLOOKUP(R318,Sheet1!$A$1:$D$100,3,FALSE)</f>
        <v>Not Geocoded</v>
      </c>
      <c r="Q318" t="str">
        <f>VLOOKUP(R318,Sheet1!$A$1:$D$100,4,FALSE)</f>
        <v>Not Geocoded</v>
      </c>
      <c r="R318" t="s">
        <v>85</v>
      </c>
    </row>
    <row r="319" spans="1:18" x14ac:dyDescent="0.25">
      <c r="A319" t="s">
        <v>764</v>
      </c>
      <c r="B319">
        <v>10000367</v>
      </c>
      <c r="C319" t="s">
        <v>765</v>
      </c>
      <c r="D319" t="s">
        <v>17</v>
      </c>
      <c r="E319">
        <v>48</v>
      </c>
      <c r="F319" t="s">
        <v>18</v>
      </c>
      <c r="G319" t="s">
        <v>494</v>
      </c>
      <c r="H319" s="1">
        <v>36662</v>
      </c>
      <c r="I319" t="str">
        <f t="shared" si="12"/>
        <v>May</v>
      </c>
      <c r="J319">
        <f t="shared" si="13"/>
        <v>2000</v>
      </c>
      <c r="K319">
        <v>14</v>
      </c>
      <c r="L319" t="str">
        <f t="shared" si="14"/>
        <v>10 to 19</v>
      </c>
      <c r="M319" t="s">
        <v>27</v>
      </c>
      <c r="N319" t="s">
        <v>57</v>
      </c>
      <c r="O319" t="str">
        <f>VLOOKUP(R319,Sheet1!$A$1:$D$100,2,FALSE)</f>
        <v>Not Geocoded</v>
      </c>
      <c r="P319" t="str">
        <f>VLOOKUP(R319,Sheet1!$A$1:$D$100,3,FALSE)</f>
        <v>Not Geocoded</v>
      </c>
      <c r="Q319" t="str">
        <f>VLOOKUP(R319,Sheet1!$A$1:$D$100,4,FALSE)</f>
        <v>Not Geocoded</v>
      </c>
      <c r="R319" t="s">
        <v>85</v>
      </c>
    </row>
    <row r="320" spans="1:18" x14ac:dyDescent="0.25">
      <c r="A320" t="s">
        <v>766</v>
      </c>
      <c r="B320">
        <v>10000368</v>
      </c>
      <c r="C320" t="s">
        <v>767</v>
      </c>
      <c r="D320" t="s">
        <v>17</v>
      </c>
      <c r="E320">
        <v>51</v>
      </c>
      <c r="F320" t="s">
        <v>18</v>
      </c>
      <c r="G320" t="s">
        <v>577</v>
      </c>
      <c r="H320" s="1">
        <v>41043</v>
      </c>
      <c r="I320" t="str">
        <f t="shared" si="12"/>
        <v>May</v>
      </c>
      <c r="J320">
        <f t="shared" si="13"/>
        <v>2012</v>
      </c>
      <c r="K320">
        <v>3</v>
      </c>
      <c r="L320" t="str">
        <f t="shared" si="14"/>
        <v>0 to 4</v>
      </c>
      <c r="M320" t="s">
        <v>27</v>
      </c>
      <c r="N320" t="s">
        <v>46</v>
      </c>
      <c r="O320">
        <f>VLOOKUP(R320,Sheet1!$A$1:$D$100,2,FALSE)</f>
        <v>63109</v>
      </c>
      <c r="P320">
        <f>VLOOKUP(R320,Sheet1!$A$1:$D$100,3,FALSE)</f>
        <v>14</v>
      </c>
      <c r="Q320">
        <f>VLOOKUP(R320,Sheet1!$A$1:$D$100,4,FALSE)</f>
        <v>7</v>
      </c>
      <c r="R320" t="s">
        <v>2140</v>
      </c>
    </row>
    <row r="321" spans="1:18" x14ac:dyDescent="0.25">
      <c r="A321" t="s">
        <v>768</v>
      </c>
      <c r="B321">
        <v>10000369</v>
      </c>
      <c r="C321" t="s">
        <v>769</v>
      </c>
      <c r="D321" t="s">
        <v>17</v>
      </c>
      <c r="E321">
        <v>65</v>
      </c>
      <c r="F321" t="s">
        <v>18</v>
      </c>
      <c r="G321" t="s">
        <v>313</v>
      </c>
      <c r="H321" s="1">
        <v>39496</v>
      </c>
      <c r="I321" t="str">
        <f t="shared" si="12"/>
        <v>February</v>
      </c>
      <c r="J321">
        <f t="shared" si="13"/>
        <v>2008</v>
      </c>
      <c r="K321">
        <v>19</v>
      </c>
      <c r="L321" t="str">
        <f t="shared" si="14"/>
        <v>10 to 19</v>
      </c>
      <c r="M321" t="s">
        <v>27</v>
      </c>
      <c r="N321" t="s">
        <v>46</v>
      </c>
      <c r="O321">
        <f>VLOOKUP(R321,Sheet1!$A$1:$D$100,2,FALSE)</f>
        <v>63115</v>
      </c>
      <c r="P321">
        <f>VLOOKUP(R321,Sheet1!$A$1:$D$100,3,FALSE)</f>
        <v>1</v>
      </c>
      <c r="Q321">
        <f>VLOOKUP(R321,Sheet1!$A$1:$D$100,4,FALSE)</f>
        <v>55</v>
      </c>
      <c r="R321" t="s">
        <v>64</v>
      </c>
    </row>
    <row r="322" spans="1:18" x14ac:dyDescent="0.25">
      <c r="A322" t="s">
        <v>770</v>
      </c>
      <c r="B322">
        <v>10000370</v>
      </c>
      <c r="C322" t="s">
        <v>771</v>
      </c>
      <c r="D322" t="s">
        <v>25</v>
      </c>
      <c r="E322">
        <v>56</v>
      </c>
      <c r="F322" t="s">
        <v>32</v>
      </c>
      <c r="G322" t="s">
        <v>74</v>
      </c>
      <c r="H322" s="1">
        <v>39650</v>
      </c>
      <c r="I322" t="str">
        <f t="shared" si="12"/>
        <v>July</v>
      </c>
      <c r="J322">
        <f t="shared" si="13"/>
        <v>2008</v>
      </c>
      <c r="K322">
        <v>10</v>
      </c>
      <c r="L322" t="str">
        <f t="shared" si="14"/>
        <v>10 to 19</v>
      </c>
      <c r="M322" t="s">
        <v>27</v>
      </c>
      <c r="N322" t="s">
        <v>68</v>
      </c>
      <c r="O322">
        <f>VLOOKUP(R322,Sheet1!$A$1:$D$100,2,FALSE)</f>
        <v>63118</v>
      </c>
      <c r="P322">
        <f>VLOOKUP(R322,Sheet1!$A$1:$D$100,3,FALSE)</f>
        <v>20</v>
      </c>
      <c r="Q322">
        <f>VLOOKUP(R322,Sheet1!$A$1:$D$100,4,FALSE)</f>
        <v>19</v>
      </c>
      <c r="R322" t="s">
        <v>29</v>
      </c>
    </row>
    <row r="323" spans="1:18" x14ac:dyDescent="0.25">
      <c r="A323" t="s">
        <v>772</v>
      </c>
      <c r="B323">
        <v>10000371</v>
      </c>
      <c r="C323" t="s">
        <v>773</v>
      </c>
      <c r="D323" t="s">
        <v>25</v>
      </c>
      <c r="E323">
        <v>29</v>
      </c>
      <c r="F323" t="s">
        <v>32</v>
      </c>
      <c r="G323" t="s">
        <v>414</v>
      </c>
      <c r="H323" s="1">
        <v>39320</v>
      </c>
      <c r="I323" t="str">
        <f t="shared" ref="I323:I386" si="15">TEXT(H323,"mmmm")</f>
        <v>August</v>
      </c>
      <c r="J323">
        <f t="shared" ref="J323:J386" si="16">YEAR(H323)</f>
        <v>2007</v>
      </c>
      <c r="K323">
        <v>2</v>
      </c>
      <c r="L323" t="str">
        <f t="shared" ref="L323:L386" si="17">CHOOSE(CEILING((K323+1)/5,1),"0 to 4","5 to 9","10 to 19","10 to 19", "20 and above")</f>
        <v>0 to 4</v>
      </c>
      <c r="M323" t="s">
        <v>27</v>
      </c>
      <c r="N323" t="s">
        <v>68</v>
      </c>
      <c r="O323">
        <f>VLOOKUP(R323,Sheet1!$A$1:$D$100,2,FALSE)</f>
        <v>63112</v>
      </c>
      <c r="P323">
        <f>VLOOKUP(R323,Sheet1!$A$1:$D$100,3,FALSE)</f>
        <v>26</v>
      </c>
      <c r="Q323">
        <f>VLOOKUP(R323,Sheet1!$A$1:$D$100,4,FALSE)</f>
        <v>49</v>
      </c>
      <c r="R323" t="s">
        <v>2134</v>
      </c>
    </row>
    <row r="324" spans="1:18" x14ac:dyDescent="0.25">
      <c r="A324" t="s">
        <v>774</v>
      </c>
      <c r="B324">
        <v>10000372</v>
      </c>
      <c r="C324" t="s">
        <v>775</v>
      </c>
      <c r="D324" t="s">
        <v>17</v>
      </c>
      <c r="E324">
        <v>14</v>
      </c>
      <c r="F324" t="s">
        <v>18</v>
      </c>
      <c r="G324" t="s">
        <v>71</v>
      </c>
      <c r="H324" s="1">
        <v>38163</v>
      </c>
      <c r="I324" t="str">
        <f t="shared" si="15"/>
        <v>June</v>
      </c>
      <c r="J324">
        <f t="shared" si="16"/>
        <v>2004</v>
      </c>
      <c r="K324">
        <v>3</v>
      </c>
      <c r="L324" t="str">
        <f t="shared" si="17"/>
        <v>0 to 4</v>
      </c>
      <c r="M324" t="s">
        <v>20</v>
      </c>
      <c r="N324" t="s">
        <v>53</v>
      </c>
      <c r="O324">
        <f>VLOOKUP(R324,Sheet1!$A$1:$D$100,2,FALSE)</f>
        <v>63111</v>
      </c>
      <c r="P324">
        <f>VLOOKUP(R324,Sheet1!$A$1:$D$100,3,FALSE)</f>
        <v>11</v>
      </c>
      <c r="Q324">
        <f>VLOOKUP(R324,Sheet1!$A$1:$D$100,4,FALSE)</f>
        <v>1</v>
      </c>
      <c r="R324" t="s">
        <v>42</v>
      </c>
    </row>
    <row r="325" spans="1:18" x14ac:dyDescent="0.25">
      <c r="A325" t="s">
        <v>776</v>
      </c>
      <c r="B325">
        <v>10000373</v>
      </c>
      <c r="C325" t="s">
        <v>777</v>
      </c>
      <c r="D325" t="s">
        <v>17</v>
      </c>
      <c r="E325">
        <v>35</v>
      </c>
      <c r="F325" t="s">
        <v>18</v>
      </c>
      <c r="G325" t="s">
        <v>113</v>
      </c>
      <c r="H325" s="1">
        <v>37994</v>
      </c>
      <c r="I325" t="str">
        <f t="shared" si="15"/>
        <v>January</v>
      </c>
      <c r="J325">
        <f t="shared" si="16"/>
        <v>2004</v>
      </c>
      <c r="K325">
        <v>15</v>
      </c>
      <c r="L325" t="str">
        <f t="shared" si="17"/>
        <v>10 to 19</v>
      </c>
      <c r="M325" t="s">
        <v>20</v>
      </c>
      <c r="N325" t="s">
        <v>28</v>
      </c>
      <c r="O325">
        <f>VLOOKUP(R325,Sheet1!$A$1:$D$100,2,FALSE)</f>
        <v>63115</v>
      </c>
      <c r="P325">
        <f>VLOOKUP(R325,Sheet1!$A$1:$D$100,3,FALSE)</f>
        <v>21</v>
      </c>
      <c r="Q325">
        <f>VLOOKUP(R325,Sheet1!$A$1:$D$100,4,FALSE)</f>
        <v>68</v>
      </c>
      <c r="R325" t="s">
        <v>2128</v>
      </c>
    </row>
    <row r="326" spans="1:18" x14ac:dyDescent="0.25">
      <c r="A326" t="s">
        <v>778</v>
      </c>
      <c r="B326">
        <v>10000374</v>
      </c>
      <c r="C326" t="s">
        <v>779</v>
      </c>
      <c r="D326" t="s">
        <v>25</v>
      </c>
      <c r="E326">
        <v>30</v>
      </c>
      <c r="F326" t="s">
        <v>32</v>
      </c>
      <c r="G326" t="s">
        <v>98</v>
      </c>
      <c r="H326" s="1">
        <v>36647</v>
      </c>
      <c r="I326" t="str">
        <f t="shared" si="15"/>
        <v>May</v>
      </c>
      <c r="J326">
        <f t="shared" si="16"/>
        <v>2000</v>
      </c>
      <c r="K326">
        <v>12</v>
      </c>
      <c r="L326" t="str">
        <f t="shared" si="17"/>
        <v>10 to 19</v>
      </c>
      <c r="M326" t="s">
        <v>20</v>
      </c>
      <c r="N326" t="s">
        <v>57</v>
      </c>
      <c r="O326">
        <f>VLOOKUP(R326,Sheet1!$A$1:$D$100,2,FALSE)</f>
        <v>63110</v>
      </c>
      <c r="P326">
        <f>VLOOKUP(R326,Sheet1!$A$1:$D$100,3,FALSE)</f>
        <v>19</v>
      </c>
      <c r="Q326">
        <f>VLOOKUP(R326,Sheet1!$A$1:$D$100,4,FALSE)</f>
        <v>42</v>
      </c>
      <c r="R326" t="s">
        <v>2143</v>
      </c>
    </row>
    <row r="327" spans="1:18" x14ac:dyDescent="0.25">
      <c r="A327" t="s">
        <v>780</v>
      </c>
      <c r="B327">
        <v>10000375</v>
      </c>
      <c r="C327" t="s">
        <v>781</v>
      </c>
      <c r="D327" t="s">
        <v>17</v>
      </c>
      <c r="E327">
        <v>51</v>
      </c>
      <c r="F327" t="s">
        <v>18</v>
      </c>
      <c r="G327" t="s">
        <v>172</v>
      </c>
      <c r="H327" s="1">
        <v>37806</v>
      </c>
      <c r="I327" t="str">
        <f t="shared" si="15"/>
        <v>July</v>
      </c>
      <c r="J327">
        <f t="shared" si="16"/>
        <v>2003</v>
      </c>
      <c r="K327">
        <v>9</v>
      </c>
      <c r="L327" t="str">
        <f t="shared" si="17"/>
        <v>5 to 9</v>
      </c>
      <c r="M327" t="s">
        <v>20</v>
      </c>
      <c r="N327" t="s">
        <v>28</v>
      </c>
      <c r="O327">
        <f>VLOOKUP(R327,Sheet1!$A$1:$D$100,2,FALSE)</f>
        <v>63112</v>
      </c>
      <c r="P327">
        <f>VLOOKUP(R327,Sheet1!$A$1:$D$100,3,FALSE)</f>
        <v>26</v>
      </c>
      <c r="Q327">
        <f>VLOOKUP(R327,Sheet1!$A$1:$D$100,4,FALSE)</f>
        <v>50</v>
      </c>
      <c r="R327" t="s">
        <v>2138</v>
      </c>
    </row>
    <row r="328" spans="1:18" x14ac:dyDescent="0.25">
      <c r="A328" t="s">
        <v>782</v>
      </c>
      <c r="B328">
        <v>10000376</v>
      </c>
      <c r="C328" t="s">
        <v>783</v>
      </c>
      <c r="D328" t="s">
        <v>17</v>
      </c>
      <c r="E328">
        <v>55</v>
      </c>
      <c r="F328" t="s">
        <v>32</v>
      </c>
      <c r="G328" t="s">
        <v>414</v>
      </c>
      <c r="H328" s="1">
        <v>37482</v>
      </c>
      <c r="I328" t="str">
        <f t="shared" si="15"/>
        <v>August</v>
      </c>
      <c r="J328">
        <f t="shared" si="16"/>
        <v>2002</v>
      </c>
      <c r="K328">
        <v>5</v>
      </c>
      <c r="L328" t="str">
        <f t="shared" si="17"/>
        <v>5 to 9</v>
      </c>
      <c r="M328" t="s">
        <v>27</v>
      </c>
      <c r="N328" t="s">
        <v>68</v>
      </c>
      <c r="O328">
        <f>VLOOKUP(R328,Sheet1!$A$1:$D$100,2,FALSE)</f>
        <v>63104</v>
      </c>
      <c r="P328">
        <f>VLOOKUP(R328,Sheet1!$A$1:$D$100,3,FALSE)</f>
        <v>6</v>
      </c>
      <c r="Q328">
        <f>VLOOKUP(R328,Sheet1!$A$1:$D$100,4,FALSE)</f>
        <v>24</v>
      </c>
      <c r="R328" t="s">
        <v>34</v>
      </c>
    </row>
    <row r="329" spans="1:18" x14ac:dyDescent="0.25">
      <c r="A329" t="s">
        <v>784</v>
      </c>
      <c r="B329">
        <v>10000377</v>
      </c>
      <c r="C329" t="s">
        <v>785</v>
      </c>
      <c r="D329" t="s">
        <v>25</v>
      </c>
      <c r="E329">
        <v>15</v>
      </c>
      <c r="F329" t="s">
        <v>18</v>
      </c>
      <c r="G329" t="s">
        <v>158</v>
      </c>
      <c r="H329" s="1">
        <v>40589</v>
      </c>
      <c r="I329" t="str">
        <f t="shared" si="15"/>
        <v>February</v>
      </c>
      <c r="J329">
        <f t="shared" si="16"/>
        <v>2011</v>
      </c>
      <c r="K329">
        <v>8</v>
      </c>
      <c r="L329" t="str">
        <f t="shared" si="17"/>
        <v>5 to 9</v>
      </c>
      <c r="M329" t="s">
        <v>20</v>
      </c>
      <c r="N329" t="s">
        <v>21</v>
      </c>
      <c r="O329">
        <f>VLOOKUP(R329,Sheet1!$A$1:$D$100,2,FALSE)</f>
        <v>63111</v>
      </c>
      <c r="P329">
        <f>VLOOKUP(R329,Sheet1!$A$1:$D$100,3,FALSE)</f>
        <v>11</v>
      </c>
      <c r="Q329">
        <f>VLOOKUP(R329,Sheet1!$A$1:$D$100,4,FALSE)</f>
        <v>1</v>
      </c>
      <c r="R329" t="s">
        <v>42</v>
      </c>
    </row>
    <row r="330" spans="1:18" x14ac:dyDescent="0.25">
      <c r="A330" t="s">
        <v>786</v>
      </c>
      <c r="B330">
        <v>10000378</v>
      </c>
      <c r="C330" t="s">
        <v>787</v>
      </c>
      <c r="D330" t="s">
        <v>17</v>
      </c>
      <c r="E330">
        <v>36</v>
      </c>
      <c r="F330" t="s">
        <v>18</v>
      </c>
      <c r="G330" t="s">
        <v>306</v>
      </c>
      <c r="H330" s="1">
        <v>41721</v>
      </c>
      <c r="I330" t="str">
        <f t="shared" si="15"/>
        <v>March</v>
      </c>
      <c r="J330">
        <f t="shared" si="16"/>
        <v>2014</v>
      </c>
      <c r="K330">
        <v>15</v>
      </c>
      <c r="L330" t="str">
        <f t="shared" si="17"/>
        <v>10 to 19</v>
      </c>
      <c r="M330" t="s">
        <v>27</v>
      </c>
      <c r="N330" t="s">
        <v>68</v>
      </c>
      <c r="O330">
        <f>VLOOKUP(R330,Sheet1!$A$1:$D$100,2,FALSE)</f>
        <v>63120</v>
      </c>
      <c r="P330">
        <f>VLOOKUP(R330,Sheet1!$A$1:$D$100,3,FALSE)</f>
        <v>27</v>
      </c>
      <c r="Q330">
        <f>VLOOKUP(R330,Sheet1!$A$1:$D$100,4,FALSE)</f>
        <v>72</v>
      </c>
      <c r="R330" t="s">
        <v>2142</v>
      </c>
    </row>
    <row r="331" spans="1:18" x14ac:dyDescent="0.25">
      <c r="A331" t="s">
        <v>788</v>
      </c>
      <c r="B331">
        <v>10000379</v>
      </c>
      <c r="C331" t="s">
        <v>789</v>
      </c>
      <c r="D331" t="s">
        <v>25</v>
      </c>
      <c r="E331">
        <v>64</v>
      </c>
      <c r="F331" t="s">
        <v>18</v>
      </c>
      <c r="G331" t="s">
        <v>252</v>
      </c>
      <c r="H331" s="1">
        <v>37934</v>
      </c>
      <c r="I331" t="str">
        <f t="shared" si="15"/>
        <v>November</v>
      </c>
      <c r="J331">
        <f t="shared" si="16"/>
        <v>2003</v>
      </c>
      <c r="K331">
        <v>7</v>
      </c>
      <c r="L331" t="str">
        <f t="shared" si="17"/>
        <v>5 to 9</v>
      </c>
      <c r="M331" t="s">
        <v>20</v>
      </c>
      <c r="N331" t="s">
        <v>28</v>
      </c>
      <c r="O331">
        <f>VLOOKUP(R331,Sheet1!$A$1:$D$100,2,FALSE)</f>
        <v>63108</v>
      </c>
      <c r="P331">
        <f>VLOOKUP(R331,Sheet1!$A$1:$D$100,3,FALSE)</f>
        <v>18</v>
      </c>
      <c r="Q331">
        <f>VLOOKUP(R331,Sheet1!$A$1:$D$100,4,FALSE)</f>
        <v>54</v>
      </c>
      <c r="R331" t="s">
        <v>2145</v>
      </c>
    </row>
    <row r="332" spans="1:18" x14ac:dyDescent="0.25">
      <c r="A332" t="s">
        <v>790</v>
      </c>
      <c r="B332">
        <v>10000380</v>
      </c>
      <c r="C332" t="s">
        <v>791</v>
      </c>
      <c r="D332" t="s">
        <v>17</v>
      </c>
      <c r="E332">
        <v>65</v>
      </c>
      <c r="F332" t="s">
        <v>32</v>
      </c>
      <c r="G332" t="s">
        <v>122</v>
      </c>
      <c r="H332" s="1">
        <v>40939</v>
      </c>
      <c r="I332" t="str">
        <f t="shared" si="15"/>
        <v>January</v>
      </c>
      <c r="J332">
        <f t="shared" si="16"/>
        <v>2012</v>
      </c>
      <c r="K332">
        <v>9</v>
      </c>
      <c r="L332" t="str">
        <f t="shared" si="17"/>
        <v>5 to 9</v>
      </c>
      <c r="M332" t="s">
        <v>20</v>
      </c>
      <c r="N332" t="s">
        <v>68</v>
      </c>
      <c r="O332">
        <f>VLOOKUP(R332,Sheet1!$A$1:$D$100,2,FALSE)</f>
        <v>63108</v>
      </c>
      <c r="P332">
        <f>VLOOKUP(R332,Sheet1!$A$1:$D$100,3,FALSE)</f>
        <v>18</v>
      </c>
      <c r="Q332">
        <f>VLOOKUP(R332,Sheet1!$A$1:$D$100,4,FALSE)</f>
        <v>54</v>
      </c>
      <c r="R332" t="s">
        <v>2145</v>
      </c>
    </row>
    <row r="333" spans="1:18" x14ac:dyDescent="0.25">
      <c r="A333" t="s">
        <v>792</v>
      </c>
      <c r="B333">
        <v>10000381</v>
      </c>
      <c r="C333" t="s">
        <v>793</v>
      </c>
      <c r="D333" t="s">
        <v>25</v>
      </c>
      <c r="E333">
        <v>62</v>
      </c>
      <c r="F333" t="s">
        <v>32</v>
      </c>
      <c r="G333" t="s">
        <v>313</v>
      </c>
      <c r="H333" s="1">
        <v>39650</v>
      </c>
      <c r="I333" t="str">
        <f t="shared" si="15"/>
        <v>July</v>
      </c>
      <c r="J333">
        <f t="shared" si="16"/>
        <v>2008</v>
      </c>
      <c r="K333">
        <v>6</v>
      </c>
      <c r="L333" t="str">
        <f t="shared" si="17"/>
        <v>5 to 9</v>
      </c>
      <c r="M333" t="s">
        <v>27</v>
      </c>
      <c r="N333" t="s">
        <v>53</v>
      </c>
      <c r="O333">
        <f>VLOOKUP(R333,Sheet1!$A$1:$D$100,2,FALSE)</f>
        <v>63118</v>
      </c>
      <c r="P333">
        <f>VLOOKUP(R333,Sheet1!$A$1:$D$100,3,FALSE)</f>
        <v>20</v>
      </c>
      <c r="Q333">
        <f>VLOOKUP(R333,Sheet1!$A$1:$D$100,4,FALSE)</f>
        <v>16</v>
      </c>
      <c r="R333" t="s">
        <v>2132</v>
      </c>
    </row>
    <row r="334" spans="1:18" x14ac:dyDescent="0.25">
      <c r="A334" t="s">
        <v>794</v>
      </c>
      <c r="B334">
        <v>10000382</v>
      </c>
      <c r="C334" t="s">
        <v>795</v>
      </c>
      <c r="D334" t="s">
        <v>17</v>
      </c>
      <c r="E334">
        <v>48</v>
      </c>
      <c r="F334" t="s">
        <v>32</v>
      </c>
      <c r="G334" t="s">
        <v>71</v>
      </c>
      <c r="H334" s="1">
        <v>41201</v>
      </c>
      <c r="I334" t="str">
        <f t="shared" si="15"/>
        <v>October</v>
      </c>
      <c r="J334">
        <f t="shared" si="16"/>
        <v>2012</v>
      </c>
      <c r="K334">
        <v>20</v>
      </c>
      <c r="L334" t="str">
        <f t="shared" si="17"/>
        <v>20 and above</v>
      </c>
      <c r="M334" t="s">
        <v>27</v>
      </c>
      <c r="N334" t="s">
        <v>57</v>
      </c>
      <c r="O334">
        <f>VLOOKUP(R334,Sheet1!$A$1:$D$100,2,FALSE)</f>
        <v>63104</v>
      </c>
      <c r="P334">
        <f>VLOOKUP(R334,Sheet1!$A$1:$D$100,3,FALSE)</f>
        <v>6</v>
      </c>
      <c r="Q334">
        <f>VLOOKUP(R334,Sheet1!$A$1:$D$100,4,FALSE)</f>
        <v>24</v>
      </c>
      <c r="R334" t="s">
        <v>34</v>
      </c>
    </row>
    <row r="335" spans="1:18" x14ac:dyDescent="0.25">
      <c r="A335" t="s">
        <v>796</v>
      </c>
      <c r="B335">
        <v>10000383</v>
      </c>
      <c r="C335" t="s">
        <v>797</v>
      </c>
      <c r="D335" t="s">
        <v>17</v>
      </c>
      <c r="E335">
        <v>55</v>
      </c>
      <c r="F335" t="s">
        <v>18</v>
      </c>
      <c r="G335" t="s">
        <v>37</v>
      </c>
      <c r="H335" s="1">
        <v>37492</v>
      </c>
      <c r="I335" t="str">
        <f t="shared" si="15"/>
        <v>August</v>
      </c>
      <c r="J335">
        <f t="shared" si="16"/>
        <v>2002</v>
      </c>
      <c r="K335">
        <v>19</v>
      </c>
      <c r="L335" t="str">
        <f t="shared" si="17"/>
        <v>10 to 19</v>
      </c>
      <c r="M335" t="s">
        <v>20</v>
      </c>
      <c r="N335" t="s">
        <v>68</v>
      </c>
      <c r="O335">
        <f>VLOOKUP(R335,Sheet1!$A$1:$D$100,2,FALSE)</f>
        <v>63112</v>
      </c>
      <c r="P335">
        <f>VLOOKUP(R335,Sheet1!$A$1:$D$100,3,FALSE)</f>
        <v>26</v>
      </c>
      <c r="Q335">
        <f>VLOOKUP(R335,Sheet1!$A$1:$D$100,4,FALSE)</f>
        <v>50</v>
      </c>
      <c r="R335" t="s">
        <v>2138</v>
      </c>
    </row>
    <row r="336" spans="1:18" x14ac:dyDescent="0.25">
      <c r="A336" t="s">
        <v>798</v>
      </c>
      <c r="B336">
        <v>10000384</v>
      </c>
      <c r="C336" t="s">
        <v>799</v>
      </c>
      <c r="D336" t="s">
        <v>17</v>
      </c>
      <c r="E336">
        <v>62</v>
      </c>
      <c r="F336" t="s">
        <v>32</v>
      </c>
      <c r="G336" t="s">
        <v>116</v>
      </c>
      <c r="H336" s="1">
        <v>40499</v>
      </c>
      <c r="I336" t="str">
        <f t="shared" si="15"/>
        <v>November</v>
      </c>
      <c r="J336">
        <f t="shared" si="16"/>
        <v>2010</v>
      </c>
      <c r="K336">
        <v>3</v>
      </c>
      <c r="L336" t="str">
        <f t="shared" si="17"/>
        <v>0 to 4</v>
      </c>
      <c r="M336" t="s">
        <v>27</v>
      </c>
      <c r="N336" t="s">
        <v>21</v>
      </c>
      <c r="O336">
        <f>VLOOKUP(R336,Sheet1!$A$1:$D$100,2,FALSE)</f>
        <v>63116</v>
      </c>
      <c r="P336">
        <f>VLOOKUP(R336,Sheet1!$A$1:$D$100,3,FALSE)</f>
        <v>14</v>
      </c>
      <c r="Q336">
        <f>VLOOKUP(R336,Sheet1!$A$1:$D$100,4,FALSE)</f>
        <v>5</v>
      </c>
      <c r="R336" t="s">
        <v>39</v>
      </c>
    </row>
    <row r="337" spans="1:18" x14ac:dyDescent="0.25">
      <c r="A337" t="s">
        <v>800</v>
      </c>
      <c r="B337">
        <v>10000385</v>
      </c>
      <c r="C337" t="s">
        <v>801</v>
      </c>
      <c r="D337" t="s">
        <v>17</v>
      </c>
      <c r="E337">
        <v>59</v>
      </c>
      <c r="F337" t="s">
        <v>32</v>
      </c>
      <c r="G337" t="s">
        <v>164</v>
      </c>
      <c r="H337" s="1">
        <v>36596</v>
      </c>
      <c r="I337" t="str">
        <f t="shared" si="15"/>
        <v>March</v>
      </c>
      <c r="J337">
        <f t="shared" si="16"/>
        <v>2000</v>
      </c>
      <c r="K337">
        <v>14</v>
      </c>
      <c r="L337" t="str">
        <f t="shared" si="17"/>
        <v>10 to 19</v>
      </c>
      <c r="M337" t="s">
        <v>27</v>
      </c>
      <c r="N337" t="s">
        <v>21</v>
      </c>
      <c r="O337">
        <f>VLOOKUP(R337,Sheet1!$A$1:$D$100,2,FALSE)</f>
        <v>63118</v>
      </c>
      <c r="P337">
        <f>VLOOKUP(R337,Sheet1!$A$1:$D$100,3,FALSE)</f>
        <v>20</v>
      </c>
      <c r="Q337">
        <f>VLOOKUP(R337,Sheet1!$A$1:$D$100,4,FALSE)</f>
        <v>30</v>
      </c>
      <c r="R337" t="s">
        <v>2133</v>
      </c>
    </row>
    <row r="338" spans="1:18" x14ac:dyDescent="0.25">
      <c r="A338" t="s">
        <v>802</v>
      </c>
      <c r="B338">
        <v>10000386</v>
      </c>
      <c r="C338" t="s">
        <v>803</v>
      </c>
      <c r="D338" t="s">
        <v>25</v>
      </c>
      <c r="E338">
        <v>56</v>
      </c>
      <c r="F338" t="s">
        <v>18</v>
      </c>
      <c r="G338" t="s">
        <v>313</v>
      </c>
      <c r="H338" s="1">
        <v>41236</v>
      </c>
      <c r="I338" t="str">
        <f t="shared" si="15"/>
        <v>November</v>
      </c>
      <c r="J338">
        <f t="shared" si="16"/>
        <v>2012</v>
      </c>
      <c r="K338">
        <v>9</v>
      </c>
      <c r="L338" t="str">
        <f t="shared" si="17"/>
        <v>5 to 9</v>
      </c>
      <c r="M338" t="s">
        <v>27</v>
      </c>
      <c r="N338" t="s">
        <v>38</v>
      </c>
      <c r="O338">
        <f>VLOOKUP(R338,Sheet1!$A$1:$D$100,2,FALSE)</f>
        <v>63108</v>
      </c>
      <c r="P338">
        <f>VLOOKUP(R338,Sheet1!$A$1:$D$100,3,FALSE)</f>
        <v>18</v>
      </c>
      <c r="Q338">
        <f>VLOOKUP(R338,Sheet1!$A$1:$D$100,4,FALSE)</f>
        <v>38</v>
      </c>
      <c r="R338" t="s">
        <v>2135</v>
      </c>
    </row>
    <row r="339" spans="1:18" x14ac:dyDescent="0.25">
      <c r="A339" t="s">
        <v>804</v>
      </c>
      <c r="B339">
        <v>10000387</v>
      </c>
      <c r="C339" t="s">
        <v>805</v>
      </c>
      <c r="D339" t="s">
        <v>25</v>
      </c>
      <c r="E339">
        <v>27</v>
      </c>
      <c r="F339" t="s">
        <v>32</v>
      </c>
      <c r="G339" t="s">
        <v>74</v>
      </c>
      <c r="H339" s="1">
        <v>40107</v>
      </c>
      <c r="I339" t="str">
        <f t="shared" si="15"/>
        <v>October</v>
      </c>
      <c r="J339">
        <f t="shared" si="16"/>
        <v>2009</v>
      </c>
      <c r="K339">
        <v>14</v>
      </c>
      <c r="L339" t="str">
        <f t="shared" si="17"/>
        <v>10 to 19</v>
      </c>
      <c r="M339" t="s">
        <v>27</v>
      </c>
      <c r="N339" t="s">
        <v>21</v>
      </c>
      <c r="O339">
        <f>VLOOKUP(R339,Sheet1!$A$1:$D$100,2,FALSE)</f>
        <v>63109</v>
      </c>
      <c r="P339">
        <f>VLOOKUP(R339,Sheet1!$A$1:$D$100,3,FALSE)</f>
        <v>14</v>
      </c>
      <c r="Q339">
        <f>VLOOKUP(R339,Sheet1!$A$1:$D$100,4,FALSE)</f>
        <v>7</v>
      </c>
      <c r="R339" t="s">
        <v>2140</v>
      </c>
    </row>
    <row r="340" spans="1:18" x14ac:dyDescent="0.25">
      <c r="A340" t="s">
        <v>806</v>
      </c>
      <c r="B340">
        <v>10000388</v>
      </c>
      <c r="C340" t="s">
        <v>807</v>
      </c>
      <c r="D340" t="s">
        <v>17</v>
      </c>
      <c r="E340">
        <v>40</v>
      </c>
      <c r="F340" t="s">
        <v>18</v>
      </c>
      <c r="G340" t="s">
        <v>470</v>
      </c>
      <c r="H340" s="1">
        <v>37329</v>
      </c>
      <c r="I340" t="str">
        <f t="shared" si="15"/>
        <v>March</v>
      </c>
      <c r="J340">
        <f t="shared" si="16"/>
        <v>2002</v>
      </c>
      <c r="K340">
        <v>19</v>
      </c>
      <c r="L340" t="str">
        <f t="shared" si="17"/>
        <v>10 to 19</v>
      </c>
      <c r="M340" t="s">
        <v>27</v>
      </c>
      <c r="N340" t="s">
        <v>28</v>
      </c>
      <c r="O340">
        <f>VLOOKUP(R340,Sheet1!$A$1:$D$100,2,FALSE)</f>
        <v>63123</v>
      </c>
      <c r="P340">
        <f>VLOOKUP(R340,Sheet1!$A$1:$D$100,3,FALSE)</f>
        <v>12</v>
      </c>
      <c r="Q340">
        <f>VLOOKUP(R340,Sheet1!$A$1:$D$100,4,FALSE)</f>
        <v>4</v>
      </c>
      <c r="R340" t="s">
        <v>2139</v>
      </c>
    </row>
    <row r="341" spans="1:18" x14ac:dyDescent="0.25">
      <c r="A341" t="s">
        <v>808</v>
      </c>
      <c r="B341">
        <v>10000389</v>
      </c>
      <c r="C341" t="s">
        <v>809</v>
      </c>
      <c r="D341" t="s">
        <v>25</v>
      </c>
      <c r="E341">
        <v>42</v>
      </c>
      <c r="F341" t="s">
        <v>18</v>
      </c>
      <c r="G341" t="s">
        <v>574</v>
      </c>
      <c r="H341" s="1">
        <v>41500</v>
      </c>
      <c r="I341" t="str">
        <f t="shared" si="15"/>
        <v>August</v>
      </c>
      <c r="J341">
        <f t="shared" si="16"/>
        <v>2013</v>
      </c>
      <c r="K341">
        <v>8</v>
      </c>
      <c r="L341" t="str">
        <f t="shared" si="17"/>
        <v>5 to 9</v>
      </c>
      <c r="M341" t="s">
        <v>20</v>
      </c>
      <c r="N341" t="s">
        <v>53</v>
      </c>
      <c r="O341">
        <f>VLOOKUP(R341,Sheet1!$A$1:$D$100,2,FALSE)</f>
        <v>63120</v>
      </c>
      <c r="P341">
        <f>VLOOKUP(R341,Sheet1!$A$1:$D$100,3,FALSE)</f>
        <v>27</v>
      </c>
      <c r="Q341">
        <f>VLOOKUP(R341,Sheet1!$A$1:$D$100,4,FALSE)</f>
        <v>72</v>
      </c>
      <c r="R341" t="s">
        <v>2142</v>
      </c>
    </row>
    <row r="342" spans="1:18" x14ac:dyDescent="0.25">
      <c r="A342" t="s">
        <v>810</v>
      </c>
      <c r="B342">
        <v>10000390</v>
      </c>
      <c r="C342" t="s">
        <v>811</v>
      </c>
      <c r="D342" t="s">
        <v>25</v>
      </c>
      <c r="E342">
        <v>56</v>
      </c>
      <c r="F342" t="s">
        <v>18</v>
      </c>
      <c r="G342" t="s">
        <v>195</v>
      </c>
      <c r="H342" s="1">
        <v>37022</v>
      </c>
      <c r="I342" t="str">
        <f t="shared" si="15"/>
        <v>May</v>
      </c>
      <c r="J342">
        <f t="shared" si="16"/>
        <v>2001</v>
      </c>
      <c r="K342">
        <v>9</v>
      </c>
      <c r="L342" t="str">
        <f t="shared" si="17"/>
        <v>5 to 9</v>
      </c>
      <c r="M342" t="s">
        <v>27</v>
      </c>
      <c r="N342" t="s">
        <v>38</v>
      </c>
      <c r="O342">
        <f>VLOOKUP(R342,Sheet1!$A$1:$D$100,2,FALSE)</f>
        <v>63109</v>
      </c>
      <c r="P342">
        <f>VLOOKUP(R342,Sheet1!$A$1:$D$100,3,FALSE)</f>
        <v>14</v>
      </c>
      <c r="Q342">
        <f>VLOOKUP(R342,Sheet1!$A$1:$D$100,4,FALSE)</f>
        <v>7</v>
      </c>
      <c r="R342" t="s">
        <v>2140</v>
      </c>
    </row>
    <row r="343" spans="1:18" x14ac:dyDescent="0.25">
      <c r="A343" t="s">
        <v>812</v>
      </c>
      <c r="B343">
        <v>10000391</v>
      </c>
      <c r="C343" t="s">
        <v>813</v>
      </c>
      <c r="D343" t="s">
        <v>25</v>
      </c>
      <c r="E343">
        <v>71</v>
      </c>
      <c r="F343" t="s">
        <v>18</v>
      </c>
      <c r="G343" t="s">
        <v>252</v>
      </c>
      <c r="H343" s="1">
        <v>38199</v>
      </c>
      <c r="I343" t="str">
        <f t="shared" si="15"/>
        <v>July</v>
      </c>
      <c r="J343">
        <f t="shared" si="16"/>
        <v>2004</v>
      </c>
      <c r="K343">
        <v>9</v>
      </c>
      <c r="L343" t="str">
        <f t="shared" si="17"/>
        <v>5 to 9</v>
      </c>
      <c r="M343" t="s">
        <v>20</v>
      </c>
      <c r="N343" t="s">
        <v>46</v>
      </c>
      <c r="O343">
        <f>VLOOKUP(R343,Sheet1!$A$1:$D$100,2,FALSE)</f>
        <v>63107</v>
      </c>
      <c r="P343">
        <f>VLOOKUP(R343,Sheet1!$A$1:$D$100,3,FALSE)</f>
        <v>3</v>
      </c>
      <c r="Q343">
        <f>VLOOKUP(R343,Sheet1!$A$1:$D$100,4,FALSE)</f>
        <v>67</v>
      </c>
      <c r="R343" t="s">
        <v>123</v>
      </c>
    </row>
    <row r="344" spans="1:18" x14ac:dyDescent="0.25">
      <c r="A344" t="s">
        <v>814</v>
      </c>
      <c r="B344">
        <v>10000392</v>
      </c>
      <c r="C344" t="s">
        <v>815</v>
      </c>
      <c r="D344" t="s">
        <v>25</v>
      </c>
      <c r="E344">
        <v>34</v>
      </c>
      <c r="F344" t="s">
        <v>18</v>
      </c>
      <c r="G344" t="s">
        <v>574</v>
      </c>
      <c r="H344" s="1">
        <v>37644</v>
      </c>
      <c r="I344" t="str">
        <f t="shared" si="15"/>
        <v>January</v>
      </c>
      <c r="J344">
        <f t="shared" si="16"/>
        <v>2003</v>
      </c>
      <c r="K344">
        <v>10</v>
      </c>
      <c r="L344" t="str">
        <f t="shared" si="17"/>
        <v>10 to 19</v>
      </c>
      <c r="M344" t="s">
        <v>20</v>
      </c>
      <c r="N344" t="s">
        <v>28</v>
      </c>
      <c r="O344">
        <f>VLOOKUP(R344,Sheet1!$A$1:$D$100,2,FALSE)</f>
        <v>63104</v>
      </c>
      <c r="P344">
        <f>VLOOKUP(R344,Sheet1!$A$1:$D$100,3,FALSE)</f>
        <v>7</v>
      </c>
      <c r="Q344">
        <f>VLOOKUP(R344,Sheet1!$A$1:$D$100,4,FALSE)</f>
        <v>23</v>
      </c>
      <c r="R344" t="s">
        <v>2127</v>
      </c>
    </row>
    <row r="345" spans="1:18" x14ac:dyDescent="0.25">
      <c r="A345" t="s">
        <v>816</v>
      </c>
      <c r="B345">
        <v>10000393</v>
      </c>
      <c r="C345" t="s">
        <v>817</v>
      </c>
      <c r="D345" t="s">
        <v>17</v>
      </c>
      <c r="E345">
        <v>33</v>
      </c>
      <c r="F345" t="s">
        <v>32</v>
      </c>
      <c r="G345" t="s">
        <v>818</v>
      </c>
      <c r="H345" s="1">
        <v>37162</v>
      </c>
      <c r="I345" t="str">
        <f t="shared" si="15"/>
        <v>September</v>
      </c>
      <c r="J345">
        <f t="shared" si="16"/>
        <v>2001</v>
      </c>
      <c r="K345">
        <v>16</v>
      </c>
      <c r="L345" t="str">
        <f t="shared" si="17"/>
        <v>10 to 19</v>
      </c>
      <c r="M345" t="s">
        <v>20</v>
      </c>
      <c r="N345" t="s">
        <v>53</v>
      </c>
      <c r="O345">
        <f>VLOOKUP(R345,Sheet1!$A$1:$D$100,2,FALSE)</f>
        <v>63104</v>
      </c>
      <c r="P345">
        <f>VLOOKUP(R345,Sheet1!$A$1:$D$100,3,FALSE)</f>
        <v>6</v>
      </c>
      <c r="Q345">
        <f>VLOOKUP(R345,Sheet1!$A$1:$D$100,4,FALSE)</f>
        <v>24</v>
      </c>
      <c r="R345" t="s">
        <v>34</v>
      </c>
    </row>
    <row r="346" spans="1:18" x14ac:dyDescent="0.25">
      <c r="A346" t="s">
        <v>819</v>
      </c>
      <c r="B346">
        <v>10000394</v>
      </c>
      <c r="C346" t="s">
        <v>820</v>
      </c>
      <c r="D346" t="s">
        <v>25</v>
      </c>
      <c r="E346">
        <v>31</v>
      </c>
      <c r="F346" t="s">
        <v>32</v>
      </c>
      <c r="G346" t="s">
        <v>175</v>
      </c>
      <c r="H346" s="1">
        <v>38333</v>
      </c>
      <c r="I346" t="str">
        <f t="shared" si="15"/>
        <v>December</v>
      </c>
      <c r="J346">
        <f t="shared" si="16"/>
        <v>2004</v>
      </c>
      <c r="K346">
        <v>18</v>
      </c>
      <c r="L346" t="str">
        <f t="shared" si="17"/>
        <v>10 to 19</v>
      </c>
      <c r="M346" t="s">
        <v>20</v>
      </c>
      <c r="N346" t="s">
        <v>46</v>
      </c>
      <c r="O346">
        <f>VLOOKUP(R346,Sheet1!$A$1:$D$100,2,FALSE)</f>
        <v>63113</v>
      </c>
      <c r="P346">
        <f>VLOOKUP(R346,Sheet1!$A$1:$D$100,3,FALSE)</f>
        <v>4</v>
      </c>
      <c r="Q346">
        <f>VLOOKUP(R346,Sheet1!$A$1:$D$100,4,FALSE)</f>
        <v>57</v>
      </c>
      <c r="R346" t="s">
        <v>2131</v>
      </c>
    </row>
    <row r="347" spans="1:18" x14ac:dyDescent="0.25">
      <c r="A347" t="s">
        <v>821</v>
      </c>
      <c r="B347">
        <v>10000395</v>
      </c>
      <c r="C347" t="s">
        <v>822</v>
      </c>
      <c r="D347" t="s">
        <v>25</v>
      </c>
      <c r="E347">
        <v>21</v>
      </c>
      <c r="F347" t="s">
        <v>18</v>
      </c>
      <c r="G347" t="s">
        <v>243</v>
      </c>
      <c r="H347" s="1">
        <v>38534</v>
      </c>
      <c r="I347" t="str">
        <f t="shared" si="15"/>
        <v>July</v>
      </c>
      <c r="J347">
        <f t="shared" si="16"/>
        <v>2005</v>
      </c>
      <c r="K347">
        <v>15</v>
      </c>
      <c r="L347" t="str">
        <f t="shared" si="17"/>
        <v>10 to 19</v>
      </c>
      <c r="M347" t="s">
        <v>20</v>
      </c>
      <c r="N347" t="s">
        <v>28</v>
      </c>
      <c r="O347">
        <f>VLOOKUP(R347,Sheet1!$A$1:$D$100,2,FALSE)</f>
        <v>63107</v>
      </c>
      <c r="P347">
        <f>VLOOKUP(R347,Sheet1!$A$1:$D$100,3,FALSE)</f>
        <v>21</v>
      </c>
      <c r="Q347">
        <f>VLOOKUP(R347,Sheet1!$A$1:$D$100,4,FALSE)</f>
        <v>56</v>
      </c>
      <c r="R347" t="s">
        <v>78</v>
      </c>
    </row>
    <row r="348" spans="1:18" x14ac:dyDescent="0.25">
      <c r="A348" t="s">
        <v>823</v>
      </c>
      <c r="B348">
        <v>10000396</v>
      </c>
      <c r="C348" t="s">
        <v>824</v>
      </c>
      <c r="D348" t="s">
        <v>17</v>
      </c>
      <c r="E348">
        <v>67</v>
      </c>
      <c r="F348" t="s">
        <v>18</v>
      </c>
      <c r="G348" t="s">
        <v>494</v>
      </c>
      <c r="H348" s="1">
        <v>40295</v>
      </c>
      <c r="I348" t="str">
        <f t="shared" si="15"/>
        <v>April</v>
      </c>
      <c r="J348">
        <f t="shared" si="16"/>
        <v>2010</v>
      </c>
      <c r="K348">
        <v>14</v>
      </c>
      <c r="L348" t="str">
        <f t="shared" si="17"/>
        <v>10 to 19</v>
      </c>
      <c r="M348" t="s">
        <v>27</v>
      </c>
      <c r="N348" t="s">
        <v>53</v>
      </c>
      <c r="O348">
        <f>VLOOKUP(R348,Sheet1!$A$1:$D$100,2,FALSE)</f>
        <v>63118</v>
      </c>
      <c r="P348">
        <f>VLOOKUP(R348,Sheet1!$A$1:$D$100,3,FALSE)</f>
        <v>20</v>
      </c>
      <c r="Q348">
        <f>VLOOKUP(R348,Sheet1!$A$1:$D$100,4,FALSE)</f>
        <v>30</v>
      </c>
      <c r="R348" t="s">
        <v>2133</v>
      </c>
    </row>
    <row r="349" spans="1:18" x14ac:dyDescent="0.25">
      <c r="A349" t="s">
        <v>825</v>
      </c>
      <c r="B349">
        <v>10000397</v>
      </c>
      <c r="C349" t="s">
        <v>826</v>
      </c>
      <c r="D349" t="s">
        <v>17</v>
      </c>
      <c r="E349">
        <v>25</v>
      </c>
      <c r="F349" t="s">
        <v>18</v>
      </c>
      <c r="G349" t="s">
        <v>203</v>
      </c>
      <c r="H349" s="1">
        <v>41093</v>
      </c>
      <c r="I349" t="str">
        <f t="shared" si="15"/>
        <v>July</v>
      </c>
      <c r="J349">
        <f t="shared" si="16"/>
        <v>2012</v>
      </c>
      <c r="K349">
        <v>10</v>
      </c>
      <c r="L349" t="str">
        <f t="shared" si="17"/>
        <v>10 to 19</v>
      </c>
      <c r="M349" t="s">
        <v>27</v>
      </c>
      <c r="N349" t="s">
        <v>38</v>
      </c>
      <c r="O349">
        <f>VLOOKUP(R349,Sheet1!$A$1:$D$100,2,FALSE)</f>
        <v>63109</v>
      </c>
      <c r="P349">
        <f>VLOOKUP(R349,Sheet1!$A$1:$D$100,3,FALSE)</f>
        <v>10</v>
      </c>
      <c r="Q349">
        <f>VLOOKUP(R349,Sheet1!$A$1:$D$100,4,FALSE)</f>
        <v>14</v>
      </c>
      <c r="R349" t="s">
        <v>47</v>
      </c>
    </row>
    <row r="350" spans="1:18" x14ac:dyDescent="0.25">
      <c r="A350" t="s">
        <v>827</v>
      </c>
      <c r="B350">
        <v>10000398</v>
      </c>
      <c r="C350" t="s">
        <v>828</v>
      </c>
      <c r="D350" t="s">
        <v>25</v>
      </c>
      <c r="E350">
        <v>56</v>
      </c>
      <c r="F350" t="s">
        <v>32</v>
      </c>
      <c r="G350" t="s">
        <v>175</v>
      </c>
      <c r="H350" s="1">
        <v>39908</v>
      </c>
      <c r="I350" t="str">
        <f t="shared" si="15"/>
        <v>April</v>
      </c>
      <c r="J350">
        <f t="shared" si="16"/>
        <v>2009</v>
      </c>
      <c r="K350">
        <v>3</v>
      </c>
      <c r="L350" t="str">
        <f t="shared" si="17"/>
        <v>0 to 4</v>
      </c>
      <c r="M350" t="s">
        <v>20</v>
      </c>
      <c r="N350" t="s">
        <v>68</v>
      </c>
      <c r="O350">
        <f>VLOOKUP(R350,Sheet1!$A$1:$D$100,2,FALSE)</f>
        <v>63118</v>
      </c>
      <c r="P350">
        <f>VLOOKUP(R350,Sheet1!$A$1:$D$100,3,FALSE)</f>
        <v>20</v>
      </c>
      <c r="Q350">
        <f>VLOOKUP(R350,Sheet1!$A$1:$D$100,4,FALSE)</f>
        <v>16</v>
      </c>
      <c r="R350" t="s">
        <v>2132</v>
      </c>
    </row>
    <row r="351" spans="1:18" x14ac:dyDescent="0.25">
      <c r="A351" t="s">
        <v>829</v>
      </c>
      <c r="B351">
        <v>10000399</v>
      </c>
      <c r="C351" t="s">
        <v>830</v>
      </c>
      <c r="D351" t="s">
        <v>17</v>
      </c>
      <c r="E351">
        <v>65</v>
      </c>
      <c r="F351" t="s">
        <v>18</v>
      </c>
      <c r="G351" t="s">
        <v>161</v>
      </c>
      <c r="H351" s="1">
        <v>38066</v>
      </c>
      <c r="I351" t="str">
        <f t="shared" si="15"/>
        <v>March</v>
      </c>
      <c r="J351">
        <f t="shared" si="16"/>
        <v>2004</v>
      </c>
      <c r="K351">
        <v>5</v>
      </c>
      <c r="L351" t="str">
        <f t="shared" si="17"/>
        <v>5 to 9</v>
      </c>
      <c r="M351" t="s">
        <v>27</v>
      </c>
      <c r="N351" t="s">
        <v>21</v>
      </c>
      <c r="O351">
        <f>VLOOKUP(R351,Sheet1!$A$1:$D$100,2,FALSE)</f>
        <v>63115</v>
      </c>
      <c r="P351">
        <f>VLOOKUP(R351,Sheet1!$A$1:$D$100,3,FALSE)</f>
        <v>1</v>
      </c>
      <c r="Q351">
        <f>VLOOKUP(R351,Sheet1!$A$1:$D$100,4,FALSE)</f>
        <v>55</v>
      </c>
      <c r="R351" t="s">
        <v>64</v>
      </c>
    </row>
    <row r="352" spans="1:18" x14ac:dyDescent="0.25">
      <c r="A352" t="s">
        <v>831</v>
      </c>
      <c r="B352">
        <v>10000400</v>
      </c>
      <c r="C352" t="s">
        <v>832</v>
      </c>
      <c r="D352" t="s">
        <v>25</v>
      </c>
      <c r="E352">
        <v>33</v>
      </c>
      <c r="F352" t="s">
        <v>32</v>
      </c>
      <c r="G352" t="s">
        <v>214</v>
      </c>
      <c r="H352" s="1">
        <v>42004</v>
      </c>
      <c r="I352" t="str">
        <f t="shared" si="15"/>
        <v>December</v>
      </c>
      <c r="J352">
        <f t="shared" si="16"/>
        <v>2014</v>
      </c>
      <c r="K352">
        <v>16</v>
      </c>
      <c r="L352" t="str">
        <f t="shared" si="17"/>
        <v>10 to 19</v>
      </c>
      <c r="M352" t="s">
        <v>27</v>
      </c>
      <c r="N352" t="s">
        <v>57</v>
      </c>
      <c r="O352">
        <f>VLOOKUP(R352,Sheet1!$A$1:$D$100,2,FALSE)</f>
        <v>63107</v>
      </c>
      <c r="P352">
        <f>VLOOKUP(R352,Sheet1!$A$1:$D$100,3,FALSE)</f>
        <v>3</v>
      </c>
      <c r="Q352">
        <f>VLOOKUP(R352,Sheet1!$A$1:$D$100,4,FALSE)</f>
        <v>67</v>
      </c>
      <c r="R352" t="s">
        <v>123</v>
      </c>
    </row>
    <row r="353" spans="1:18" x14ac:dyDescent="0.25">
      <c r="A353" t="s">
        <v>833</v>
      </c>
      <c r="B353">
        <v>10000401</v>
      </c>
      <c r="C353" t="s">
        <v>834</v>
      </c>
      <c r="D353" t="s">
        <v>17</v>
      </c>
      <c r="E353">
        <v>30</v>
      </c>
      <c r="F353" t="s">
        <v>18</v>
      </c>
      <c r="G353" t="s">
        <v>352</v>
      </c>
      <c r="H353" s="1">
        <v>37652</v>
      </c>
      <c r="I353" t="str">
        <f t="shared" si="15"/>
        <v>January</v>
      </c>
      <c r="J353">
        <f t="shared" si="16"/>
        <v>2003</v>
      </c>
      <c r="K353">
        <v>11</v>
      </c>
      <c r="L353" t="str">
        <f t="shared" si="17"/>
        <v>10 to 19</v>
      </c>
      <c r="M353" t="s">
        <v>27</v>
      </c>
      <c r="N353" t="s">
        <v>68</v>
      </c>
      <c r="O353">
        <f>VLOOKUP(R353,Sheet1!$A$1:$D$100,2,FALSE)</f>
        <v>63118</v>
      </c>
      <c r="P353">
        <f>VLOOKUP(R353,Sheet1!$A$1:$D$100,3,FALSE)</f>
        <v>9</v>
      </c>
      <c r="Q353">
        <f>VLOOKUP(R353,Sheet1!$A$1:$D$100,4,FALSE)</f>
        <v>22</v>
      </c>
      <c r="R353" t="s">
        <v>2130</v>
      </c>
    </row>
    <row r="354" spans="1:18" x14ac:dyDescent="0.25">
      <c r="A354" t="s">
        <v>835</v>
      </c>
      <c r="B354">
        <v>10000402</v>
      </c>
      <c r="C354" t="s">
        <v>836</v>
      </c>
      <c r="D354" t="s">
        <v>17</v>
      </c>
      <c r="E354">
        <v>18</v>
      </c>
      <c r="F354" t="s">
        <v>32</v>
      </c>
      <c r="G354" t="s">
        <v>523</v>
      </c>
      <c r="H354" s="1">
        <v>36842</v>
      </c>
      <c r="I354" t="str">
        <f t="shared" si="15"/>
        <v>November</v>
      </c>
      <c r="J354">
        <f t="shared" si="16"/>
        <v>2000</v>
      </c>
      <c r="K354">
        <v>19</v>
      </c>
      <c r="L354" t="str">
        <f t="shared" si="17"/>
        <v>10 to 19</v>
      </c>
      <c r="M354" t="s">
        <v>27</v>
      </c>
      <c r="N354" t="s">
        <v>28</v>
      </c>
      <c r="O354">
        <f>VLOOKUP(R354,Sheet1!$A$1:$D$100,2,FALSE)</f>
        <v>63109</v>
      </c>
      <c r="P354">
        <f>VLOOKUP(R354,Sheet1!$A$1:$D$100,3,FALSE)</f>
        <v>14</v>
      </c>
      <c r="Q354">
        <f>VLOOKUP(R354,Sheet1!$A$1:$D$100,4,FALSE)</f>
        <v>7</v>
      </c>
      <c r="R354" t="s">
        <v>2140</v>
      </c>
    </row>
    <row r="355" spans="1:18" x14ac:dyDescent="0.25">
      <c r="A355" t="s">
        <v>837</v>
      </c>
      <c r="B355">
        <v>10000403</v>
      </c>
      <c r="C355" t="s">
        <v>838</v>
      </c>
      <c r="D355" t="s">
        <v>17</v>
      </c>
      <c r="E355">
        <v>22</v>
      </c>
      <c r="F355" t="s">
        <v>18</v>
      </c>
      <c r="G355" t="s">
        <v>596</v>
      </c>
      <c r="H355" s="1">
        <v>37815</v>
      </c>
      <c r="I355" t="str">
        <f t="shared" si="15"/>
        <v>July</v>
      </c>
      <c r="J355">
        <f t="shared" si="16"/>
        <v>2003</v>
      </c>
      <c r="K355">
        <v>2</v>
      </c>
      <c r="L355" t="str">
        <f t="shared" si="17"/>
        <v>0 to 4</v>
      </c>
      <c r="M355" t="s">
        <v>27</v>
      </c>
      <c r="N355" t="s">
        <v>38</v>
      </c>
      <c r="O355">
        <f>VLOOKUP(R355,Sheet1!$A$1:$D$100,2,FALSE)</f>
        <v>63107</v>
      </c>
      <c r="P355">
        <f>VLOOKUP(R355,Sheet1!$A$1:$D$100,3,FALSE)</f>
        <v>3</v>
      </c>
      <c r="Q355">
        <f>VLOOKUP(R355,Sheet1!$A$1:$D$100,4,FALSE)</f>
        <v>65</v>
      </c>
      <c r="R355" t="s">
        <v>2129</v>
      </c>
    </row>
    <row r="356" spans="1:18" x14ac:dyDescent="0.25">
      <c r="A356" t="s">
        <v>839</v>
      </c>
      <c r="B356">
        <v>10000404</v>
      </c>
      <c r="C356" t="s">
        <v>840</v>
      </c>
      <c r="D356" t="s">
        <v>17</v>
      </c>
      <c r="E356">
        <v>53</v>
      </c>
      <c r="F356" t="s">
        <v>18</v>
      </c>
      <c r="G356" t="s">
        <v>457</v>
      </c>
      <c r="H356" s="1">
        <v>39931</v>
      </c>
      <c r="I356" t="str">
        <f t="shared" si="15"/>
        <v>April</v>
      </c>
      <c r="J356">
        <f t="shared" si="16"/>
        <v>2009</v>
      </c>
      <c r="K356">
        <v>3</v>
      </c>
      <c r="L356" t="str">
        <f t="shared" si="17"/>
        <v>0 to 4</v>
      </c>
      <c r="M356" t="s">
        <v>20</v>
      </c>
      <c r="N356" t="s">
        <v>53</v>
      </c>
      <c r="O356">
        <f>VLOOKUP(R356,Sheet1!$A$1:$D$100,2,FALSE)</f>
        <v>63109</v>
      </c>
      <c r="P356">
        <f>VLOOKUP(R356,Sheet1!$A$1:$D$100,3,FALSE)</f>
        <v>10</v>
      </c>
      <c r="Q356">
        <f>VLOOKUP(R356,Sheet1!$A$1:$D$100,4,FALSE)</f>
        <v>14</v>
      </c>
      <c r="R356" t="s">
        <v>47</v>
      </c>
    </row>
    <row r="357" spans="1:18" x14ac:dyDescent="0.25">
      <c r="A357" t="s">
        <v>841</v>
      </c>
      <c r="B357">
        <v>10000405</v>
      </c>
      <c r="C357" t="s">
        <v>842</v>
      </c>
      <c r="D357" t="s">
        <v>17</v>
      </c>
      <c r="E357">
        <v>37</v>
      </c>
      <c r="F357" t="s">
        <v>32</v>
      </c>
      <c r="G357" t="s">
        <v>104</v>
      </c>
      <c r="H357" s="1">
        <v>40006</v>
      </c>
      <c r="I357" t="str">
        <f t="shared" si="15"/>
        <v>July</v>
      </c>
      <c r="J357">
        <f t="shared" si="16"/>
        <v>2009</v>
      </c>
      <c r="K357">
        <v>14</v>
      </c>
      <c r="L357" t="str">
        <f t="shared" si="17"/>
        <v>10 to 19</v>
      </c>
      <c r="M357" t="s">
        <v>27</v>
      </c>
      <c r="N357" t="s">
        <v>28</v>
      </c>
      <c r="O357">
        <f>VLOOKUP(R357,Sheet1!$A$1:$D$100,2,FALSE)</f>
        <v>63104</v>
      </c>
      <c r="P357">
        <f>VLOOKUP(R357,Sheet1!$A$1:$D$100,3,FALSE)</f>
        <v>6</v>
      </c>
      <c r="Q357">
        <f>VLOOKUP(R357,Sheet1!$A$1:$D$100,4,FALSE)</f>
        <v>24</v>
      </c>
      <c r="R357" t="s">
        <v>34</v>
      </c>
    </row>
    <row r="358" spans="1:18" x14ac:dyDescent="0.25">
      <c r="A358" t="s">
        <v>843</v>
      </c>
      <c r="B358">
        <v>10000406</v>
      </c>
      <c r="C358" t="s">
        <v>844</v>
      </c>
      <c r="D358" t="s">
        <v>25</v>
      </c>
      <c r="E358">
        <v>18</v>
      </c>
      <c r="F358" t="s">
        <v>32</v>
      </c>
      <c r="G358" t="s">
        <v>98</v>
      </c>
      <c r="H358" s="1">
        <v>36884</v>
      </c>
      <c r="I358" t="str">
        <f t="shared" si="15"/>
        <v>December</v>
      </c>
      <c r="J358">
        <f t="shared" si="16"/>
        <v>2000</v>
      </c>
      <c r="K358">
        <v>17</v>
      </c>
      <c r="L358" t="str">
        <f t="shared" si="17"/>
        <v>10 to 19</v>
      </c>
      <c r="M358" t="s">
        <v>20</v>
      </c>
      <c r="N358" t="s">
        <v>57</v>
      </c>
      <c r="O358">
        <f>VLOOKUP(R358,Sheet1!$A$1:$D$100,2,FALSE)</f>
        <v>63123</v>
      </c>
      <c r="P358">
        <f>VLOOKUP(R358,Sheet1!$A$1:$D$100,3,FALSE)</f>
        <v>12</v>
      </c>
      <c r="Q358">
        <f>VLOOKUP(R358,Sheet1!$A$1:$D$100,4,FALSE)</f>
        <v>4</v>
      </c>
      <c r="R358" t="s">
        <v>2139</v>
      </c>
    </row>
    <row r="359" spans="1:18" x14ac:dyDescent="0.25">
      <c r="A359" t="s">
        <v>845</v>
      </c>
      <c r="B359">
        <v>10000407</v>
      </c>
      <c r="C359" t="s">
        <v>846</v>
      </c>
      <c r="D359" t="s">
        <v>25</v>
      </c>
      <c r="E359">
        <v>14</v>
      </c>
      <c r="F359" t="s">
        <v>32</v>
      </c>
      <c r="G359" t="s">
        <v>107</v>
      </c>
      <c r="H359" s="1">
        <v>38985</v>
      </c>
      <c r="I359" t="str">
        <f t="shared" si="15"/>
        <v>September</v>
      </c>
      <c r="J359">
        <f t="shared" si="16"/>
        <v>2006</v>
      </c>
      <c r="K359">
        <v>6</v>
      </c>
      <c r="L359" t="str">
        <f t="shared" si="17"/>
        <v>5 to 9</v>
      </c>
      <c r="M359" t="s">
        <v>27</v>
      </c>
      <c r="N359" t="s">
        <v>46</v>
      </c>
      <c r="O359">
        <f>VLOOKUP(R359,Sheet1!$A$1:$D$100,2,FALSE)</f>
        <v>63118</v>
      </c>
      <c r="P359">
        <f>VLOOKUP(R359,Sheet1!$A$1:$D$100,3,FALSE)</f>
        <v>9</v>
      </c>
      <c r="Q359">
        <f>VLOOKUP(R359,Sheet1!$A$1:$D$100,4,FALSE)</f>
        <v>22</v>
      </c>
      <c r="R359" t="s">
        <v>2130</v>
      </c>
    </row>
    <row r="360" spans="1:18" x14ac:dyDescent="0.25">
      <c r="A360" t="s">
        <v>847</v>
      </c>
      <c r="B360">
        <v>10000408</v>
      </c>
      <c r="C360" t="s">
        <v>848</v>
      </c>
      <c r="D360" t="s">
        <v>17</v>
      </c>
      <c r="E360">
        <v>66</v>
      </c>
      <c r="F360" t="s">
        <v>18</v>
      </c>
      <c r="G360" t="s">
        <v>464</v>
      </c>
      <c r="H360" s="1">
        <v>39674</v>
      </c>
      <c r="I360" t="str">
        <f t="shared" si="15"/>
        <v>August</v>
      </c>
      <c r="J360">
        <f t="shared" si="16"/>
        <v>2008</v>
      </c>
      <c r="K360">
        <v>19</v>
      </c>
      <c r="L360" t="str">
        <f t="shared" si="17"/>
        <v>10 to 19</v>
      </c>
      <c r="M360" t="s">
        <v>27</v>
      </c>
      <c r="N360" t="s">
        <v>21</v>
      </c>
      <c r="O360">
        <f>VLOOKUP(R360,Sheet1!$A$1:$D$100,2,FALSE)</f>
        <v>63106</v>
      </c>
      <c r="P360">
        <f>VLOOKUP(R360,Sheet1!$A$1:$D$100,3,FALSE)</f>
        <v>5</v>
      </c>
      <c r="Q360">
        <f>VLOOKUP(R360,Sheet1!$A$1:$D$100,4,FALSE)</f>
        <v>63</v>
      </c>
      <c r="R360" t="s">
        <v>2136</v>
      </c>
    </row>
    <row r="361" spans="1:18" x14ac:dyDescent="0.25">
      <c r="A361" t="s">
        <v>849</v>
      </c>
      <c r="B361">
        <v>10000409</v>
      </c>
      <c r="C361" t="s">
        <v>850</v>
      </c>
      <c r="D361" t="s">
        <v>17</v>
      </c>
      <c r="E361">
        <v>19</v>
      </c>
      <c r="F361" t="s">
        <v>18</v>
      </c>
      <c r="G361" t="s">
        <v>113</v>
      </c>
      <c r="H361" s="1">
        <v>39984</v>
      </c>
      <c r="I361" t="str">
        <f t="shared" si="15"/>
        <v>June</v>
      </c>
      <c r="J361">
        <f t="shared" si="16"/>
        <v>2009</v>
      </c>
      <c r="K361">
        <v>17</v>
      </c>
      <c r="L361" t="str">
        <f t="shared" si="17"/>
        <v>10 to 19</v>
      </c>
      <c r="M361" t="s">
        <v>27</v>
      </c>
      <c r="N361" t="s">
        <v>53</v>
      </c>
      <c r="O361">
        <f>VLOOKUP(R361,Sheet1!$A$1:$D$100,2,FALSE)</f>
        <v>63112</v>
      </c>
      <c r="P361">
        <f>VLOOKUP(R361,Sheet1!$A$1:$D$100,3,FALSE)</f>
        <v>26</v>
      </c>
      <c r="Q361">
        <f>VLOOKUP(R361,Sheet1!$A$1:$D$100,4,FALSE)</f>
        <v>50</v>
      </c>
      <c r="R361" t="s">
        <v>2138</v>
      </c>
    </row>
    <row r="362" spans="1:18" x14ac:dyDescent="0.25">
      <c r="A362" t="s">
        <v>851</v>
      </c>
      <c r="B362">
        <v>10000410</v>
      </c>
      <c r="C362" t="s">
        <v>852</v>
      </c>
      <c r="D362" t="s">
        <v>17</v>
      </c>
      <c r="E362">
        <v>33</v>
      </c>
      <c r="F362" t="s">
        <v>18</v>
      </c>
      <c r="G362" t="s">
        <v>818</v>
      </c>
      <c r="H362" s="1">
        <v>40455</v>
      </c>
      <c r="I362" t="str">
        <f t="shared" si="15"/>
        <v>October</v>
      </c>
      <c r="J362">
        <f t="shared" si="16"/>
        <v>2010</v>
      </c>
      <c r="K362">
        <v>9</v>
      </c>
      <c r="L362" t="str">
        <f t="shared" si="17"/>
        <v>5 to 9</v>
      </c>
      <c r="M362" t="s">
        <v>20</v>
      </c>
      <c r="N362" t="s">
        <v>53</v>
      </c>
      <c r="O362">
        <f>VLOOKUP(R362,Sheet1!$A$1:$D$100,2,FALSE)</f>
        <v>63107</v>
      </c>
      <c r="P362">
        <f>VLOOKUP(R362,Sheet1!$A$1:$D$100,3,FALSE)</f>
        <v>21</v>
      </c>
      <c r="Q362">
        <f>VLOOKUP(R362,Sheet1!$A$1:$D$100,4,FALSE)</f>
        <v>56</v>
      </c>
      <c r="R362" t="s">
        <v>78</v>
      </c>
    </row>
    <row r="363" spans="1:18" x14ac:dyDescent="0.25">
      <c r="A363" t="s">
        <v>853</v>
      </c>
      <c r="B363">
        <v>10000411</v>
      </c>
      <c r="C363" t="s">
        <v>854</v>
      </c>
      <c r="D363" t="s">
        <v>25</v>
      </c>
      <c r="E363">
        <v>41</v>
      </c>
      <c r="F363" t="s">
        <v>18</v>
      </c>
      <c r="G363" t="s">
        <v>26</v>
      </c>
      <c r="H363" s="1">
        <v>41235</v>
      </c>
      <c r="I363" t="str">
        <f t="shared" si="15"/>
        <v>November</v>
      </c>
      <c r="J363">
        <f t="shared" si="16"/>
        <v>2012</v>
      </c>
      <c r="K363">
        <v>7</v>
      </c>
      <c r="L363" t="str">
        <f t="shared" si="17"/>
        <v>5 to 9</v>
      </c>
      <c r="M363" t="s">
        <v>27</v>
      </c>
      <c r="N363" t="s">
        <v>68</v>
      </c>
      <c r="O363">
        <f>VLOOKUP(R363,Sheet1!$A$1:$D$100,2,FALSE)</f>
        <v>63110</v>
      </c>
      <c r="P363">
        <f>VLOOKUP(R363,Sheet1!$A$1:$D$100,3,FALSE)</f>
        <v>8</v>
      </c>
      <c r="Q363">
        <f>VLOOKUP(R363,Sheet1!$A$1:$D$100,4,FALSE)</f>
        <v>27</v>
      </c>
      <c r="R363" t="s">
        <v>127</v>
      </c>
    </row>
    <row r="364" spans="1:18" x14ac:dyDescent="0.25">
      <c r="A364" t="s">
        <v>855</v>
      </c>
      <c r="B364">
        <v>10000412</v>
      </c>
      <c r="C364" t="s">
        <v>856</v>
      </c>
      <c r="D364" t="s">
        <v>25</v>
      </c>
      <c r="E364">
        <v>27</v>
      </c>
      <c r="F364" t="s">
        <v>18</v>
      </c>
      <c r="G364" t="s">
        <v>84</v>
      </c>
      <c r="H364" s="1">
        <v>40624</v>
      </c>
      <c r="I364" t="str">
        <f t="shared" si="15"/>
        <v>March</v>
      </c>
      <c r="J364">
        <f t="shared" si="16"/>
        <v>2011</v>
      </c>
      <c r="K364">
        <v>20</v>
      </c>
      <c r="L364" t="str">
        <f t="shared" si="17"/>
        <v>20 and above</v>
      </c>
      <c r="M364" t="s">
        <v>20</v>
      </c>
      <c r="N364" t="s">
        <v>38</v>
      </c>
      <c r="O364">
        <f>VLOOKUP(R364,Sheet1!$A$1:$D$100,2,FALSE)</f>
        <v>63108</v>
      </c>
      <c r="P364">
        <f>VLOOKUP(R364,Sheet1!$A$1:$D$100,3,FALSE)</f>
        <v>18</v>
      </c>
      <c r="Q364">
        <f>VLOOKUP(R364,Sheet1!$A$1:$D$100,4,FALSE)</f>
        <v>54</v>
      </c>
      <c r="R364" t="s">
        <v>2145</v>
      </c>
    </row>
    <row r="365" spans="1:18" x14ac:dyDescent="0.25">
      <c r="A365" t="s">
        <v>857</v>
      </c>
      <c r="B365">
        <v>10000413</v>
      </c>
      <c r="C365" t="s">
        <v>858</v>
      </c>
      <c r="D365" t="s">
        <v>25</v>
      </c>
      <c r="E365">
        <v>50</v>
      </c>
      <c r="F365" t="s">
        <v>32</v>
      </c>
      <c r="G365" t="s">
        <v>273</v>
      </c>
      <c r="H365" s="1">
        <v>40200</v>
      </c>
      <c r="I365" t="str">
        <f t="shared" si="15"/>
        <v>January</v>
      </c>
      <c r="J365">
        <f t="shared" si="16"/>
        <v>2010</v>
      </c>
      <c r="K365">
        <v>18</v>
      </c>
      <c r="L365" t="str">
        <f t="shared" si="17"/>
        <v>10 to 19</v>
      </c>
      <c r="M365" t="s">
        <v>27</v>
      </c>
      <c r="N365" t="s">
        <v>57</v>
      </c>
      <c r="O365">
        <f>VLOOKUP(R365,Sheet1!$A$1:$D$100,2,FALSE)</f>
        <v>63109</v>
      </c>
      <c r="P365">
        <f>VLOOKUP(R365,Sheet1!$A$1:$D$100,3,FALSE)</f>
        <v>10</v>
      </c>
      <c r="Q365">
        <f>VLOOKUP(R365,Sheet1!$A$1:$D$100,4,FALSE)</f>
        <v>14</v>
      </c>
      <c r="R365" t="s">
        <v>47</v>
      </c>
    </row>
    <row r="366" spans="1:18" x14ac:dyDescent="0.25">
      <c r="A366" t="s">
        <v>859</v>
      </c>
      <c r="B366">
        <v>10000414</v>
      </c>
      <c r="C366" t="s">
        <v>860</v>
      </c>
      <c r="D366" t="s">
        <v>17</v>
      </c>
      <c r="E366">
        <v>33</v>
      </c>
      <c r="F366" t="s">
        <v>18</v>
      </c>
      <c r="G366" t="s">
        <v>282</v>
      </c>
      <c r="H366" s="1">
        <v>38955</v>
      </c>
      <c r="I366" t="str">
        <f t="shared" si="15"/>
        <v>August</v>
      </c>
      <c r="J366">
        <f t="shared" si="16"/>
        <v>2006</v>
      </c>
      <c r="K366">
        <v>19</v>
      </c>
      <c r="L366" t="str">
        <f t="shared" si="17"/>
        <v>10 to 19</v>
      </c>
      <c r="M366" t="s">
        <v>27</v>
      </c>
      <c r="N366" t="s">
        <v>28</v>
      </c>
      <c r="O366">
        <f>VLOOKUP(R366,Sheet1!$A$1:$D$100,2,FALSE)</f>
        <v>63104</v>
      </c>
      <c r="P366">
        <f>VLOOKUP(R366,Sheet1!$A$1:$D$100,3,FALSE)</f>
        <v>7</v>
      </c>
      <c r="Q366">
        <f>VLOOKUP(R366,Sheet1!$A$1:$D$100,4,FALSE)</f>
        <v>23</v>
      </c>
      <c r="R366" t="s">
        <v>2127</v>
      </c>
    </row>
    <row r="367" spans="1:18" x14ac:dyDescent="0.25">
      <c r="A367" t="s">
        <v>861</v>
      </c>
      <c r="B367">
        <v>10000415</v>
      </c>
      <c r="C367" t="s">
        <v>862</v>
      </c>
      <c r="D367" t="s">
        <v>25</v>
      </c>
      <c r="E367">
        <v>58</v>
      </c>
      <c r="F367" t="s">
        <v>32</v>
      </c>
      <c r="G367" t="s">
        <v>577</v>
      </c>
      <c r="H367" s="1">
        <v>36981</v>
      </c>
      <c r="I367" t="str">
        <f t="shared" si="15"/>
        <v>March</v>
      </c>
      <c r="J367">
        <f t="shared" si="16"/>
        <v>2001</v>
      </c>
      <c r="K367">
        <v>8</v>
      </c>
      <c r="L367" t="str">
        <f t="shared" si="17"/>
        <v>5 to 9</v>
      </c>
      <c r="M367" t="s">
        <v>27</v>
      </c>
      <c r="N367" t="s">
        <v>46</v>
      </c>
      <c r="O367">
        <f>VLOOKUP(R367,Sheet1!$A$1:$D$100,2,FALSE)</f>
        <v>63116</v>
      </c>
      <c r="P367">
        <f>VLOOKUP(R367,Sheet1!$A$1:$D$100,3,FALSE)</f>
        <v>15</v>
      </c>
      <c r="Q367">
        <f>VLOOKUP(R367,Sheet1!$A$1:$D$100,4,FALSE)</f>
        <v>15</v>
      </c>
      <c r="R367" t="s">
        <v>2137</v>
      </c>
    </row>
    <row r="368" spans="1:18" x14ac:dyDescent="0.25">
      <c r="A368" t="s">
        <v>863</v>
      </c>
      <c r="B368">
        <v>10000416</v>
      </c>
      <c r="C368" t="s">
        <v>864</v>
      </c>
      <c r="D368" t="s">
        <v>17</v>
      </c>
      <c r="E368">
        <v>21</v>
      </c>
      <c r="F368" t="s">
        <v>18</v>
      </c>
      <c r="G368" t="s">
        <v>457</v>
      </c>
      <c r="H368" s="1">
        <v>37039</v>
      </c>
      <c r="I368" t="str">
        <f t="shared" si="15"/>
        <v>May</v>
      </c>
      <c r="J368">
        <f t="shared" si="16"/>
        <v>2001</v>
      </c>
      <c r="K368">
        <v>14</v>
      </c>
      <c r="L368" t="str">
        <f t="shared" si="17"/>
        <v>10 to 19</v>
      </c>
      <c r="M368" t="s">
        <v>27</v>
      </c>
      <c r="N368" t="s">
        <v>28</v>
      </c>
      <c r="O368">
        <f>VLOOKUP(R368,Sheet1!$A$1:$D$100,2,FALSE)</f>
        <v>63111</v>
      </c>
      <c r="P368">
        <f>VLOOKUP(R368,Sheet1!$A$1:$D$100,3,FALSE)</f>
        <v>11</v>
      </c>
      <c r="Q368">
        <f>VLOOKUP(R368,Sheet1!$A$1:$D$100,4,FALSE)</f>
        <v>1</v>
      </c>
      <c r="R368" t="s">
        <v>42</v>
      </c>
    </row>
    <row r="369" spans="1:18" x14ac:dyDescent="0.25">
      <c r="A369" t="s">
        <v>865</v>
      </c>
      <c r="B369">
        <v>10000417</v>
      </c>
      <c r="C369" t="s">
        <v>866</v>
      </c>
      <c r="D369" t="s">
        <v>17</v>
      </c>
      <c r="E369">
        <v>23</v>
      </c>
      <c r="F369" t="s">
        <v>32</v>
      </c>
      <c r="G369" t="s">
        <v>134</v>
      </c>
      <c r="H369" s="1">
        <v>39107</v>
      </c>
      <c r="I369" t="str">
        <f t="shared" si="15"/>
        <v>January</v>
      </c>
      <c r="J369">
        <f t="shared" si="16"/>
        <v>2007</v>
      </c>
      <c r="K369">
        <v>20</v>
      </c>
      <c r="L369" t="str">
        <f t="shared" si="17"/>
        <v>20 and above</v>
      </c>
      <c r="M369" t="s">
        <v>27</v>
      </c>
      <c r="N369" t="s">
        <v>46</v>
      </c>
      <c r="O369">
        <f>VLOOKUP(R369,Sheet1!$A$1:$D$100,2,FALSE)</f>
        <v>63115</v>
      </c>
      <c r="P369">
        <f>VLOOKUP(R369,Sheet1!$A$1:$D$100,3,FALSE)</f>
        <v>1</v>
      </c>
      <c r="Q369">
        <f>VLOOKUP(R369,Sheet1!$A$1:$D$100,4,FALSE)</f>
        <v>69</v>
      </c>
      <c r="R369" t="s">
        <v>2144</v>
      </c>
    </row>
    <row r="370" spans="1:18" x14ac:dyDescent="0.25">
      <c r="A370" t="s">
        <v>867</v>
      </c>
      <c r="B370">
        <v>10000418</v>
      </c>
      <c r="C370" t="s">
        <v>868</v>
      </c>
      <c r="D370" t="s">
        <v>25</v>
      </c>
      <c r="E370">
        <v>69</v>
      </c>
      <c r="F370" t="s">
        <v>32</v>
      </c>
      <c r="G370" t="s">
        <v>192</v>
      </c>
      <c r="H370" s="1">
        <v>41368</v>
      </c>
      <c r="I370" t="str">
        <f t="shared" si="15"/>
        <v>April</v>
      </c>
      <c r="J370">
        <f t="shared" si="16"/>
        <v>2013</v>
      </c>
      <c r="K370">
        <v>15</v>
      </c>
      <c r="L370" t="str">
        <f t="shared" si="17"/>
        <v>10 to 19</v>
      </c>
      <c r="M370" t="s">
        <v>20</v>
      </c>
      <c r="N370" t="s">
        <v>57</v>
      </c>
      <c r="O370">
        <f>VLOOKUP(R370,Sheet1!$A$1:$D$100,2,FALSE)</f>
        <v>63118</v>
      </c>
      <c r="P370">
        <f>VLOOKUP(R370,Sheet1!$A$1:$D$100,3,FALSE)</f>
        <v>20</v>
      </c>
      <c r="Q370">
        <f>VLOOKUP(R370,Sheet1!$A$1:$D$100,4,FALSE)</f>
        <v>30</v>
      </c>
      <c r="R370" t="s">
        <v>2133</v>
      </c>
    </row>
    <row r="371" spans="1:18" x14ac:dyDescent="0.25">
      <c r="A371" t="s">
        <v>869</v>
      </c>
      <c r="B371">
        <v>10000419</v>
      </c>
      <c r="C371" t="s">
        <v>870</v>
      </c>
      <c r="D371" t="s">
        <v>25</v>
      </c>
      <c r="E371">
        <v>39</v>
      </c>
      <c r="F371" t="s">
        <v>18</v>
      </c>
      <c r="G371" t="s">
        <v>470</v>
      </c>
      <c r="H371" s="1">
        <v>37203</v>
      </c>
      <c r="I371" t="str">
        <f t="shared" si="15"/>
        <v>November</v>
      </c>
      <c r="J371">
        <f t="shared" si="16"/>
        <v>2001</v>
      </c>
      <c r="K371">
        <v>5</v>
      </c>
      <c r="L371" t="str">
        <f t="shared" si="17"/>
        <v>5 to 9</v>
      </c>
      <c r="M371" t="s">
        <v>20</v>
      </c>
      <c r="N371" t="s">
        <v>68</v>
      </c>
      <c r="O371">
        <f>VLOOKUP(R371,Sheet1!$A$1:$D$100,2,FALSE)</f>
        <v>63118</v>
      </c>
      <c r="P371">
        <f>VLOOKUP(R371,Sheet1!$A$1:$D$100,3,FALSE)</f>
        <v>20</v>
      </c>
      <c r="Q371">
        <f>VLOOKUP(R371,Sheet1!$A$1:$D$100,4,FALSE)</f>
        <v>16</v>
      </c>
      <c r="R371" t="s">
        <v>2132</v>
      </c>
    </row>
    <row r="372" spans="1:18" x14ac:dyDescent="0.25">
      <c r="A372" t="s">
        <v>871</v>
      </c>
      <c r="B372">
        <v>10000420</v>
      </c>
      <c r="C372" t="s">
        <v>872</v>
      </c>
      <c r="D372" t="s">
        <v>25</v>
      </c>
      <c r="E372">
        <v>15</v>
      </c>
      <c r="F372" t="s">
        <v>32</v>
      </c>
      <c r="G372" t="s">
        <v>282</v>
      </c>
      <c r="H372" s="1">
        <v>39521</v>
      </c>
      <c r="I372" t="str">
        <f t="shared" si="15"/>
        <v>March</v>
      </c>
      <c r="J372">
        <f t="shared" si="16"/>
        <v>2008</v>
      </c>
      <c r="K372">
        <v>9</v>
      </c>
      <c r="L372" t="str">
        <f t="shared" si="17"/>
        <v>5 to 9</v>
      </c>
      <c r="M372" t="s">
        <v>27</v>
      </c>
      <c r="N372" t="s">
        <v>57</v>
      </c>
      <c r="O372">
        <f>VLOOKUP(R372,Sheet1!$A$1:$D$100,2,FALSE)</f>
        <v>63104</v>
      </c>
      <c r="P372">
        <f>VLOOKUP(R372,Sheet1!$A$1:$D$100,3,FALSE)</f>
        <v>6</v>
      </c>
      <c r="Q372">
        <f>VLOOKUP(R372,Sheet1!$A$1:$D$100,4,FALSE)</f>
        <v>24</v>
      </c>
      <c r="R372" t="s">
        <v>34</v>
      </c>
    </row>
    <row r="373" spans="1:18" x14ac:dyDescent="0.25">
      <c r="A373" t="s">
        <v>873</v>
      </c>
      <c r="B373">
        <v>10000421</v>
      </c>
      <c r="C373" t="s">
        <v>874</v>
      </c>
      <c r="D373" t="s">
        <v>17</v>
      </c>
      <c r="E373">
        <v>71</v>
      </c>
      <c r="F373" t="s">
        <v>18</v>
      </c>
      <c r="G373" t="s">
        <v>77</v>
      </c>
      <c r="H373" s="1">
        <v>37032</v>
      </c>
      <c r="I373" t="str">
        <f t="shared" si="15"/>
        <v>May</v>
      </c>
      <c r="J373">
        <f t="shared" si="16"/>
        <v>2001</v>
      </c>
      <c r="K373">
        <v>13</v>
      </c>
      <c r="L373" t="str">
        <f t="shared" si="17"/>
        <v>10 to 19</v>
      </c>
      <c r="M373" t="s">
        <v>27</v>
      </c>
      <c r="N373" t="s">
        <v>38</v>
      </c>
      <c r="O373">
        <f>VLOOKUP(R373,Sheet1!$A$1:$D$100,2,FALSE)</f>
        <v>63107</v>
      </c>
      <c r="P373">
        <f>VLOOKUP(R373,Sheet1!$A$1:$D$100,3,FALSE)</f>
        <v>3</v>
      </c>
      <c r="Q373">
        <f>VLOOKUP(R373,Sheet1!$A$1:$D$100,4,FALSE)</f>
        <v>65</v>
      </c>
      <c r="R373" t="s">
        <v>2129</v>
      </c>
    </row>
    <row r="374" spans="1:18" x14ac:dyDescent="0.25">
      <c r="A374" t="s">
        <v>875</v>
      </c>
      <c r="B374">
        <v>10000422</v>
      </c>
      <c r="C374" t="s">
        <v>876</v>
      </c>
      <c r="D374" t="s">
        <v>17</v>
      </c>
      <c r="E374">
        <v>39</v>
      </c>
      <c r="F374" t="s">
        <v>18</v>
      </c>
      <c r="G374" t="s">
        <v>523</v>
      </c>
      <c r="H374" s="1">
        <v>40202</v>
      </c>
      <c r="I374" t="str">
        <f t="shared" si="15"/>
        <v>January</v>
      </c>
      <c r="J374">
        <f t="shared" si="16"/>
        <v>2010</v>
      </c>
      <c r="K374">
        <v>9</v>
      </c>
      <c r="L374" t="str">
        <f t="shared" si="17"/>
        <v>5 to 9</v>
      </c>
      <c r="M374" t="s">
        <v>27</v>
      </c>
      <c r="N374" t="s">
        <v>46</v>
      </c>
      <c r="O374">
        <f>VLOOKUP(R374,Sheet1!$A$1:$D$100,2,FALSE)</f>
        <v>63107</v>
      </c>
      <c r="P374">
        <f>VLOOKUP(R374,Sheet1!$A$1:$D$100,3,FALSE)</f>
        <v>3</v>
      </c>
      <c r="Q374">
        <f>VLOOKUP(R374,Sheet1!$A$1:$D$100,4,FALSE)</f>
        <v>59</v>
      </c>
      <c r="R374" t="s">
        <v>2126</v>
      </c>
    </row>
    <row r="375" spans="1:18" x14ac:dyDescent="0.25">
      <c r="A375" t="s">
        <v>877</v>
      </c>
      <c r="B375">
        <v>10000423</v>
      </c>
      <c r="C375" t="s">
        <v>878</v>
      </c>
      <c r="D375" t="s">
        <v>17</v>
      </c>
      <c r="E375">
        <v>45</v>
      </c>
      <c r="F375" t="s">
        <v>32</v>
      </c>
      <c r="G375" t="s">
        <v>63</v>
      </c>
      <c r="H375" s="1">
        <v>37424</v>
      </c>
      <c r="I375" t="str">
        <f t="shared" si="15"/>
        <v>June</v>
      </c>
      <c r="J375">
        <f t="shared" si="16"/>
        <v>2002</v>
      </c>
      <c r="K375">
        <v>15</v>
      </c>
      <c r="L375" t="str">
        <f t="shared" si="17"/>
        <v>10 to 19</v>
      </c>
      <c r="M375" t="s">
        <v>27</v>
      </c>
      <c r="N375" t="s">
        <v>28</v>
      </c>
      <c r="O375">
        <f>VLOOKUP(R375,Sheet1!$A$1:$D$100,2,FALSE)</f>
        <v>63120</v>
      </c>
      <c r="P375">
        <f>VLOOKUP(R375,Sheet1!$A$1:$D$100,3,FALSE)</f>
        <v>27</v>
      </c>
      <c r="Q375">
        <f>VLOOKUP(R375,Sheet1!$A$1:$D$100,4,FALSE)</f>
        <v>72</v>
      </c>
      <c r="R375" t="s">
        <v>2142</v>
      </c>
    </row>
    <row r="376" spans="1:18" x14ac:dyDescent="0.25">
      <c r="A376" t="s">
        <v>879</v>
      </c>
      <c r="B376">
        <v>10000424</v>
      </c>
      <c r="C376" t="s">
        <v>880</v>
      </c>
      <c r="D376" t="s">
        <v>25</v>
      </c>
      <c r="E376">
        <v>65</v>
      </c>
      <c r="F376" t="s">
        <v>32</v>
      </c>
      <c r="G376" t="s">
        <v>172</v>
      </c>
      <c r="H376" s="1">
        <v>38405</v>
      </c>
      <c r="I376" t="str">
        <f t="shared" si="15"/>
        <v>February</v>
      </c>
      <c r="J376">
        <f t="shared" si="16"/>
        <v>2005</v>
      </c>
      <c r="K376">
        <v>14</v>
      </c>
      <c r="L376" t="str">
        <f t="shared" si="17"/>
        <v>10 to 19</v>
      </c>
      <c r="M376" t="s">
        <v>27</v>
      </c>
      <c r="N376" t="s">
        <v>57</v>
      </c>
      <c r="O376">
        <f>VLOOKUP(R376,Sheet1!$A$1:$D$100,2,FALSE)</f>
        <v>63107</v>
      </c>
      <c r="P376">
        <f>VLOOKUP(R376,Sheet1!$A$1:$D$100,3,FALSE)</f>
        <v>3</v>
      </c>
      <c r="Q376">
        <f>VLOOKUP(R376,Sheet1!$A$1:$D$100,4,FALSE)</f>
        <v>59</v>
      </c>
      <c r="R376" t="s">
        <v>2126</v>
      </c>
    </row>
    <row r="377" spans="1:18" x14ac:dyDescent="0.25">
      <c r="A377" t="s">
        <v>881</v>
      </c>
      <c r="B377">
        <v>10000425</v>
      </c>
      <c r="C377" t="s">
        <v>882</v>
      </c>
      <c r="D377" t="s">
        <v>25</v>
      </c>
      <c r="E377">
        <v>66</v>
      </c>
      <c r="F377" t="s">
        <v>32</v>
      </c>
      <c r="G377" t="s">
        <v>257</v>
      </c>
      <c r="H377" s="1">
        <v>38267</v>
      </c>
      <c r="I377" t="str">
        <f t="shared" si="15"/>
        <v>October</v>
      </c>
      <c r="J377">
        <f t="shared" si="16"/>
        <v>2004</v>
      </c>
      <c r="K377">
        <v>15</v>
      </c>
      <c r="L377" t="str">
        <f t="shared" si="17"/>
        <v>10 to 19</v>
      </c>
      <c r="M377" t="s">
        <v>20</v>
      </c>
      <c r="N377" t="s">
        <v>57</v>
      </c>
      <c r="O377" t="str">
        <f>VLOOKUP(R377,Sheet1!$A$1:$D$100,2,FALSE)</f>
        <v>Not Geocoded</v>
      </c>
      <c r="P377" t="str">
        <f>VLOOKUP(R377,Sheet1!$A$1:$D$100,3,FALSE)</f>
        <v>Not Geocoded</v>
      </c>
      <c r="Q377" t="str">
        <f>VLOOKUP(R377,Sheet1!$A$1:$D$100,4,FALSE)</f>
        <v>Not Geocoded</v>
      </c>
      <c r="R377" t="s">
        <v>85</v>
      </c>
    </row>
    <row r="378" spans="1:18" x14ac:dyDescent="0.25">
      <c r="A378" t="s">
        <v>883</v>
      </c>
      <c r="B378">
        <v>10000426</v>
      </c>
      <c r="C378" t="s">
        <v>884</v>
      </c>
      <c r="D378" t="s">
        <v>17</v>
      </c>
      <c r="E378">
        <v>59</v>
      </c>
      <c r="F378" t="s">
        <v>18</v>
      </c>
      <c r="G378" t="s">
        <v>161</v>
      </c>
      <c r="H378" s="1">
        <v>41031</v>
      </c>
      <c r="I378" t="str">
        <f t="shared" si="15"/>
        <v>May</v>
      </c>
      <c r="J378">
        <f t="shared" si="16"/>
        <v>2012</v>
      </c>
      <c r="K378">
        <v>3</v>
      </c>
      <c r="L378" t="str">
        <f t="shared" si="17"/>
        <v>0 to 4</v>
      </c>
      <c r="M378" t="s">
        <v>27</v>
      </c>
      <c r="N378" t="s">
        <v>57</v>
      </c>
      <c r="O378">
        <f>VLOOKUP(R378,Sheet1!$A$1:$D$100,2,FALSE)</f>
        <v>63115</v>
      </c>
      <c r="P378">
        <f>VLOOKUP(R378,Sheet1!$A$1:$D$100,3,FALSE)</f>
        <v>1</v>
      </c>
      <c r="Q378">
        <f>VLOOKUP(R378,Sheet1!$A$1:$D$100,4,FALSE)</f>
        <v>69</v>
      </c>
      <c r="R378" t="s">
        <v>2144</v>
      </c>
    </row>
    <row r="379" spans="1:18" x14ac:dyDescent="0.25">
      <c r="A379" t="s">
        <v>885</v>
      </c>
      <c r="B379">
        <v>10000427</v>
      </c>
      <c r="C379" t="s">
        <v>886</v>
      </c>
      <c r="D379" t="s">
        <v>25</v>
      </c>
      <c r="E379">
        <v>12</v>
      </c>
      <c r="F379" t="s">
        <v>32</v>
      </c>
      <c r="G379" t="s">
        <v>444</v>
      </c>
      <c r="H379" s="1">
        <v>41824</v>
      </c>
      <c r="I379" t="str">
        <f t="shared" si="15"/>
        <v>July</v>
      </c>
      <c r="J379">
        <f t="shared" si="16"/>
        <v>2014</v>
      </c>
      <c r="K379">
        <v>12</v>
      </c>
      <c r="L379" t="str">
        <f t="shared" si="17"/>
        <v>10 to 19</v>
      </c>
      <c r="M379" t="s">
        <v>20</v>
      </c>
      <c r="N379" t="s">
        <v>46</v>
      </c>
      <c r="O379" t="str">
        <f>VLOOKUP(R379,Sheet1!$A$1:$D$100,2,FALSE)</f>
        <v>Not Geocoded</v>
      </c>
      <c r="P379" t="str">
        <f>VLOOKUP(R379,Sheet1!$A$1:$D$100,3,FALSE)</f>
        <v>Not Geocoded</v>
      </c>
      <c r="Q379" t="str">
        <f>VLOOKUP(R379,Sheet1!$A$1:$D$100,4,FALSE)</f>
        <v>Not Geocoded</v>
      </c>
      <c r="R379" t="s">
        <v>85</v>
      </c>
    </row>
    <row r="380" spans="1:18" x14ac:dyDescent="0.25">
      <c r="A380" t="s">
        <v>887</v>
      </c>
      <c r="B380">
        <v>10000428</v>
      </c>
      <c r="C380" t="s">
        <v>888</v>
      </c>
      <c r="D380" t="s">
        <v>25</v>
      </c>
      <c r="E380">
        <v>60</v>
      </c>
      <c r="F380" t="s">
        <v>32</v>
      </c>
      <c r="G380" t="s">
        <v>467</v>
      </c>
      <c r="H380" s="1">
        <v>36763</v>
      </c>
      <c r="I380" t="str">
        <f t="shared" si="15"/>
        <v>August</v>
      </c>
      <c r="J380">
        <f t="shared" si="16"/>
        <v>2000</v>
      </c>
      <c r="K380">
        <v>5</v>
      </c>
      <c r="L380" t="str">
        <f t="shared" si="17"/>
        <v>5 to 9</v>
      </c>
      <c r="M380" t="s">
        <v>27</v>
      </c>
      <c r="N380" t="s">
        <v>46</v>
      </c>
      <c r="O380">
        <f>VLOOKUP(R380,Sheet1!$A$1:$D$100,2,FALSE)</f>
        <v>63111</v>
      </c>
      <c r="P380">
        <f>VLOOKUP(R380,Sheet1!$A$1:$D$100,3,FALSE)</f>
        <v>11</v>
      </c>
      <c r="Q380">
        <f>VLOOKUP(R380,Sheet1!$A$1:$D$100,4,FALSE)</f>
        <v>1</v>
      </c>
      <c r="R380" t="s">
        <v>42</v>
      </c>
    </row>
    <row r="381" spans="1:18" x14ac:dyDescent="0.25">
      <c r="A381" t="s">
        <v>889</v>
      </c>
      <c r="B381">
        <v>10000429</v>
      </c>
      <c r="C381" t="s">
        <v>890</v>
      </c>
      <c r="D381" t="s">
        <v>17</v>
      </c>
      <c r="E381">
        <v>15</v>
      </c>
      <c r="F381" t="s">
        <v>32</v>
      </c>
      <c r="G381" t="s">
        <v>116</v>
      </c>
      <c r="H381" s="1">
        <v>37998</v>
      </c>
      <c r="I381" t="str">
        <f t="shared" si="15"/>
        <v>January</v>
      </c>
      <c r="J381">
        <f t="shared" si="16"/>
        <v>2004</v>
      </c>
      <c r="K381">
        <v>3</v>
      </c>
      <c r="L381" t="str">
        <f t="shared" si="17"/>
        <v>0 to 4</v>
      </c>
      <c r="M381" t="s">
        <v>20</v>
      </c>
      <c r="N381" t="s">
        <v>46</v>
      </c>
      <c r="O381">
        <f>VLOOKUP(R381,Sheet1!$A$1:$D$100,2,FALSE)</f>
        <v>63104</v>
      </c>
      <c r="P381">
        <f>VLOOKUP(R381,Sheet1!$A$1:$D$100,3,FALSE)</f>
        <v>7</v>
      </c>
      <c r="Q381">
        <f>VLOOKUP(R381,Sheet1!$A$1:$D$100,4,FALSE)</f>
        <v>23</v>
      </c>
      <c r="R381" t="s">
        <v>2127</v>
      </c>
    </row>
    <row r="382" spans="1:18" x14ac:dyDescent="0.25">
      <c r="A382" t="s">
        <v>891</v>
      </c>
      <c r="B382">
        <v>10000430</v>
      </c>
      <c r="C382" t="s">
        <v>892</v>
      </c>
      <c r="D382" t="s">
        <v>25</v>
      </c>
      <c r="E382">
        <v>14</v>
      </c>
      <c r="F382" t="s">
        <v>18</v>
      </c>
      <c r="G382" t="s">
        <v>644</v>
      </c>
      <c r="H382" s="1">
        <v>39469</v>
      </c>
      <c r="I382" t="str">
        <f t="shared" si="15"/>
        <v>January</v>
      </c>
      <c r="J382">
        <f t="shared" si="16"/>
        <v>2008</v>
      </c>
      <c r="K382">
        <v>20</v>
      </c>
      <c r="L382" t="str">
        <f t="shared" si="17"/>
        <v>20 and above</v>
      </c>
      <c r="M382" t="s">
        <v>27</v>
      </c>
      <c r="N382" t="s">
        <v>21</v>
      </c>
      <c r="O382" t="str">
        <f>VLOOKUP(R382,Sheet1!$A$1:$D$100,2,FALSE)</f>
        <v>Not Geocoded</v>
      </c>
      <c r="P382" t="str">
        <f>VLOOKUP(R382,Sheet1!$A$1:$D$100,3,FALSE)</f>
        <v>Not Geocoded</v>
      </c>
      <c r="Q382" t="str">
        <f>VLOOKUP(R382,Sheet1!$A$1:$D$100,4,FALSE)</f>
        <v>Not Geocoded</v>
      </c>
      <c r="R382" t="s">
        <v>85</v>
      </c>
    </row>
    <row r="383" spans="1:18" x14ac:dyDescent="0.25">
      <c r="A383" t="s">
        <v>893</v>
      </c>
      <c r="B383">
        <v>10000431</v>
      </c>
      <c r="C383" t="s">
        <v>894</v>
      </c>
      <c r="D383" t="s">
        <v>17</v>
      </c>
      <c r="E383">
        <v>54</v>
      </c>
      <c r="F383" t="s">
        <v>32</v>
      </c>
      <c r="G383" t="s">
        <v>145</v>
      </c>
      <c r="H383" s="1">
        <v>36946</v>
      </c>
      <c r="I383" t="str">
        <f t="shared" si="15"/>
        <v>February</v>
      </c>
      <c r="J383">
        <f t="shared" si="16"/>
        <v>2001</v>
      </c>
      <c r="K383">
        <v>1</v>
      </c>
      <c r="L383" t="str">
        <f t="shared" si="17"/>
        <v>0 to 4</v>
      </c>
      <c r="M383" t="s">
        <v>20</v>
      </c>
      <c r="N383" t="s">
        <v>57</v>
      </c>
      <c r="O383">
        <f>VLOOKUP(R383,Sheet1!$A$1:$D$100,2,FALSE)</f>
        <v>63115</v>
      </c>
      <c r="P383">
        <f>VLOOKUP(R383,Sheet1!$A$1:$D$100,3,FALSE)</f>
        <v>1</v>
      </c>
      <c r="Q383">
        <f>VLOOKUP(R383,Sheet1!$A$1:$D$100,4,FALSE)</f>
        <v>71</v>
      </c>
      <c r="R383" t="s">
        <v>22</v>
      </c>
    </row>
    <row r="384" spans="1:18" x14ac:dyDescent="0.25">
      <c r="A384" t="s">
        <v>895</v>
      </c>
      <c r="B384">
        <v>10000432</v>
      </c>
      <c r="C384" t="s">
        <v>896</v>
      </c>
      <c r="D384" t="s">
        <v>25</v>
      </c>
      <c r="E384">
        <v>52</v>
      </c>
      <c r="F384" t="s">
        <v>18</v>
      </c>
      <c r="G384" t="s">
        <v>52</v>
      </c>
      <c r="H384" s="1">
        <v>37800</v>
      </c>
      <c r="I384" t="str">
        <f t="shared" si="15"/>
        <v>June</v>
      </c>
      <c r="J384">
        <f t="shared" si="16"/>
        <v>2003</v>
      </c>
      <c r="K384">
        <v>19</v>
      </c>
      <c r="L384" t="str">
        <f t="shared" si="17"/>
        <v>10 to 19</v>
      </c>
      <c r="M384" t="s">
        <v>20</v>
      </c>
      <c r="N384" t="s">
        <v>53</v>
      </c>
      <c r="O384">
        <f>VLOOKUP(R384,Sheet1!$A$1:$D$100,2,FALSE)</f>
        <v>63115</v>
      </c>
      <c r="P384">
        <f>VLOOKUP(R384,Sheet1!$A$1:$D$100,3,FALSE)</f>
        <v>1</v>
      </c>
      <c r="Q384">
        <f>VLOOKUP(R384,Sheet1!$A$1:$D$100,4,FALSE)</f>
        <v>69</v>
      </c>
      <c r="R384" t="s">
        <v>2144</v>
      </c>
    </row>
    <row r="385" spans="1:18" x14ac:dyDescent="0.25">
      <c r="A385" t="s">
        <v>897</v>
      </c>
      <c r="B385">
        <v>10000433</v>
      </c>
      <c r="C385" t="s">
        <v>898</v>
      </c>
      <c r="D385" t="s">
        <v>25</v>
      </c>
      <c r="E385">
        <v>46</v>
      </c>
      <c r="F385" t="s">
        <v>18</v>
      </c>
      <c r="G385" t="s">
        <v>523</v>
      </c>
      <c r="H385" s="1">
        <v>39985</v>
      </c>
      <c r="I385" t="str">
        <f t="shared" si="15"/>
        <v>June</v>
      </c>
      <c r="J385">
        <f t="shared" si="16"/>
        <v>2009</v>
      </c>
      <c r="K385">
        <v>6</v>
      </c>
      <c r="L385" t="str">
        <f t="shared" si="17"/>
        <v>5 to 9</v>
      </c>
      <c r="M385" t="s">
        <v>20</v>
      </c>
      <c r="N385" t="s">
        <v>68</v>
      </c>
      <c r="O385">
        <f>VLOOKUP(R385,Sheet1!$A$1:$D$100,2,FALSE)</f>
        <v>63115</v>
      </c>
      <c r="P385">
        <f>VLOOKUP(R385,Sheet1!$A$1:$D$100,3,FALSE)</f>
        <v>21</v>
      </c>
      <c r="Q385">
        <f>VLOOKUP(R385,Sheet1!$A$1:$D$100,4,FALSE)</f>
        <v>68</v>
      </c>
      <c r="R385" t="s">
        <v>2128</v>
      </c>
    </row>
    <row r="386" spans="1:18" x14ac:dyDescent="0.25">
      <c r="A386" t="s">
        <v>899</v>
      </c>
      <c r="B386">
        <v>10000434</v>
      </c>
      <c r="C386" t="s">
        <v>900</v>
      </c>
      <c r="D386" t="s">
        <v>17</v>
      </c>
      <c r="E386">
        <v>40</v>
      </c>
      <c r="F386" t="s">
        <v>18</v>
      </c>
      <c r="G386" t="s">
        <v>287</v>
      </c>
      <c r="H386" s="1">
        <v>37307</v>
      </c>
      <c r="I386" t="str">
        <f t="shared" si="15"/>
        <v>February</v>
      </c>
      <c r="J386">
        <f t="shared" si="16"/>
        <v>2002</v>
      </c>
      <c r="K386">
        <v>18</v>
      </c>
      <c r="L386" t="str">
        <f t="shared" si="17"/>
        <v>10 to 19</v>
      </c>
      <c r="M386" t="s">
        <v>27</v>
      </c>
      <c r="N386" t="s">
        <v>46</v>
      </c>
      <c r="O386">
        <f>VLOOKUP(R386,Sheet1!$A$1:$D$100,2,FALSE)</f>
        <v>63116</v>
      </c>
      <c r="P386">
        <f>VLOOKUP(R386,Sheet1!$A$1:$D$100,3,FALSE)</f>
        <v>14</v>
      </c>
      <c r="Q386">
        <f>VLOOKUP(R386,Sheet1!$A$1:$D$100,4,FALSE)</f>
        <v>5</v>
      </c>
      <c r="R386" t="s">
        <v>39</v>
      </c>
    </row>
    <row r="387" spans="1:18" x14ac:dyDescent="0.25">
      <c r="A387" t="s">
        <v>901</v>
      </c>
      <c r="B387">
        <v>10000435</v>
      </c>
      <c r="C387" t="s">
        <v>902</v>
      </c>
      <c r="D387" t="s">
        <v>17</v>
      </c>
      <c r="E387">
        <v>29</v>
      </c>
      <c r="F387" t="s">
        <v>32</v>
      </c>
      <c r="G387" t="s">
        <v>240</v>
      </c>
      <c r="H387" s="1">
        <v>39938</v>
      </c>
      <c r="I387" t="str">
        <f t="shared" ref="I387:I450" si="18">TEXT(H387,"mmmm")</f>
        <v>May</v>
      </c>
      <c r="J387">
        <f t="shared" ref="J387:J450" si="19">YEAR(H387)</f>
        <v>2009</v>
      </c>
      <c r="K387">
        <v>20</v>
      </c>
      <c r="L387" t="str">
        <f t="shared" ref="L387:L450" si="20">CHOOSE(CEILING((K387+1)/5,1),"0 to 4","5 to 9","10 to 19","10 to 19", "20 and above")</f>
        <v>20 and above</v>
      </c>
      <c r="M387" t="s">
        <v>20</v>
      </c>
      <c r="N387" t="s">
        <v>68</v>
      </c>
      <c r="O387">
        <f>VLOOKUP(R387,Sheet1!$A$1:$D$100,2,FALSE)</f>
        <v>63115</v>
      </c>
      <c r="P387">
        <f>VLOOKUP(R387,Sheet1!$A$1:$D$100,3,FALSE)</f>
        <v>1</v>
      </c>
      <c r="Q387">
        <f>VLOOKUP(R387,Sheet1!$A$1:$D$100,4,FALSE)</f>
        <v>69</v>
      </c>
      <c r="R387" t="s">
        <v>2144</v>
      </c>
    </row>
    <row r="388" spans="1:18" x14ac:dyDescent="0.25">
      <c r="A388" t="s">
        <v>903</v>
      </c>
      <c r="B388">
        <v>10000436</v>
      </c>
      <c r="C388" t="s">
        <v>904</v>
      </c>
      <c r="D388" t="s">
        <v>25</v>
      </c>
      <c r="E388">
        <v>66</v>
      </c>
      <c r="F388" t="s">
        <v>18</v>
      </c>
      <c r="G388" t="s">
        <v>26</v>
      </c>
      <c r="H388" s="1">
        <v>41885</v>
      </c>
      <c r="I388" t="str">
        <f t="shared" si="18"/>
        <v>September</v>
      </c>
      <c r="J388">
        <f t="shared" si="19"/>
        <v>2014</v>
      </c>
      <c r="K388">
        <v>17</v>
      </c>
      <c r="L388" t="str">
        <f t="shared" si="20"/>
        <v>10 to 19</v>
      </c>
      <c r="M388" t="s">
        <v>27</v>
      </c>
      <c r="N388" t="s">
        <v>46</v>
      </c>
      <c r="O388">
        <f>VLOOKUP(R388,Sheet1!$A$1:$D$100,2,FALSE)</f>
        <v>63104</v>
      </c>
      <c r="P388">
        <f>VLOOKUP(R388,Sheet1!$A$1:$D$100,3,FALSE)</f>
        <v>6</v>
      </c>
      <c r="Q388">
        <f>VLOOKUP(R388,Sheet1!$A$1:$D$100,4,FALSE)</f>
        <v>24</v>
      </c>
      <c r="R388" t="s">
        <v>34</v>
      </c>
    </row>
    <row r="389" spans="1:18" x14ac:dyDescent="0.25">
      <c r="A389" t="s">
        <v>905</v>
      </c>
      <c r="B389">
        <v>10000437</v>
      </c>
      <c r="C389" t="s">
        <v>906</v>
      </c>
      <c r="D389" t="s">
        <v>25</v>
      </c>
      <c r="E389">
        <v>53</v>
      </c>
      <c r="F389" t="s">
        <v>18</v>
      </c>
      <c r="G389" t="s">
        <v>137</v>
      </c>
      <c r="H389" s="1">
        <v>41597</v>
      </c>
      <c r="I389" t="str">
        <f t="shared" si="18"/>
        <v>November</v>
      </c>
      <c r="J389">
        <f t="shared" si="19"/>
        <v>2013</v>
      </c>
      <c r="K389">
        <v>10</v>
      </c>
      <c r="L389" t="str">
        <f t="shared" si="20"/>
        <v>10 to 19</v>
      </c>
      <c r="M389" t="s">
        <v>20</v>
      </c>
      <c r="N389" t="s">
        <v>57</v>
      </c>
      <c r="O389" t="str">
        <f>VLOOKUP(R389,Sheet1!$A$1:$D$100,2,FALSE)</f>
        <v>Not Geocoded</v>
      </c>
      <c r="P389" t="str">
        <f>VLOOKUP(R389,Sheet1!$A$1:$D$100,3,FALSE)</f>
        <v>Not Geocoded</v>
      </c>
      <c r="Q389" t="str">
        <f>VLOOKUP(R389,Sheet1!$A$1:$D$100,4,FALSE)</f>
        <v>Not Geocoded</v>
      </c>
      <c r="R389" t="s">
        <v>85</v>
      </c>
    </row>
    <row r="390" spans="1:18" x14ac:dyDescent="0.25">
      <c r="A390" t="s">
        <v>907</v>
      </c>
      <c r="B390">
        <v>10000438</v>
      </c>
      <c r="C390" t="s">
        <v>908</v>
      </c>
      <c r="D390" t="s">
        <v>17</v>
      </c>
      <c r="E390">
        <v>56</v>
      </c>
      <c r="F390" t="s">
        <v>32</v>
      </c>
      <c r="G390" t="s">
        <v>644</v>
      </c>
      <c r="H390" s="1">
        <v>38386</v>
      </c>
      <c r="I390" t="str">
        <f t="shared" si="18"/>
        <v>February</v>
      </c>
      <c r="J390">
        <f t="shared" si="19"/>
        <v>2005</v>
      </c>
      <c r="K390">
        <v>16</v>
      </c>
      <c r="L390" t="str">
        <f t="shared" si="20"/>
        <v>10 to 19</v>
      </c>
      <c r="M390" t="s">
        <v>27</v>
      </c>
      <c r="N390" t="s">
        <v>68</v>
      </c>
      <c r="O390">
        <f>VLOOKUP(R390,Sheet1!$A$1:$D$100,2,FALSE)</f>
        <v>63104</v>
      </c>
      <c r="P390">
        <f>VLOOKUP(R390,Sheet1!$A$1:$D$100,3,FALSE)</f>
        <v>6</v>
      </c>
      <c r="Q390">
        <f>VLOOKUP(R390,Sheet1!$A$1:$D$100,4,FALSE)</f>
        <v>24</v>
      </c>
      <c r="R390" t="s">
        <v>34</v>
      </c>
    </row>
    <row r="391" spans="1:18" x14ac:dyDescent="0.25">
      <c r="A391" t="s">
        <v>752</v>
      </c>
      <c r="B391">
        <v>10000439</v>
      </c>
      <c r="C391" t="s">
        <v>909</v>
      </c>
      <c r="D391" t="s">
        <v>25</v>
      </c>
      <c r="E391">
        <v>24</v>
      </c>
      <c r="F391" t="s">
        <v>32</v>
      </c>
      <c r="G391" t="s">
        <v>237</v>
      </c>
      <c r="H391" s="1">
        <v>40597</v>
      </c>
      <c r="I391" t="str">
        <f t="shared" si="18"/>
        <v>February</v>
      </c>
      <c r="J391">
        <f t="shared" si="19"/>
        <v>2011</v>
      </c>
      <c r="K391">
        <v>9</v>
      </c>
      <c r="L391" t="str">
        <f t="shared" si="20"/>
        <v>5 to 9</v>
      </c>
      <c r="M391" t="s">
        <v>20</v>
      </c>
      <c r="N391" t="s">
        <v>68</v>
      </c>
      <c r="O391">
        <f>VLOOKUP(R391,Sheet1!$A$1:$D$100,2,FALSE)</f>
        <v>63118</v>
      </c>
      <c r="P391">
        <f>VLOOKUP(R391,Sheet1!$A$1:$D$100,3,FALSE)</f>
        <v>9</v>
      </c>
      <c r="Q391">
        <f>VLOOKUP(R391,Sheet1!$A$1:$D$100,4,FALSE)</f>
        <v>22</v>
      </c>
      <c r="R391" t="s">
        <v>2130</v>
      </c>
    </row>
    <row r="392" spans="1:18" x14ac:dyDescent="0.25">
      <c r="A392" t="s">
        <v>910</v>
      </c>
      <c r="B392">
        <v>10000440</v>
      </c>
      <c r="C392" t="s">
        <v>911</v>
      </c>
      <c r="D392" t="s">
        <v>25</v>
      </c>
      <c r="E392">
        <v>67</v>
      </c>
      <c r="F392" t="s">
        <v>32</v>
      </c>
      <c r="G392" t="s">
        <v>355</v>
      </c>
      <c r="H392" s="1">
        <v>39207</v>
      </c>
      <c r="I392" t="str">
        <f t="shared" si="18"/>
        <v>May</v>
      </c>
      <c r="J392">
        <f t="shared" si="19"/>
        <v>2007</v>
      </c>
      <c r="K392">
        <v>5</v>
      </c>
      <c r="L392" t="str">
        <f t="shared" si="20"/>
        <v>5 to 9</v>
      </c>
      <c r="M392" t="s">
        <v>27</v>
      </c>
      <c r="N392" t="s">
        <v>46</v>
      </c>
      <c r="O392">
        <f>VLOOKUP(R392,Sheet1!$A$1:$D$100,2,FALSE)</f>
        <v>63107</v>
      </c>
      <c r="P392">
        <f>VLOOKUP(R392,Sheet1!$A$1:$D$100,3,FALSE)</f>
        <v>3</v>
      </c>
      <c r="Q392">
        <f>VLOOKUP(R392,Sheet1!$A$1:$D$100,4,FALSE)</f>
        <v>59</v>
      </c>
      <c r="R392" t="s">
        <v>2126</v>
      </c>
    </row>
    <row r="393" spans="1:18" x14ac:dyDescent="0.25">
      <c r="A393" t="s">
        <v>912</v>
      </c>
      <c r="B393">
        <v>10000441</v>
      </c>
      <c r="C393" t="s">
        <v>913</v>
      </c>
      <c r="D393" t="s">
        <v>17</v>
      </c>
      <c r="E393">
        <v>12</v>
      </c>
      <c r="F393" t="s">
        <v>32</v>
      </c>
      <c r="G393" t="s">
        <v>313</v>
      </c>
      <c r="H393" s="1">
        <v>37750</v>
      </c>
      <c r="I393" t="str">
        <f t="shared" si="18"/>
        <v>May</v>
      </c>
      <c r="J393">
        <f t="shared" si="19"/>
        <v>2003</v>
      </c>
      <c r="K393">
        <v>19</v>
      </c>
      <c r="L393" t="str">
        <f t="shared" si="20"/>
        <v>10 to 19</v>
      </c>
      <c r="M393" t="s">
        <v>20</v>
      </c>
      <c r="N393" t="s">
        <v>46</v>
      </c>
      <c r="O393">
        <f>VLOOKUP(R393,Sheet1!$A$1:$D$100,2,FALSE)</f>
        <v>63107</v>
      </c>
      <c r="P393">
        <f>VLOOKUP(R393,Sheet1!$A$1:$D$100,3,FALSE)</f>
        <v>3</v>
      </c>
      <c r="Q393">
        <f>VLOOKUP(R393,Sheet1!$A$1:$D$100,4,FALSE)</f>
        <v>65</v>
      </c>
      <c r="R393" t="s">
        <v>2129</v>
      </c>
    </row>
    <row r="394" spans="1:18" x14ac:dyDescent="0.25">
      <c r="A394" t="s">
        <v>914</v>
      </c>
      <c r="B394">
        <v>10000442</v>
      </c>
      <c r="C394" t="s">
        <v>915</v>
      </c>
      <c r="D394" t="s">
        <v>17</v>
      </c>
      <c r="E394">
        <v>60</v>
      </c>
      <c r="F394" t="s">
        <v>32</v>
      </c>
      <c r="G394" t="s">
        <v>145</v>
      </c>
      <c r="H394" s="1">
        <v>37214</v>
      </c>
      <c r="I394" t="str">
        <f t="shared" si="18"/>
        <v>November</v>
      </c>
      <c r="J394">
        <f t="shared" si="19"/>
        <v>2001</v>
      </c>
      <c r="K394">
        <v>3</v>
      </c>
      <c r="L394" t="str">
        <f t="shared" si="20"/>
        <v>0 to 4</v>
      </c>
      <c r="M394" t="s">
        <v>27</v>
      </c>
      <c r="N394" t="s">
        <v>68</v>
      </c>
      <c r="O394">
        <f>VLOOKUP(R394,Sheet1!$A$1:$D$100,2,FALSE)</f>
        <v>63112</v>
      </c>
      <c r="P394">
        <f>VLOOKUP(R394,Sheet1!$A$1:$D$100,3,FALSE)</f>
        <v>26</v>
      </c>
      <c r="Q394">
        <f>VLOOKUP(R394,Sheet1!$A$1:$D$100,4,FALSE)</f>
        <v>50</v>
      </c>
      <c r="R394" t="s">
        <v>2138</v>
      </c>
    </row>
    <row r="395" spans="1:18" x14ac:dyDescent="0.25">
      <c r="A395" t="s">
        <v>916</v>
      </c>
      <c r="B395">
        <v>10000443</v>
      </c>
      <c r="C395" t="s">
        <v>917</v>
      </c>
      <c r="D395" t="s">
        <v>17</v>
      </c>
      <c r="E395">
        <v>12</v>
      </c>
      <c r="F395" t="s">
        <v>32</v>
      </c>
      <c r="G395" t="s">
        <v>318</v>
      </c>
      <c r="H395" s="1">
        <v>40703</v>
      </c>
      <c r="I395" t="str">
        <f t="shared" si="18"/>
        <v>June</v>
      </c>
      <c r="J395">
        <f t="shared" si="19"/>
        <v>2011</v>
      </c>
      <c r="K395">
        <v>16</v>
      </c>
      <c r="L395" t="str">
        <f t="shared" si="20"/>
        <v>10 to 19</v>
      </c>
      <c r="M395" t="s">
        <v>20</v>
      </c>
      <c r="N395" t="s">
        <v>68</v>
      </c>
      <c r="O395">
        <f>VLOOKUP(R395,Sheet1!$A$1:$D$100,2,FALSE)</f>
        <v>63120</v>
      </c>
      <c r="P395">
        <f>VLOOKUP(R395,Sheet1!$A$1:$D$100,3,FALSE)</f>
        <v>27</v>
      </c>
      <c r="Q395">
        <f>VLOOKUP(R395,Sheet1!$A$1:$D$100,4,FALSE)</f>
        <v>72</v>
      </c>
      <c r="R395" t="s">
        <v>2142</v>
      </c>
    </row>
    <row r="396" spans="1:18" x14ac:dyDescent="0.25">
      <c r="A396" t="s">
        <v>918</v>
      </c>
      <c r="B396">
        <v>10000444</v>
      </c>
      <c r="C396" t="s">
        <v>919</v>
      </c>
      <c r="D396" t="s">
        <v>17</v>
      </c>
      <c r="E396">
        <v>61</v>
      </c>
      <c r="F396" t="s">
        <v>18</v>
      </c>
      <c r="G396" t="s">
        <v>60</v>
      </c>
      <c r="H396" s="1">
        <v>38335</v>
      </c>
      <c r="I396" t="str">
        <f t="shared" si="18"/>
        <v>December</v>
      </c>
      <c r="J396">
        <f t="shared" si="19"/>
        <v>2004</v>
      </c>
      <c r="K396">
        <v>12</v>
      </c>
      <c r="L396" t="str">
        <f t="shared" si="20"/>
        <v>10 to 19</v>
      </c>
      <c r="M396" t="s">
        <v>20</v>
      </c>
      <c r="N396" t="s">
        <v>21</v>
      </c>
      <c r="O396">
        <f>VLOOKUP(R396,Sheet1!$A$1:$D$100,2,FALSE)</f>
        <v>63110</v>
      </c>
      <c r="P396">
        <f>VLOOKUP(R396,Sheet1!$A$1:$D$100,3,FALSE)</f>
        <v>8</v>
      </c>
      <c r="Q396">
        <f>VLOOKUP(R396,Sheet1!$A$1:$D$100,4,FALSE)</f>
        <v>27</v>
      </c>
      <c r="R396" t="s">
        <v>127</v>
      </c>
    </row>
    <row r="397" spans="1:18" x14ac:dyDescent="0.25">
      <c r="A397" t="s">
        <v>920</v>
      </c>
      <c r="B397">
        <v>10000445</v>
      </c>
      <c r="C397" t="s">
        <v>921</v>
      </c>
      <c r="D397" t="s">
        <v>25</v>
      </c>
      <c r="E397">
        <v>72</v>
      </c>
      <c r="F397" t="s">
        <v>18</v>
      </c>
      <c r="G397" t="s">
        <v>396</v>
      </c>
      <c r="H397" s="1">
        <v>36746</v>
      </c>
      <c r="I397" t="str">
        <f t="shared" si="18"/>
        <v>August</v>
      </c>
      <c r="J397">
        <f t="shared" si="19"/>
        <v>2000</v>
      </c>
      <c r="K397">
        <v>19</v>
      </c>
      <c r="L397" t="str">
        <f t="shared" si="20"/>
        <v>10 to 19</v>
      </c>
      <c r="M397" t="s">
        <v>27</v>
      </c>
      <c r="N397" t="s">
        <v>28</v>
      </c>
      <c r="O397">
        <f>VLOOKUP(R397,Sheet1!$A$1:$D$100,2,FALSE)</f>
        <v>63107</v>
      </c>
      <c r="P397">
        <f>VLOOKUP(R397,Sheet1!$A$1:$D$100,3,FALSE)</f>
        <v>3</v>
      </c>
      <c r="Q397">
        <f>VLOOKUP(R397,Sheet1!$A$1:$D$100,4,FALSE)</f>
        <v>65</v>
      </c>
      <c r="R397" t="s">
        <v>2129</v>
      </c>
    </row>
    <row r="398" spans="1:18" x14ac:dyDescent="0.25">
      <c r="A398" t="s">
        <v>922</v>
      </c>
      <c r="B398">
        <v>10000446</v>
      </c>
      <c r="C398" t="s">
        <v>923</v>
      </c>
      <c r="D398" t="s">
        <v>25</v>
      </c>
      <c r="E398">
        <v>70</v>
      </c>
      <c r="F398" t="s">
        <v>32</v>
      </c>
      <c r="G398" t="s">
        <v>63</v>
      </c>
      <c r="H398" s="1">
        <v>39559</v>
      </c>
      <c r="I398" t="str">
        <f t="shared" si="18"/>
        <v>April</v>
      </c>
      <c r="J398">
        <f t="shared" si="19"/>
        <v>2008</v>
      </c>
      <c r="K398">
        <v>14</v>
      </c>
      <c r="L398" t="str">
        <f t="shared" si="20"/>
        <v>10 to 19</v>
      </c>
      <c r="M398" t="s">
        <v>27</v>
      </c>
      <c r="N398" t="s">
        <v>57</v>
      </c>
      <c r="O398">
        <f>VLOOKUP(R398,Sheet1!$A$1:$D$100,2,FALSE)</f>
        <v>63109</v>
      </c>
      <c r="P398">
        <f>VLOOKUP(R398,Sheet1!$A$1:$D$100,3,FALSE)</f>
        <v>10</v>
      </c>
      <c r="Q398">
        <f>VLOOKUP(R398,Sheet1!$A$1:$D$100,4,FALSE)</f>
        <v>14</v>
      </c>
      <c r="R398" t="s">
        <v>47</v>
      </c>
    </row>
    <row r="399" spans="1:18" x14ac:dyDescent="0.25">
      <c r="A399" t="s">
        <v>924</v>
      </c>
      <c r="B399">
        <v>10000447</v>
      </c>
      <c r="C399" t="s">
        <v>925</v>
      </c>
      <c r="D399" t="s">
        <v>17</v>
      </c>
      <c r="E399">
        <v>33</v>
      </c>
      <c r="F399" t="s">
        <v>32</v>
      </c>
      <c r="G399" t="s">
        <v>63</v>
      </c>
      <c r="H399" s="1">
        <v>39597</v>
      </c>
      <c r="I399" t="str">
        <f t="shared" si="18"/>
        <v>May</v>
      </c>
      <c r="J399">
        <f t="shared" si="19"/>
        <v>2008</v>
      </c>
      <c r="K399">
        <v>13</v>
      </c>
      <c r="L399" t="str">
        <f t="shared" si="20"/>
        <v>10 to 19</v>
      </c>
      <c r="M399" t="s">
        <v>20</v>
      </c>
      <c r="N399" t="s">
        <v>68</v>
      </c>
      <c r="O399">
        <f>VLOOKUP(R399,Sheet1!$A$1:$D$100,2,FALSE)</f>
        <v>63107</v>
      </c>
      <c r="P399">
        <f>VLOOKUP(R399,Sheet1!$A$1:$D$100,3,FALSE)</f>
        <v>3</v>
      </c>
      <c r="Q399">
        <f>VLOOKUP(R399,Sheet1!$A$1:$D$100,4,FALSE)</f>
        <v>67</v>
      </c>
      <c r="R399" t="s">
        <v>123</v>
      </c>
    </row>
    <row r="400" spans="1:18" x14ac:dyDescent="0.25">
      <c r="A400" t="s">
        <v>926</v>
      </c>
      <c r="B400">
        <v>10000448</v>
      </c>
      <c r="C400" t="s">
        <v>927</v>
      </c>
      <c r="D400" t="s">
        <v>25</v>
      </c>
      <c r="E400">
        <v>43</v>
      </c>
      <c r="F400" t="s">
        <v>32</v>
      </c>
      <c r="G400" t="s">
        <v>71</v>
      </c>
      <c r="H400" s="1">
        <v>38715</v>
      </c>
      <c r="I400" t="str">
        <f t="shared" si="18"/>
        <v>December</v>
      </c>
      <c r="J400">
        <f t="shared" si="19"/>
        <v>2005</v>
      </c>
      <c r="K400">
        <v>8</v>
      </c>
      <c r="L400" t="str">
        <f t="shared" si="20"/>
        <v>5 to 9</v>
      </c>
      <c r="M400" t="s">
        <v>20</v>
      </c>
      <c r="N400" t="s">
        <v>57</v>
      </c>
      <c r="O400">
        <f>VLOOKUP(R400,Sheet1!$A$1:$D$100,2,FALSE)</f>
        <v>63118</v>
      </c>
      <c r="P400">
        <f>VLOOKUP(R400,Sheet1!$A$1:$D$100,3,FALSE)</f>
        <v>20</v>
      </c>
      <c r="Q400">
        <f>VLOOKUP(R400,Sheet1!$A$1:$D$100,4,FALSE)</f>
        <v>19</v>
      </c>
      <c r="R400" t="s">
        <v>29</v>
      </c>
    </row>
    <row r="401" spans="1:18" x14ac:dyDescent="0.25">
      <c r="A401" t="s">
        <v>928</v>
      </c>
      <c r="B401">
        <v>10000449</v>
      </c>
      <c r="C401" t="s">
        <v>929</v>
      </c>
      <c r="D401" t="s">
        <v>25</v>
      </c>
      <c r="E401">
        <v>35</v>
      </c>
      <c r="F401" t="s">
        <v>32</v>
      </c>
      <c r="G401" t="s">
        <v>818</v>
      </c>
      <c r="H401" s="1">
        <v>38380</v>
      </c>
      <c r="I401" t="str">
        <f t="shared" si="18"/>
        <v>January</v>
      </c>
      <c r="J401">
        <f t="shared" si="19"/>
        <v>2005</v>
      </c>
      <c r="K401">
        <v>5</v>
      </c>
      <c r="L401" t="str">
        <f t="shared" si="20"/>
        <v>5 to 9</v>
      </c>
      <c r="M401" t="s">
        <v>27</v>
      </c>
      <c r="N401" t="s">
        <v>46</v>
      </c>
      <c r="O401">
        <f>VLOOKUP(R401,Sheet1!$A$1:$D$100,2,FALSE)</f>
        <v>63108</v>
      </c>
      <c r="P401">
        <f>VLOOKUP(R401,Sheet1!$A$1:$D$100,3,FALSE)</f>
        <v>18</v>
      </c>
      <c r="Q401">
        <f>VLOOKUP(R401,Sheet1!$A$1:$D$100,4,FALSE)</f>
        <v>38</v>
      </c>
      <c r="R401" t="s">
        <v>2135</v>
      </c>
    </row>
    <row r="402" spans="1:18" x14ac:dyDescent="0.25">
      <c r="A402" t="s">
        <v>930</v>
      </c>
      <c r="B402">
        <v>10000450</v>
      </c>
      <c r="C402" t="s">
        <v>931</v>
      </c>
      <c r="D402" t="s">
        <v>17</v>
      </c>
      <c r="E402">
        <v>65</v>
      </c>
      <c r="F402" t="s">
        <v>18</v>
      </c>
      <c r="G402" t="s">
        <v>119</v>
      </c>
      <c r="H402" s="1">
        <v>41315</v>
      </c>
      <c r="I402" t="str">
        <f t="shared" si="18"/>
        <v>February</v>
      </c>
      <c r="J402">
        <f t="shared" si="19"/>
        <v>2013</v>
      </c>
      <c r="K402">
        <v>6</v>
      </c>
      <c r="L402" t="str">
        <f t="shared" si="20"/>
        <v>5 to 9</v>
      </c>
      <c r="M402" t="s">
        <v>27</v>
      </c>
      <c r="N402" t="s">
        <v>57</v>
      </c>
      <c r="O402">
        <f>VLOOKUP(R402,Sheet1!$A$1:$D$100,2,FALSE)</f>
        <v>63104</v>
      </c>
      <c r="P402">
        <f>VLOOKUP(R402,Sheet1!$A$1:$D$100,3,FALSE)</f>
        <v>6</v>
      </c>
      <c r="Q402">
        <f>VLOOKUP(R402,Sheet1!$A$1:$D$100,4,FALSE)</f>
        <v>33</v>
      </c>
      <c r="R402" t="s">
        <v>2141</v>
      </c>
    </row>
    <row r="403" spans="1:18" x14ac:dyDescent="0.25">
      <c r="A403" t="s">
        <v>932</v>
      </c>
      <c r="B403">
        <v>10000451</v>
      </c>
      <c r="C403" t="s">
        <v>933</v>
      </c>
      <c r="D403" t="s">
        <v>25</v>
      </c>
      <c r="E403">
        <v>69</v>
      </c>
      <c r="F403" t="s">
        <v>32</v>
      </c>
      <c r="G403" t="s">
        <v>240</v>
      </c>
      <c r="H403" s="1">
        <v>41591</v>
      </c>
      <c r="I403" t="str">
        <f t="shared" si="18"/>
        <v>November</v>
      </c>
      <c r="J403">
        <f t="shared" si="19"/>
        <v>2013</v>
      </c>
      <c r="K403">
        <v>4</v>
      </c>
      <c r="L403" t="str">
        <f t="shared" si="20"/>
        <v>0 to 4</v>
      </c>
      <c r="M403" t="s">
        <v>27</v>
      </c>
      <c r="N403" t="s">
        <v>53</v>
      </c>
      <c r="O403">
        <f>VLOOKUP(R403,Sheet1!$A$1:$D$100,2,FALSE)</f>
        <v>63108</v>
      </c>
      <c r="P403">
        <f>VLOOKUP(R403,Sheet1!$A$1:$D$100,3,FALSE)</f>
        <v>18</v>
      </c>
      <c r="Q403">
        <f>VLOOKUP(R403,Sheet1!$A$1:$D$100,4,FALSE)</f>
        <v>38</v>
      </c>
      <c r="R403" t="s">
        <v>2135</v>
      </c>
    </row>
    <row r="404" spans="1:18" x14ac:dyDescent="0.25">
      <c r="A404" t="s">
        <v>934</v>
      </c>
      <c r="B404">
        <v>10000452</v>
      </c>
      <c r="C404" t="s">
        <v>935</v>
      </c>
      <c r="D404" t="s">
        <v>17</v>
      </c>
      <c r="E404">
        <v>22</v>
      </c>
      <c r="F404" t="s">
        <v>32</v>
      </c>
      <c r="G404" t="s">
        <v>26</v>
      </c>
      <c r="H404" s="1">
        <v>38103</v>
      </c>
      <c r="I404" t="str">
        <f t="shared" si="18"/>
        <v>April</v>
      </c>
      <c r="J404">
        <f t="shared" si="19"/>
        <v>2004</v>
      </c>
      <c r="K404">
        <v>18</v>
      </c>
      <c r="L404" t="str">
        <f t="shared" si="20"/>
        <v>10 to 19</v>
      </c>
      <c r="M404" t="s">
        <v>27</v>
      </c>
      <c r="N404" t="s">
        <v>38</v>
      </c>
      <c r="O404">
        <f>VLOOKUP(R404,Sheet1!$A$1:$D$100,2,FALSE)</f>
        <v>63110</v>
      </c>
      <c r="P404">
        <f>VLOOKUP(R404,Sheet1!$A$1:$D$100,3,FALSE)</f>
        <v>8</v>
      </c>
      <c r="Q404">
        <f>VLOOKUP(R404,Sheet1!$A$1:$D$100,4,FALSE)</f>
        <v>27</v>
      </c>
      <c r="R404" t="s">
        <v>127</v>
      </c>
    </row>
    <row r="405" spans="1:18" x14ac:dyDescent="0.25">
      <c r="A405" t="s">
        <v>936</v>
      </c>
      <c r="B405">
        <v>10000453</v>
      </c>
      <c r="C405" t="s">
        <v>937</v>
      </c>
      <c r="D405" t="s">
        <v>25</v>
      </c>
      <c r="E405">
        <v>21</v>
      </c>
      <c r="F405" t="s">
        <v>32</v>
      </c>
      <c r="G405" t="s">
        <v>192</v>
      </c>
      <c r="H405" s="1">
        <v>41759</v>
      </c>
      <c r="I405" t="str">
        <f t="shared" si="18"/>
        <v>April</v>
      </c>
      <c r="J405">
        <f t="shared" si="19"/>
        <v>2014</v>
      </c>
      <c r="K405">
        <v>20</v>
      </c>
      <c r="L405" t="str">
        <f t="shared" si="20"/>
        <v>20 and above</v>
      </c>
      <c r="M405" t="s">
        <v>20</v>
      </c>
      <c r="N405" t="s">
        <v>38</v>
      </c>
      <c r="O405">
        <f>VLOOKUP(R405,Sheet1!$A$1:$D$100,2,FALSE)</f>
        <v>63109</v>
      </c>
      <c r="P405">
        <f>VLOOKUP(R405,Sheet1!$A$1:$D$100,3,FALSE)</f>
        <v>14</v>
      </c>
      <c r="Q405">
        <f>VLOOKUP(R405,Sheet1!$A$1:$D$100,4,FALSE)</f>
        <v>7</v>
      </c>
      <c r="R405" t="s">
        <v>2140</v>
      </c>
    </row>
    <row r="406" spans="1:18" x14ac:dyDescent="0.25">
      <c r="A406" t="s">
        <v>938</v>
      </c>
      <c r="B406">
        <v>10000454</v>
      </c>
      <c r="C406" t="s">
        <v>939</v>
      </c>
      <c r="D406" t="s">
        <v>25</v>
      </c>
      <c r="E406">
        <v>19</v>
      </c>
      <c r="F406" t="s">
        <v>32</v>
      </c>
      <c r="G406" t="s">
        <v>211</v>
      </c>
      <c r="H406" s="1">
        <v>39105</v>
      </c>
      <c r="I406" t="str">
        <f t="shared" si="18"/>
        <v>January</v>
      </c>
      <c r="J406">
        <f t="shared" si="19"/>
        <v>2007</v>
      </c>
      <c r="K406">
        <v>20</v>
      </c>
      <c r="L406" t="str">
        <f t="shared" si="20"/>
        <v>20 and above</v>
      </c>
      <c r="M406" t="s">
        <v>20</v>
      </c>
      <c r="N406" t="s">
        <v>57</v>
      </c>
      <c r="O406">
        <f>VLOOKUP(R406,Sheet1!$A$1:$D$100,2,FALSE)</f>
        <v>63116</v>
      </c>
      <c r="P406">
        <f>VLOOKUP(R406,Sheet1!$A$1:$D$100,3,FALSE)</f>
        <v>14</v>
      </c>
      <c r="Q406">
        <f>VLOOKUP(R406,Sheet1!$A$1:$D$100,4,FALSE)</f>
        <v>5</v>
      </c>
      <c r="R406" t="s">
        <v>39</v>
      </c>
    </row>
    <row r="407" spans="1:18" x14ac:dyDescent="0.25">
      <c r="A407" t="s">
        <v>940</v>
      </c>
      <c r="B407">
        <v>10000455</v>
      </c>
      <c r="C407" t="s">
        <v>941</v>
      </c>
      <c r="D407" t="s">
        <v>25</v>
      </c>
      <c r="E407">
        <v>55</v>
      </c>
      <c r="F407" t="s">
        <v>18</v>
      </c>
      <c r="G407" t="s">
        <v>349</v>
      </c>
      <c r="H407" s="1">
        <v>39938</v>
      </c>
      <c r="I407" t="str">
        <f t="shared" si="18"/>
        <v>May</v>
      </c>
      <c r="J407">
        <f t="shared" si="19"/>
        <v>2009</v>
      </c>
      <c r="K407">
        <v>7</v>
      </c>
      <c r="L407" t="str">
        <f t="shared" si="20"/>
        <v>5 to 9</v>
      </c>
      <c r="M407" t="s">
        <v>20</v>
      </c>
      <c r="N407" t="s">
        <v>57</v>
      </c>
      <c r="O407">
        <f>VLOOKUP(R407,Sheet1!$A$1:$D$100,2,FALSE)</f>
        <v>63115</v>
      </c>
      <c r="P407">
        <f>VLOOKUP(R407,Sheet1!$A$1:$D$100,3,FALSE)</f>
        <v>21</v>
      </c>
      <c r="Q407">
        <f>VLOOKUP(R407,Sheet1!$A$1:$D$100,4,FALSE)</f>
        <v>68</v>
      </c>
      <c r="R407" t="s">
        <v>2128</v>
      </c>
    </row>
    <row r="408" spans="1:18" x14ac:dyDescent="0.25">
      <c r="A408" t="s">
        <v>942</v>
      </c>
      <c r="B408">
        <v>10000456</v>
      </c>
      <c r="C408" t="s">
        <v>943</v>
      </c>
      <c r="D408" t="s">
        <v>17</v>
      </c>
      <c r="E408">
        <v>21</v>
      </c>
      <c r="F408" t="s">
        <v>18</v>
      </c>
      <c r="G408" t="s">
        <v>346</v>
      </c>
      <c r="H408" s="1">
        <v>39345</v>
      </c>
      <c r="I408" t="str">
        <f t="shared" si="18"/>
        <v>September</v>
      </c>
      <c r="J408">
        <f t="shared" si="19"/>
        <v>2007</v>
      </c>
      <c r="K408">
        <v>14</v>
      </c>
      <c r="L408" t="str">
        <f t="shared" si="20"/>
        <v>10 to 19</v>
      </c>
      <c r="M408" t="s">
        <v>27</v>
      </c>
      <c r="N408" t="s">
        <v>53</v>
      </c>
      <c r="O408">
        <f>VLOOKUP(R408,Sheet1!$A$1:$D$100,2,FALSE)</f>
        <v>63108</v>
      </c>
      <c r="P408">
        <f>VLOOKUP(R408,Sheet1!$A$1:$D$100,3,FALSE)</f>
        <v>18</v>
      </c>
      <c r="Q408">
        <f>VLOOKUP(R408,Sheet1!$A$1:$D$100,4,FALSE)</f>
        <v>38</v>
      </c>
      <c r="R408" t="s">
        <v>2135</v>
      </c>
    </row>
    <row r="409" spans="1:18" x14ac:dyDescent="0.25">
      <c r="A409" t="s">
        <v>944</v>
      </c>
      <c r="B409">
        <v>10000457</v>
      </c>
      <c r="C409" t="s">
        <v>945</v>
      </c>
      <c r="D409" t="s">
        <v>25</v>
      </c>
      <c r="E409">
        <v>44</v>
      </c>
      <c r="F409" t="s">
        <v>32</v>
      </c>
      <c r="G409" t="s">
        <v>270</v>
      </c>
      <c r="H409" s="1">
        <v>39744</v>
      </c>
      <c r="I409" t="str">
        <f t="shared" si="18"/>
        <v>October</v>
      </c>
      <c r="J409">
        <f t="shared" si="19"/>
        <v>2008</v>
      </c>
      <c r="K409">
        <v>15</v>
      </c>
      <c r="L409" t="str">
        <f t="shared" si="20"/>
        <v>10 to 19</v>
      </c>
      <c r="M409" t="s">
        <v>20</v>
      </c>
      <c r="N409" t="s">
        <v>21</v>
      </c>
      <c r="O409">
        <f>VLOOKUP(R409,Sheet1!$A$1:$D$100,2,FALSE)</f>
        <v>63120</v>
      </c>
      <c r="P409">
        <f>VLOOKUP(R409,Sheet1!$A$1:$D$100,3,FALSE)</f>
        <v>27</v>
      </c>
      <c r="Q409">
        <f>VLOOKUP(R409,Sheet1!$A$1:$D$100,4,FALSE)</f>
        <v>72</v>
      </c>
      <c r="R409" t="s">
        <v>2142</v>
      </c>
    </row>
    <row r="410" spans="1:18" x14ac:dyDescent="0.25">
      <c r="A410" t="s">
        <v>946</v>
      </c>
      <c r="B410">
        <v>10000458</v>
      </c>
      <c r="C410" t="s">
        <v>947</v>
      </c>
      <c r="D410" t="s">
        <v>17</v>
      </c>
      <c r="E410">
        <v>47</v>
      </c>
      <c r="F410" t="s">
        <v>32</v>
      </c>
      <c r="G410" t="s">
        <v>203</v>
      </c>
      <c r="H410" s="1">
        <v>40220</v>
      </c>
      <c r="I410" t="str">
        <f t="shared" si="18"/>
        <v>February</v>
      </c>
      <c r="J410">
        <f t="shared" si="19"/>
        <v>2010</v>
      </c>
      <c r="K410">
        <v>7</v>
      </c>
      <c r="L410" t="str">
        <f t="shared" si="20"/>
        <v>5 to 9</v>
      </c>
      <c r="M410" t="s">
        <v>20</v>
      </c>
      <c r="N410" t="s">
        <v>68</v>
      </c>
      <c r="O410">
        <f>VLOOKUP(R410,Sheet1!$A$1:$D$100,2,FALSE)</f>
        <v>63110</v>
      </c>
      <c r="P410">
        <f>VLOOKUP(R410,Sheet1!$A$1:$D$100,3,FALSE)</f>
        <v>19</v>
      </c>
      <c r="Q410">
        <f>VLOOKUP(R410,Sheet1!$A$1:$D$100,4,FALSE)</f>
        <v>42</v>
      </c>
      <c r="R410" t="s">
        <v>2143</v>
      </c>
    </row>
    <row r="411" spans="1:18" x14ac:dyDescent="0.25">
      <c r="A411" t="s">
        <v>948</v>
      </c>
      <c r="B411">
        <v>10000459</v>
      </c>
      <c r="C411" t="s">
        <v>949</v>
      </c>
      <c r="D411" t="s">
        <v>17</v>
      </c>
      <c r="E411">
        <v>67</v>
      </c>
      <c r="F411" t="s">
        <v>32</v>
      </c>
      <c r="G411" t="s">
        <v>731</v>
      </c>
      <c r="H411" s="1">
        <v>38325</v>
      </c>
      <c r="I411" t="str">
        <f t="shared" si="18"/>
        <v>December</v>
      </c>
      <c r="J411">
        <f t="shared" si="19"/>
        <v>2004</v>
      </c>
      <c r="K411">
        <v>4</v>
      </c>
      <c r="L411" t="str">
        <f t="shared" si="20"/>
        <v>0 to 4</v>
      </c>
      <c r="M411" t="s">
        <v>27</v>
      </c>
      <c r="N411" t="s">
        <v>28</v>
      </c>
      <c r="O411">
        <f>VLOOKUP(R411,Sheet1!$A$1:$D$100,2,FALSE)</f>
        <v>63115</v>
      </c>
      <c r="P411">
        <f>VLOOKUP(R411,Sheet1!$A$1:$D$100,3,FALSE)</f>
        <v>1</v>
      </c>
      <c r="Q411">
        <f>VLOOKUP(R411,Sheet1!$A$1:$D$100,4,FALSE)</f>
        <v>71</v>
      </c>
      <c r="R411" t="s">
        <v>22</v>
      </c>
    </row>
    <row r="412" spans="1:18" x14ac:dyDescent="0.25">
      <c r="A412" t="s">
        <v>950</v>
      </c>
      <c r="B412">
        <v>10000460</v>
      </c>
      <c r="C412" t="s">
        <v>951</v>
      </c>
      <c r="D412" t="s">
        <v>17</v>
      </c>
      <c r="E412">
        <v>55</v>
      </c>
      <c r="F412" t="s">
        <v>32</v>
      </c>
      <c r="G412" t="s">
        <v>200</v>
      </c>
      <c r="H412" s="1">
        <v>40040</v>
      </c>
      <c r="I412" t="str">
        <f t="shared" si="18"/>
        <v>August</v>
      </c>
      <c r="J412">
        <f t="shared" si="19"/>
        <v>2009</v>
      </c>
      <c r="K412">
        <v>5</v>
      </c>
      <c r="L412" t="str">
        <f t="shared" si="20"/>
        <v>5 to 9</v>
      </c>
      <c r="M412" t="s">
        <v>20</v>
      </c>
      <c r="N412" t="s">
        <v>68</v>
      </c>
      <c r="O412">
        <f>VLOOKUP(R412,Sheet1!$A$1:$D$100,2,FALSE)</f>
        <v>63115</v>
      </c>
      <c r="P412">
        <f>VLOOKUP(R412,Sheet1!$A$1:$D$100,3,FALSE)</f>
        <v>1</v>
      </c>
      <c r="Q412">
        <f>VLOOKUP(R412,Sheet1!$A$1:$D$100,4,FALSE)</f>
        <v>71</v>
      </c>
      <c r="R412" t="s">
        <v>22</v>
      </c>
    </row>
    <row r="413" spans="1:18" x14ac:dyDescent="0.25">
      <c r="A413" t="s">
        <v>952</v>
      </c>
      <c r="B413">
        <v>10000461</v>
      </c>
      <c r="C413" t="s">
        <v>953</v>
      </c>
      <c r="D413" t="s">
        <v>25</v>
      </c>
      <c r="E413">
        <v>37</v>
      </c>
      <c r="F413" t="s">
        <v>18</v>
      </c>
      <c r="G413" t="s">
        <v>401</v>
      </c>
      <c r="H413" s="1">
        <v>37059</v>
      </c>
      <c r="I413" t="str">
        <f t="shared" si="18"/>
        <v>June</v>
      </c>
      <c r="J413">
        <f t="shared" si="19"/>
        <v>2001</v>
      </c>
      <c r="K413">
        <v>13</v>
      </c>
      <c r="L413" t="str">
        <f t="shared" si="20"/>
        <v>10 to 19</v>
      </c>
      <c r="M413" t="s">
        <v>20</v>
      </c>
      <c r="N413" t="s">
        <v>53</v>
      </c>
      <c r="O413">
        <f>VLOOKUP(R413,Sheet1!$A$1:$D$100,2,FALSE)</f>
        <v>63113</v>
      </c>
      <c r="P413">
        <f>VLOOKUP(R413,Sheet1!$A$1:$D$100,3,FALSE)</f>
        <v>4</v>
      </c>
      <c r="Q413">
        <f>VLOOKUP(R413,Sheet1!$A$1:$D$100,4,FALSE)</f>
        <v>57</v>
      </c>
      <c r="R413" t="s">
        <v>2131</v>
      </c>
    </row>
    <row r="414" spans="1:18" x14ac:dyDescent="0.25">
      <c r="A414" t="s">
        <v>954</v>
      </c>
      <c r="B414">
        <v>10000462</v>
      </c>
      <c r="C414" t="s">
        <v>955</v>
      </c>
      <c r="D414" t="s">
        <v>17</v>
      </c>
      <c r="E414">
        <v>33</v>
      </c>
      <c r="F414" t="s">
        <v>18</v>
      </c>
      <c r="G414" t="s">
        <v>167</v>
      </c>
      <c r="H414" s="1">
        <v>36782</v>
      </c>
      <c r="I414" t="str">
        <f t="shared" si="18"/>
        <v>September</v>
      </c>
      <c r="J414">
        <f t="shared" si="19"/>
        <v>2000</v>
      </c>
      <c r="K414">
        <v>8</v>
      </c>
      <c r="L414" t="str">
        <f t="shared" si="20"/>
        <v>5 to 9</v>
      </c>
      <c r="M414" t="s">
        <v>27</v>
      </c>
      <c r="N414" t="s">
        <v>53</v>
      </c>
      <c r="O414">
        <f>VLOOKUP(R414,Sheet1!$A$1:$D$100,2,FALSE)</f>
        <v>63107</v>
      </c>
      <c r="P414">
        <f>VLOOKUP(R414,Sheet1!$A$1:$D$100,3,FALSE)</f>
        <v>3</v>
      </c>
      <c r="Q414">
        <f>VLOOKUP(R414,Sheet1!$A$1:$D$100,4,FALSE)</f>
        <v>67</v>
      </c>
      <c r="R414" t="s">
        <v>123</v>
      </c>
    </row>
    <row r="415" spans="1:18" x14ac:dyDescent="0.25">
      <c r="A415" t="s">
        <v>956</v>
      </c>
      <c r="B415">
        <v>10000463</v>
      </c>
      <c r="C415" t="s">
        <v>957</v>
      </c>
      <c r="D415" t="s">
        <v>17</v>
      </c>
      <c r="E415">
        <v>61</v>
      </c>
      <c r="F415" t="s">
        <v>32</v>
      </c>
      <c r="G415" t="s">
        <v>77</v>
      </c>
      <c r="H415" s="1">
        <v>39503</v>
      </c>
      <c r="I415" t="str">
        <f t="shared" si="18"/>
        <v>February</v>
      </c>
      <c r="J415">
        <f t="shared" si="19"/>
        <v>2008</v>
      </c>
      <c r="K415">
        <v>10</v>
      </c>
      <c r="L415" t="str">
        <f t="shared" si="20"/>
        <v>10 to 19</v>
      </c>
      <c r="M415" t="s">
        <v>20</v>
      </c>
      <c r="N415" t="s">
        <v>57</v>
      </c>
      <c r="O415">
        <f>VLOOKUP(R415,Sheet1!$A$1:$D$100,2,FALSE)</f>
        <v>63108</v>
      </c>
      <c r="P415">
        <f>VLOOKUP(R415,Sheet1!$A$1:$D$100,3,FALSE)</f>
        <v>18</v>
      </c>
      <c r="Q415">
        <f>VLOOKUP(R415,Sheet1!$A$1:$D$100,4,FALSE)</f>
        <v>38</v>
      </c>
      <c r="R415" t="s">
        <v>2135</v>
      </c>
    </row>
    <row r="416" spans="1:18" x14ac:dyDescent="0.25">
      <c r="A416" t="s">
        <v>958</v>
      </c>
      <c r="B416">
        <v>10000464</v>
      </c>
      <c r="C416" t="s">
        <v>959</v>
      </c>
      <c r="D416" t="s">
        <v>25</v>
      </c>
      <c r="E416">
        <v>27</v>
      </c>
      <c r="F416" t="s">
        <v>18</v>
      </c>
      <c r="G416" t="s">
        <v>67</v>
      </c>
      <c r="H416" s="1">
        <v>39003</v>
      </c>
      <c r="I416" t="str">
        <f t="shared" si="18"/>
        <v>October</v>
      </c>
      <c r="J416">
        <f t="shared" si="19"/>
        <v>2006</v>
      </c>
      <c r="K416">
        <v>11</v>
      </c>
      <c r="L416" t="str">
        <f t="shared" si="20"/>
        <v>10 to 19</v>
      </c>
      <c r="M416" t="s">
        <v>20</v>
      </c>
      <c r="N416" t="s">
        <v>68</v>
      </c>
      <c r="O416">
        <f>VLOOKUP(R416,Sheet1!$A$1:$D$100,2,FALSE)</f>
        <v>63104</v>
      </c>
      <c r="P416">
        <f>VLOOKUP(R416,Sheet1!$A$1:$D$100,3,FALSE)</f>
        <v>6</v>
      </c>
      <c r="Q416">
        <f>VLOOKUP(R416,Sheet1!$A$1:$D$100,4,FALSE)</f>
        <v>24</v>
      </c>
      <c r="R416" t="s">
        <v>34</v>
      </c>
    </row>
    <row r="417" spans="1:18" x14ac:dyDescent="0.25">
      <c r="A417" t="s">
        <v>960</v>
      </c>
      <c r="B417">
        <v>10000465</v>
      </c>
      <c r="C417" t="s">
        <v>961</v>
      </c>
      <c r="D417" t="s">
        <v>17</v>
      </c>
      <c r="E417">
        <v>15</v>
      </c>
      <c r="F417" t="s">
        <v>32</v>
      </c>
      <c r="G417" t="s">
        <v>37</v>
      </c>
      <c r="H417" s="1">
        <v>36986</v>
      </c>
      <c r="I417" t="str">
        <f t="shared" si="18"/>
        <v>April</v>
      </c>
      <c r="J417">
        <f t="shared" si="19"/>
        <v>2001</v>
      </c>
      <c r="K417">
        <v>4</v>
      </c>
      <c r="L417" t="str">
        <f t="shared" si="20"/>
        <v>0 to 4</v>
      </c>
      <c r="M417" t="s">
        <v>20</v>
      </c>
      <c r="N417" t="s">
        <v>46</v>
      </c>
      <c r="O417">
        <f>VLOOKUP(R417,Sheet1!$A$1:$D$100,2,FALSE)</f>
        <v>63118</v>
      </c>
      <c r="P417">
        <f>VLOOKUP(R417,Sheet1!$A$1:$D$100,3,FALSE)</f>
        <v>9</v>
      </c>
      <c r="Q417">
        <f>VLOOKUP(R417,Sheet1!$A$1:$D$100,4,FALSE)</f>
        <v>22</v>
      </c>
      <c r="R417" t="s">
        <v>2130</v>
      </c>
    </row>
    <row r="418" spans="1:18" x14ac:dyDescent="0.25">
      <c r="A418" t="s">
        <v>962</v>
      </c>
      <c r="B418">
        <v>10000466</v>
      </c>
      <c r="C418" t="s">
        <v>963</v>
      </c>
      <c r="D418" t="s">
        <v>25</v>
      </c>
      <c r="E418">
        <v>26</v>
      </c>
      <c r="F418" t="s">
        <v>18</v>
      </c>
      <c r="G418" t="s">
        <v>257</v>
      </c>
      <c r="H418" s="1">
        <v>39102</v>
      </c>
      <c r="I418" t="str">
        <f t="shared" si="18"/>
        <v>January</v>
      </c>
      <c r="J418">
        <f t="shared" si="19"/>
        <v>2007</v>
      </c>
      <c r="K418">
        <v>16</v>
      </c>
      <c r="L418" t="str">
        <f t="shared" si="20"/>
        <v>10 to 19</v>
      </c>
      <c r="M418" t="s">
        <v>20</v>
      </c>
      <c r="N418" t="s">
        <v>57</v>
      </c>
      <c r="O418">
        <f>VLOOKUP(R418,Sheet1!$A$1:$D$100,2,FALSE)</f>
        <v>63107</v>
      </c>
      <c r="P418">
        <f>VLOOKUP(R418,Sheet1!$A$1:$D$100,3,FALSE)</f>
        <v>3</v>
      </c>
      <c r="Q418">
        <f>VLOOKUP(R418,Sheet1!$A$1:$D$100,4,FALSE)</f>
        <v>67</v>
      </c>
      <c r="R418" t="s">
        <v>123</v>
      </c>
    </row>
    <row r="419" spans="1:18" x14ac:dyDescent="0.25">
      <c r="A419" t="s">
        <v>964</v>
      </c>
      <c r="B419">
        <v>10000467</v>
      </c>
      <c r="C419" t="s">
        <v>965</v>
      </c>
      <c r="D419" t="s">
        <v>25</v>
      </c>
      <c r="E419">
        <v>45</v>
      </c>
      <c r="F419" t="s">
        <v>18</v>
      </c>
      <c r="G419" t="s">
        <v>56</v>
      </c>
      <c r="H419" s="1">
        <v>41397</v>
      </c>
      <c r="I419" t="str">
        <f t="shared" si="18"/>
        <v>May</v>
      </c>
      <c r="J419">
        <f t="shared" si="19"/>
        <v>2013</v>
      </c>
      <c r="K419">
        <v>17</v>
      </c>
      <c r="L419" t="str">
        <f t="shared" si="20"/>
        <v>10 to 19</v>
      </c>
      <c r="M419" t="s">
        <v>27</v>
      </c>
      <c r="N419" t="s">
        <v>38</v>
      </c>
      <c r="O419">
        <f>VLOOKUP(R419,Sheet1!$A$1:$D$100,2,FALSE)</f>
        <v>63111</v>
      </c>
      <c r="P419">
        <f>VLOOKUP(R419,Sheet1!$A$1:$D$100,3,FALSE)</f>
        <v>11</v>
      </c>
      <c r="Q419">
        <f>VLOOKUP(R419,Sheet1!$A$1:$D$100,4,FALSE)</f>
        <v>1</v>
      </c>
      <c r="R419" t="s">
        <v>42</v>
      </c>
    </row>
    <row r="420" spans="1:18" x14ac:dyDescent="0.25">
      <c r="A420" t="s">
        <v>966</v>
      </c>
      <c r="B420">
        <v>10000468</v>
      </c>
      <c r="C420" t="s">
        <v>967</v>
      </c>
      <c r="D420" t="s">
        <v>25</v>
      </c>
      <c r="E420">
        <v>50</v>
      </c>
      <c r="F420" t="s">
        <v>32</v>
      </c>
      <c r="G420" t="s">
        <v>464</v>
      </c>
      <c r="H420" s="1">
        <v>37507</v>
      </c>
      <c r="I420" t="str">
        <f t="shared" si="18"/>
        <v>September</v>
      </c>
      <c r="J420">
        <f t="shared" si="19"/>
        <v>2002</v>
      </c>
      <c r="K420">
        <v>1</v>
      </c>
      <c r="L420" t="str">
        <f t="shared" si="20"/>
        <v>0 to 4</v>
      </c>
      <c r="M420" t="s">
        <v>20</v>
      </c>
      <c r="N420" t="s">
        <v>57</v>
      </c>
      <c r="O420">
        <f>VLOOKUP(R420,Sheet1!$A$1:$D$100,2,FALSE)</f>
        <v>63109</v>
      </c>
      <c r="P420">
        <f>VLOOKUP(R420,Sheet1!$A$1:$D$100,3,FALSE)</f>
        <v>10</v>
      </c>
      <c r="Q420">
        <f>VLOOKUP(R420,Sheet1!$A$1:$D$100,4,FALSE)</f>
        <v>14</v>
      </c>
      <c r="R420" t="s">
        <v>47</v>
      </c>
    </row>
    <row r="421" spans="1:18" x14ac:dyDescent="0.25">
      <c r="A421" t="s">
        <v>968</v>
      </c>
      <c r="B421">
        <v>10000469</v>
      </c>
      <c r="C421" t="s">
        <v>969</v>
      </c>
      <c r="D421" t="s">
        <v>17</v>
      </c>
      <c r="E421">
        <v>56</v>
      </c>
      <c r="F421" t="s">
        <v>32</v>
      </c>
      <c r="G421" t="s">
        <v>122</v>
      </c>
      <c r="H421" s="1">
        <v>38936</v>
      </c>
      <c r="I421" t="str">
        <f t="shared" si="18"/>
        <v>August</v>
      </c>
      <c r="J421">
        <f t="shared" si="19"/>
        <v>2006</v>
      </c>
      <c r="K421">
        <v>16</v>
      </c>
      <c r="L421" t="str">
        <f t="shared" si="20"/>
        <v>10 to 19</v>
      </c>
      <c r="M421" t="s">
        <v>20</v>
      </c>
      <c r="N421" t="s">
        <v>28</v>
      </c>
      <c r="O421">
        <f>VLOOKUP(R421,Sheet1!$A$1:$D$100,2,FALSE)</f>
        <v>63118</v>
      </c>
      <c r="P421">
        <f>VLOOKUP(R421,Sheet1!$A$1:$D$100,3,FALSE)</f>
        <v>9</v>
      </c>
      <c r="Q421">
        <f>VLOOKUP(R421,Sheet1!$A$1:$D$100,4,FALSE)</f>
        <v>22</v>
      </c>
      <c r="R421" t="s">
        <v>2130</v>
      </c>
    </row>
    <row r="422" spans="1:18" x14ac:dyDescent="0.25">
      <c r="A422" t="s">
        <v>970</v>
      </c>
      <c r="B422">
        <v>10000470</v>
      </c>
      <c r="C422" t="s">
        <v>971</v>
      </c>
      <c r="D422" t="s">
        <v>25</v>
      </c>
      <c r="E422">
        <v>69</v>
      </c>
      <c r="F422" t="s">
        <v>18</v>
      </c>
      <c r="G422" t="s">
        <v>644</v>
      </c>
      <c r="H422" s="1">
        <v>38638</v>
      </c>
      <c r="I422" t="str">
        <f t="shared" si="18"/>
        <v>October</v>
      </c>
      <c r="J422">
        <f t="shared" si="19"/>
        <v>2005</v>
      </c>
      <c r="K422">
        <v>13</v>
      </c>
      <c r="L422" t="str">
        <f t="shared" si="20"/>
        <v>10 to 19</v>
      </c>
      <c r="M422" t="s">
        <v>27</v>
      </c>
      <c r="N422" t="s">
        <v>53</v>
      </c>
      <c r="O422">
        <f>VLOOKUP(R422,Sheet1!$A$1:$D$100,2,FALSE)</f>
        <v>63115</v>
      </c>
      <c r="P422">
        <f>VLOOKUP(R422,Sheet1!$A$1:$D$100,3,FALSE)</f>
        <v>1</v>
      </c>
      <c r="Q422">
        <f>VLOOKUP(R422,Sheet1!$A$1:$D$100,4,FALSE)</f>
        <v>55</v>
      </c>
      <c r="R422" t="s">
        <v>64</v>
      </c>
    </row>
    <row r="423" spans="1:18" x14ac:dyDescent="0.25">
      <c r="A423" t="s">
        <v>972</v>
      </c>
      <c r="B423">
        <v>10000471</v>
      </c>
      <c r="C423" t="s">
        <v>973</v>
      </c>
      <c r="D423" t="s">
        <v>25</v>
      </c>
      <c r="E423">
        <v>57</v>
      </c>
      <c r="F423" t="s">
        <v>18</v>
      </c>
      <c r="G423" t="s">
        <v>270</v>
      </c>
      <c r="H423" s="1">
        <v>40220</v>
      </c>
      <c r="I423" t="str">
        <f t="shared" si="18"/>
        <v>February</v>
      </c>
      <c r="J423">
        <f t="shared" si="19"/>
        <v>2010</v>
      </c>
      <c r="K423">
        <v>13</v>
      </c>
      <c r="L423" t="str">
        <f t="shared" si="20"/>
        <v>10 to 19</v>
      </c>
      <c r="M423" t="s">
        <v>27</v>
      </c>
      <c r="N423" t="s">
        <v>21</v>
      </c>
      <c r="O423">
        <f>VLOOKUP(R423,Sheet1!$A$1:$D$100,2,FALSE)</f>
        <v>63108</v>
      </c>
      <c r="P423">
        <f>VLOOKUP(R423,Sheet1!$A$1:$D$100,3,FALSE)</f>
        <v>18</v>
      </c>
      <c r="Q423">
        <f>VLOOKUP(R423,Sheet1!$A$1:$D$100,4,FALSE)</f>
        <v>38</v>
      </c>
      <c r="R423" t="s">
        <v>2135</v>
      </c>
    </row>
    <row r="424" spans="1:18" x14ac:dyDescent="0.25">
      <c r="A424" t="s">
        <v>974</v>
      </c>
      <c r="B424">
        <v>10000472</v>
      </c>
      <c r="C424" t="s">
        <v>975</v>
      </c>
      <c r="D424" t="s">
        <v>17</v>
      </c>
      <c r="E424">
        <v>53</v>
      </c>
      <c r="F424" t="s">
        <v>32</v>
      </c>
      <c r="G424" t="s">
        <v>37</v>
      </c>
      <c r="H424" s="1">
        <v>41082</v>
      </c>
      <c r="I424" t="str">
        <f t="shared" si="18"/>
        <v>June</v>
      </c>
      <c r="J424">
        <f t="shared" si="19"/>
        <v>2012</v>
      </c>
      <c r="K424">
        <v>20</v>
      </c>
      <c r="L424" t="str">
        <f t="shared" si="20"/>
        <v>20 and above</v>
      </c>
      <c r="M424" t="s">
        <v>20</v>
      </c>
      <c r="N424" t="s">
        <v>38</v>
      </c>
      <c r="O424">
        <f>VLOOKUP(R424,Sheet1!$A$1:$D$100,2,FALSE)</f>
        <v>63115</v>
      </c>
      <c r="P424">
        <f>VLOOKUP(R424,Sheet1!$A$1:$D$100,3,FALSE)</f>
        <v>1</v>
      </c>
      <c r="Q424">
        <f>VLOOKUP(R424,Sheet1!$A$1:$D$100,4,FALSE)</f>
        <v>55</v>
      </c>
      <c r="R424" t="s">
        <v>64</v>
      </c>
    </row>
    <row r="425" spans="1:18" x14ac:dyDescent="0.25">
      <c r="A425" t="s">
        <v>976</v>
      </c>
      <c r="B425">
        <v>10000473</v>
      </c>
      <c r="C425" t="s">
        <v>977</v>
      </c>
      <c r="D425" t="s">
        <v>25</v>
      </c>
      <c r="E425">
        <v>71</v>
      </c>
      <c r="F425" t="s">
        <v>18</v>
      </c>
      <c r="G425" t="s">
        <v>95</v>
      </c>
      <c r="H425" s="1">
        <v>37184</v>
      </c>
      <c r="I425" t="str">
        <f t="shared" si="18"/>
        <v>October</v>
      </c>
      <c r="J425">
        <f t="shared" si="19"/>
        <v>2001</v>
      </c>
      <c r="K425">
        <v>7</v>
      </c>
      <c r="L425" t="str">
        <f t="shared" si="20"/>
        <v>5 to 9</v>
      </c>
      <c r="M425" t="s">
        <v>20</v>
      </c>
      <c r="N425" t="s">
        <v>46</v>
      </c>
      <c r="O425">
        <f>VLOOKUP(R425,Sheet1!$A$1:$D$100,2,FALSE)</f>
        <v>63115</v>
      </c>
      <c r="P425">
        <f>VLOOKUP(R425,Sheet1!$A$1:$D$100,3,FALSE)</f>
        <v>1</v>
      </c>
      <c r="Q425">
        <f>VLOOKUP(R425,Sheet1!$A$1:$D$100,4,FALSE)</f>
        <v>55</v>
      </c>
      <c r="R425" t="s">
        <v>64</v>
      </c>
    </row>
    <row r="426" spans="1:18" x14ac:dyDescent="0.25">
      <c r="A426" t="s">
        <v>978</v>
      </c>
      <c r="B426">
        <v>10000474</v>
      </c>
      <c r="C426" t="s">
        <v>979</v>
      </c>
      <c r="D426" t="s">
        <v>25</v>
      </c>
      <c r="E426">
        <v>47</v>
      </c>
      <c r="F426" t="s">
        <v>32</v>
      </c>
      <c r="G426" t="s">
        <v>596</v>
      </c>
      <c r="H426" s="1">
        <v>39376</v>
      </c>
      <c r="I426" t="str">
        <f t="shared" si="18"/>
        <v>October</v>
      </c>
      <c r="J426">
        <f t="shared" si="19"/>
        <v>2007</v>
      </c>
      <c r="K426">
        <v>5</v>
      </c>
      <c r="L426" t="str">
        <f t="shared" si="20"/>
        <v>5 to 9</v>
      </c>
      <c r="M426" t="s">
        <v>27</v>
      </c>
      <c r="N426" t="s">
        <v>28</v>
      </c>
      <c r="O426">
        <f>VLOOKUP(R426,Sheet1!$A$1:$D$100,2,FALSE)</f>
        <v>63115</v>
      </c>
      <c r="P426">
        <f>VLOOKUP(R426,Sheet1!$A$1:$D$100,3,FALSE)</f>
        <v>1</v>
      </c>
      <c r="Q426">
        <f>VLOOKUP(R426,Sheet1!$A$1:$D$100,4,FALSE)</f>
        <v>71</v>
      </c>
      <c r="R426" t="s">
        <v>22</v>
      </c>
    </row>
    <row r="427" spans="1:18" x14ac:dyDescent="0.25">
      <c r="A427" t="s">
        <v>980</v>
      </c>
      <c r="B427">
        <v>10000475</v>
      </c>
      <c r="C427" t="s">
        <v>981</v>
      </c>
      <c r="D427" t="s">
        <v>25</v>
      </c>
      <c r="E427">
        <v>51</v>
      </c>
      <c r="F427" t="s">
        <v>18</v>
      </c>
      <c r="G427" t="s">
        <v>267</v>
      </c>
      <c r="H427" s="1">
        <v>36652</v>
      </c>
      <c r="I427" t="str">
        <f t="shared" si="18"/>
        <v>May</v>
      </c>
      <c r="J427">
        <f t="shared" si="19"/>
        <v>2000</v>
      </c>
      <c r="K427">
        <v>12</v>
      </c>
      <c r="L427" t="str">
        <f t="shared" si="20"/>
        <v>10 to 19</v>
      </c>
      <c r="M427" t="s">
        <v>27</v>
      </c>
      <c r="N427" t="s">
        <v>28</v>
      </c>
      <c r="O427">
        <f>VLOOKUP(R427,Sheet1!$A$1:$D$100,2,FALSE)</f>
        <v>63107</v>
      </c>
      <c r="P427">
        <f>VLOOKUP(R427,Sheet1!$A$1:$D$100,3,FALSE)</f>
        <v>21</v>
      </c>
      <c r="Q427">
        <f>VLOOKUP(R427,Sheet1!$A$1:$D$100,4,FALSE)</f>
        <v>56</v>
      </c>
      <c r="R427" t="s">
        <v>78</v>
      </c>
    </row>
    <row r="428" spans="1:18" x14ac:dyDescent="0.25">
      <c r="A428" t="s">
        <v>982</v>
      </c>
      <c r="B428">
        <v>10000476</v>
      </c>
      <c r="C428" t="s">
        <v>983</v>
      </c>
      <c r="D428" t="s">
        <v>25</v>
      </c>
      <c r="E428">
        <v>15</v>
      </c>
      <c r="F428" t="s">
        <v>32</v>
      </c>
      <c r="G428" t="s">
        <v>142</v>
      </c>
      <c r="H428" s="1">
        <v>39653</v>
      </c>
      <c r="I428" t="str">
        <f t="shared" si="18"/>
        <v>July</v>
      </c>
      <c r="J428">
        <f t="shared" si="19"/>
        <v>2008</v>
      </c>
      <c r="K428">
        <v>12</v>
      </c>
      <c r="L428" t="str">
        <f t="shared" si="20"/>
        <v>10 to 19</v>
      </c>
      <c r="M428" t="s">
        <v>20</v>
      </c>
      <c r="N428" t="s">
        <v>28</v>
      </c>
      <c r="O428">
        <f>VLOOKUP(R428,Sheet1!$A$1:$D$100,2,FALSE)</f>
        <v>63112</v>
      </c>
      <c r="P428">
        <f>VLOOKUP(R428,Sheet1!$A$1:$D$100,3,FALSE)</f>
        <v>26</v>
      </c>
      <c r="Q428">
        <f>VLOOKUP(R428,Sheet1!$A$1:$D$100,4,FALSE)</f>
        <v>50</v>
      </c>
      <c r="R428" t="s">
        <v>2138</v>
      </c>
    </row>
    <row r="429" spans="1:18" x14ac:dyDescent="0.25">
      <c r="A429" t="s">
        <v>984</v>
      </c>
      <c r="B429">
        <v>10000477</v>
      </c>
      <c r="C429" t="s">
        <v>985</v>
      </c>
      <c r="D429" t="s">
        <v>17</v>
      </c>
      <c r="E429">
        <v>29</v>
      </c>
      <c r="F429" t="s">
        <v>32</v>
      </c>
      <c r="G429" t="s">
        <v>81</v>
      </c>
      <c r="H429" s="1">
        <v>40224</v>
      </c>
      <c r="I429" t="str">
        <f t="shared" si="18"/>
        <v>February</v>
      </c>
      <c r="J429">
        <f t="shared" si="19"/>
        <v>2010</v>
      </c>
      <c r="K429">
        <v>17</v>
      </c>
      <c r="L429" t="str">
        <f t="shared" si="20"/>
        <v>10 to 19</v>
      </c>
      <c r="M429" t="s">
        <v>20</v>
      </c>
      <c r="N429" t="s">
        <v>68</v>
      </c>
      <c r="O429">
        <f>VLOOKUP(R429,Sheet1!$A$1:$D$100,2,FALSE)</f>
        <v>63118</v>
      </c>
      <c r="P429">
        <f>VLOOKUP(R429,Sheet1!$A$1:$D$100,3,FALSE)</f>
        <v>20</v>
      </c>
      <c r="Q429">
        <f>VLOOKUP(R429,Sheet1!$A$1:$D$100,4,FALSE)</f>
        <v>16</v>
      </c>
      <c r="R429" t="s">
        <v>2132</v>
      </c>
    </row>
    <row r="430" spans="1:18" x14ac:dyDescent="0.25">
      <c r="A430" t="s">
        <v>986</v>
      </c>
      <c r="B430">
        <v>10000478</v>
      </c>
      <c r="C430" t="s">
        <v>987</v>
      </c>
      <c r="D430" t="s">
        <v>17</v>
      </c>
      <c r="E430">
        <v>34</v>
      </c>
      <c r="F430" t="s">
        <v>32</v>
      </c>
      <c r="G430" t="s">
        <v>467</v>
      </c>
      <c r="H430" s="1">
        <v>40727</v>
      </c>
      <c r="I430" t="str">
        <f t="shared" si="18"/>
        <v>July</v>
      </c>
      <c r="J430">
        <f t="shared" si="19"/>
        <v>2011</v>
      </c>
      <c r="K430">
        <v>1</v>
      </c>
      <c r="L430" t="str">
        <f t="shared" si="20"/>
        <v>0 to 4</v>
      </c>
      <c r="M430" t="s">
        <v>20</v>
      </c>
      <c r="N430" t="s">
        <v>57</v>
      </c>
      <c r="O430">
        <f>VLOOKUP(R430,Sheet1!$A$1:$D$100,2,FALSE)</f>
        <v>63110</v>
      </c>
      <c r="P430">
        <f>VLOOKUP(R430,Sheet1!$A$1:$D$100,3,FALSE)</f>
        <v>19</v>
      </c>
      <c r="Q430">
        <f>VLOOKUP(R430,Sheet1!$A$1:$D$100,4,FALSE)</f>
        <v>42</v>
      </c>
      <c r="R430" t="s">
        <v>2143</v>
      </c>
    </row>
    <row r="431" spans="1:18" x14ac:dyDescent="0.25">
      <c r="A431" t="s">
        <v>988</v>
      </c>
      <c r="B431">
        <v>10000479</v>
      </c>
      <c r="C431" t="s">
        <v>989</v>
      </c>
      <c r="D431" t="s">
        <v>17</v>
      </c>
      <c r="E431">
        <v>64</v>
      </c>
      <c r="F431" t="s">
        <v>18</v>
      </c>
      <c r="G431" t="s">
        <v>192</v>
      </c>
      <c r="H431" s="1">
        <v>40509</v>
      </c>
      <c r="I431" t="str">
        <f t="shared" si="18"/>
        <v>November</v>
      </c>
      <c r="J431">
        <f t="shared" si="19"/>
        <v>2010</v>
      </c>
      <c r="K431">
        <v>3</v>
      </c>
      <c r="L431" t="str">
        <f t="shared" si="20"/>
        <v>0 to 4</v>
      </c>
      <c r="M431" t="s">
        <v>20</v>
      </c>
      <c r="N431" t="s">
        <v>46</v>
      </c>
      <c r="O431">
        <f>VLOOKUP(R431,Sheet1!$A$1:$D$100,2,FALSE)</f>
        <v>63106</v>
      </c>
      <c r="P431">
        <f>VLOOKUP(R431,Sheet1!$A$1:$D$100,3,FALSE)</f>
        <v>5</v>
      </c>
      <c r="Q431">
        <f>VLOOKUP(R431,Sheet1!$A$1:$D$100,4,FALSE)</f>
        <v>63</v>
      </c>
      <c r="R431" t="s">
        <v>2136</v>
      </c>
    </row>
    <row r="432" spans="1:18" x14ac:dyDescent="0.25">
      <c r="A432" t="s">
        <v>990</v>
      </c>
      <c r="B432">
        <v>10000480</v>
      </c>
      <c r="C432" t="s">
        <v>991</v>
      </c>
      <c r="D432" t="s">
        <v>17</v>
      </c>
      <c r="E432">
        <v>62</v>
      </c>
      <c r="F432" t="s">
        <v>18</v>
      </c>
      <c r="G432" t="s">
        <v>19</v>
      </c>
      <c r="H432" s="1">
        <v>41633</v>
      </c>
      <c r="I432" t="str">
        <f t="shared" si="18"/>
        <v>December</v>
      </c>
      <c r="J432">
        <f t="shared" si="19"/>
        <v>2013</v>
      </c>
      <c r="K432">
        <v>12</v>
      </c>
      <c r="L432" t="str">
        <f t="shared" si="20"/>
        <v>10 to 19</v>
      </c>
      <c r="M432" t="s">
        <v>20</v>
      </c>
      <c r="N432" t="s">
        <v>57</v>
      </c>
      <c r="O432">
        <f>VLOOKUP(R432,Sheet1!$A$1:$D$100,2,FALSE)</f>
        <v>63108</v>
      </c>
      <c r="P432">
        <f>VLOOKUP(R432,Sheet1!$A$1:$D$100,3,FALSE)</f>
        <v>18</v>
      </c>
      <c r="Q432">
        <f>VLOOKUP(R432,Sheet1!$A$1:$D$100,4,FALSE)</f>
        <v>38</v>
      </c>
      <c r="R432" t="s">
        <v>2135</v>
      </c>
    </row>
    <row r="433" spans="1:18" x14ac:dyDescent="0.25">
      <c r="A433" t="s">
        <v>992</v>
      </c>
      <c r="B433">
        <v>10000481</v>
      </c>
      <c r="C433" t="s">
        <v>993</v>
      </c>
      <c r="D433" t="s">
        <v>17</v>
      </c>
      <c r="E433">
        <v>58</v>
      </c>
      <c r="F433" t="s">
        <v>18</v>
      </c>
      <c r="G433" t="s">
        <v>349</v>
      </c>
      <c r="H433" s="1">
        <v>41582</v>
      </c>
      <c r="I433" t="str">
        <f t="shared" si="18"/>
        <v>November</v>
      </c>
      <c r="J433">
        <f t="shared" si="19"/>
        <v>2013</v>
      </c>
      <c r="K433">
        <v>10</v>
      </c>
      <c r="L433" t="str">
        <f t="shared" si="20"/>
        <v>10 to 19</v>
      </c>
      <c r="M433" t="s">
        <v>27</v>
      </c>
      <c r="N433" t="s">
        <v>38</v>
      </c>
      <c r="O433">
        <f>VLOOKUP(R433,Sheet1!$A$1:$D$100,2,FALSE)</f>
        <v>63118</v>
      </c>
      <c r="P433">
        <f>VLOOKUP(R433,Sheet1!$A$1:$D$100,3,FALSE)</f>
        <v>20</v>
      </c>
      <c r="Q433">
        <f>VLOOKUP(R433,Sheet1!$A$1:$D$100,4,FALSE)</f>
        <v>30</v>
      </c>
      <c r="R433" t="s">
        <v>2133</v>
      </c>
    </row>
    <row r="434" spans="1:18" x14ac:dyDescent="0.25">
      <c r="A434" t="s">
        <v>994</v>
      </c>
      <c r="B434">
        <v>10000482</v>
      </c>
      <c r="C434" t="s">
        <v>995</v>
      </c>
      <c r="D434" t="s">
        <v>17</v>
      </c>
      <c r="E434">
        <v>68</v>
      </c>
      <c r="F434" t="s">
        <v>32</v>
      </c>
      <c r="G434" t="s">
        <v>178</v>
      </c>
      <c r="H434" s="1">
        <v>39262</v>
      </c>
      <c r="I434" t="str">
        <f t="shared" si="18"/>
        <v>June</v>
      </c>
      <c r="J434">
        <f t="shared" si="19"/>
        <v>2007</v>
      </c>
      <c r="K434">
        <v>2</v>
      </c>
      <c r="L434" t="str">
        <f t="shared" si="20"/>
        <v>0 to 4</v>
      </c>
      <c r="M434" t="s">
        <v>20</v>
      </c>
      <c r="N434" t="s">
        <v>53</v>
      </c>
      <c r="O434">
        <f>VLOOKUP(R434,Sheet1!$A$1:$D$100,2,FALSE)</f>
        <v>63110</v>
      </c>
      <c r="P434">
        <f>VLOOKUP(R434,Sheet1!$A$1:$D$100,3,FALSE)</f>
        <v>19</v>
      </c>
      <c r="Q434">
        <f>VLOOKUP(R434,Sheet1!$A$1:$D$100,4,FALSE)</f>
        <v>42</v>
      </c>
      <c r="R434" t="s">
        <v>2143</v>
      </c>
    </row>
    <row r="435" spans="1:18" x14ac:dyDescent="0.25">
      <c r="A435" t="s">
        <v>996</v>
      </c>
      <c r="B435">
        <v>10000483</v>
      </c>
      <c r="C435" t="s">
        <v>997</v>
      </c>
      <c r="D435" t="s">
        <v>17</v>
      </c>
      <c r="E435">
        <v>28</v>
      </c>
      <c r="F435" t="s">
        <v>18</v>
      </c>
      <c r="G435" t="s">
        <v>464</v>
      </c>
      <c r="H435" s="1">
        <v>40581</v>
      </c>
      <c r="I435" t="str">
        <f t="shared" si="18"/>
        <v>February</v>
      </c>
      <c r="J435">
        <f t="shared" si="19"/>
        <v>2011</v>
      </c>
      <c r="K435">
        <v>18</v>
      </c>
      <c r="L435" t="str">
        <f t="shared" si="20"/>
        <v>10 to 19</v>
      </c>
      <c r="M435" t="s">
        <v>20</v>
      </c>
      <c r="N435" t="s">
        <v>57</v>
      </c>
      <c r="O435">
        <f>VLOOKUP(R435,Sheet1!$A$1:$D$100,2,FALSE)</f>
        <v>63108</v>
      </c>
      <c r="P435">
        <f>VLOOKUP(R435,Sheet1!$A$1:$D$100,3,FALSE)</f>
        <v>18</v>
      </c>
      <c r="Q435">
        <f>VLOOKUP(R435,Sheet1!$A$1:$D$100,4,FALSE)</f>
        <v>54</v>
      </c>
      <c r="R435" t="s">
        <v>2145</v>
      </c>
    </row>
    <row r="436" spans="1:18" x14ac:dyDescent="0.25">
      <c r="A436" t="s">
        <v>998</v>
      </c>
      <c r="B436">
        <v>10000484</v>
      </c>
      <c r="C436" t="s">
        <v>999</v>
      </c>
      <c r="D436" t="s">
        <v>17</v>
      </c>
      <c r="E436">
        <v>41</v>
      </c>
      <c r="F436" t="s">
        <v>18</v>
      </c>
      <c r="G436" t="s">
        <v>401</v>
      </c>
      <c r="H436" s="1">
        <v>38049</v>
      </c>
      <c r="I436" t="str">
        <f t="shared" si="18"/>
        <v>March</v>
      </c>
      <c r="J436">
        <f t="shared" si="19"/>
        <v>2004</v>
      </c>
      <c r="K436">
        <v>6</v>
      </c>
      <c r="L436" t="str">
        <f t="shared" si="20"/>
        <v>5 to 9</v>
      </c>
      <c r="M436" t="s">
        <v>20</v>
      </c>
      <c r="N436" t="s">
        <v>38</v>
      </c>
      <c r="O436">
        <f>VLOOKUP(R436,Sheet1!$A$1:$D$100,2,FALSE)</f>
        <v>63116</v>
      </c>
      <c r="P436">
        <f>VLOOKUP(R436,Sheet1!$A$1:$D$100,3,FALSE)</f>
        <v>15</v>
      </c>
      <c r="Q436">
        <f>VLOOKUP(R436,Sheet1!$A$1:$D$100,4,FALSE)</f>
        <v>15</v>
      </c>
      <c r="R436" t="s">
        <v>2137</v>
      </c>
    </row>
    <row r="437" spans="1:18" x14ac:dyDescent="0.25">
      <c r="A437" t="s">
        <v>1000</v>
      </c>
      <c r="B437">
        <v>10000485</v>
      </c>
      <c r="C437" t="s">
        <v>1001</v>
      </c>
      <c r="D437" t="s">
        <v>25</v>
      </c>
      <c r="E437">
        <v>26</v>
      </c>
      <c r="F437" t="s">
        <v>32</v>
      </c>
      <c r="G437" t="s">
        <v>651</v>
      </c>
      <c r="H437" s="1">
        <v>37618</v>
      </c>
      <c r="I437" t="str">
        <f t="shared" si="18"/>
        <v>December</v>
      </c>
      <c r="J437">
        <f t="shared" si="19"/>
        <v>2002</v>
      </c>
      <c r="K437">
        <v>12</v>
      </c>
      <c r="L437" t="str">
        <f t="shared" si="20"/>
        <v>10 to 19</v>
      </c>
      <c r="M437" t="s">
        <v>20</v>
      </c>
      <c r="N437" t="s">
        <v>53</v>
      </c>
      <c r="O437">
        <f>VLOOKUP(R437,Sheet1!$A$1:$D$100,2,FALSE)</f>
        <v>63109</v>
      </c>
      <c r="P437">
        <f>VLOOKUP(R437,Sheet1!$A$1:$D$100,3,FALSE)</f>
        <v>14</v>
      </c>
      <c r="Q437">
        <f>VLOOKUP(R437,Sheet1!$A$1:$D$100,4,FALSE)</f>
        <v>7</v>
      </c>
      <c r="R437" t="s">
        <v>2140</v>
      </c>
    </row>
    <row r="438" spans="1:18" x14ac:dyDescent="0.25">
      <c r="A438" t="s">
        <v>1002</v>
      </c>
      <c r="B438">
        <v>10000486</v>
      </c>
      <c r="C438" t="s">
        <v>1003</v>
      </c>
      <c r="D438" t="s">
        <v>25</v>
      </c>
      <c r="E438">
        <v>64</v>
      </c>
      <c r="F438" t="s">
        <v>18</v>
      </c>
      <c r="G438" t="s">
        <v>52</v>
      </c>
      <c r="H438" s="1">
        <v>36868</v>
      </c>
      <c r="I438" t="str">
        <f t="shared" si="18"/>
        <v>December</v>
      </c>
      <c r="J438">
        <f t="shared" si="19"/>
        <v>2000</v>
      </c>
      <c r="K438">
        <v>20</v>
      </c>
      <c r="L438" t="str">
        <f t="shared" si="20"/>
        <v>20 and above</v>
      </c>
      <c r="M438" t="s">
        <v>20</v>
      </c>
      <c r="N438" t="s">
        <v>38</v>
      </c>
      <c r="O438">
        <f>VLOOKUP(R438,Sheet1!$A$1:$D$100,2,FALSE)</f>
        <v>63118</v>
      </c>
      <c r="P438">
        <f>VLOOKUP(R438,Sheet1!$A$1:$D$100,3,FALSE)</f>
        <v>20</v>
      </c>
      <c r="Q438">
        <f>VLOOKUP(R438,Sheet1!$A$1:$D$100,4,FALSE)</f>
        <v>30</v>
      </c>
      <c r="R438" t="s">
        <v>2133</v>
      </c>
    </row>
    <row r="439" spans="1:18" x14ac:dyDescent="0.25">
      <c r="A439" t="s">
        <v>1004</v>
      </c>
      <c r="B439">
        <v>10000487</v>
      </c>
      <c r="C439" t="s">
        <v>1005</v>
      </c>
      <c r="D439" t="s">
        <v>25</v>
      </c>
      <c r="E439">
        <v>13</v>
      </c>
      <c r="F439" t="s">
        <v>18</v>
      </c>
      <c r="G439" t="s">
        <v>33</v>
      </c>
      <c r="H439" s="1">
        <v>38457</v>
      </c>
      <c r="I439" t="str">
        <f t="shared" si="18"/>
        <v>April</v>
      </c>
      <c r="J439">
        <f t="shared" si="19"/>
        <v>2005</v>
      </c>
      <c r="K439">
        <v>7</v>
      </c>
      <c r="L439" t="str">
        <f t="shared" si="20"/>
        <v>5 to 9</v>
      </c>
      <c r="M439" t="s">
        <v>20</v>
      </c>
      <c r="N439" t="s">
        <v>38</v>
      </c>
      <c r="O439" t="str">
        <f>VLOOKUP(R439,Sheet1!$A$1:$D$100,2,FALSE)</f>
        <v>Not Geocoded</v>
      </c>
      <c r="P439" t="str">
        <f>VLOOKUP(R439,Sheet1!$A$1:$D$100,3,FALSE)</f>
        <v>Not Geocoded</v>
      </c>
      <c r="Q439" t="str">
        <f>VLOOKUP(R439,Sheet1!$A$1:$D$100,4,FALSE)</f>
        <v>Not Geocoded</v>
      </c>
      <c r="R439" t="s">
        <v>85</v>
      </c>
    </row>
    <row r="440" spans="1:18" x14ac:dyDescent="0.25">
      <c r="A440" t="s">
        <v>1006</v>
      </c>
      <c r="B440">
        <v>10000488</v>
      </c>
      <c r="C440" t="s">
        <v>1007</v>
      </c>
      <c r="D440" t="s">
        <v>25</v>
      </c>
      <c r="E440">
        <v>66</v>
      </c>
      <c r="F440" t="s">
        <v>18</v>
      </c>
      <c r="G440" t="s">
        <v>37</v>
      </c>
      <c r="H440" s="1">
        <v>37270</v>
      </c>
      <c r="I440" t="str">
        <f t="shared" si="18"/>
        <v>January</v>
      </c>
      <c r="J440">
        <f t="shared" si="19"/>
        <v>2002</v>
      </c>
      <c r="K440">
        <v>15</v>
      </c>
      <c r="L440" t="str">
        <f t="shared" si="20"/>
        <v>10 to 19</v>
      </c>
      <c r="M440" t="s">
        <v>20</v>
      </c>
      <c r="N440" t="s">
        <v>53</v>
      </c>
      <c r="O440">
        <f>VLOOKUP(R440,Sheet1!$A$1:$D$100,2,FALSE)</f>
        <v>63107</v>
      </c>
      <c r="P440">
        <f>VLOOKUP(R440,Sheet1!$A$1:$D$100,3,FALSE)</f>
        <v>3</v>
      </c>
      <c r="Q440">
        <f>VLOOKUP(R440,Sheet1!$A$1:$D$100,4,FALSE)</f>
        <v>59</v>
      </c>
      <c r="R440" t="s">
        <v>2126</v>
      </c>
    </row>
    <row r="441" spans="1:18" x14ac:dyDescent="0.25">
      <c r="A441" t="s">
        <v>1008</v>
      </c>
      <c r="B441">
        <v>10000489</v>
      </c>
      <c r="C441" t="s">
        <v>1009</v>
      </c>
      <c r="D441" t="s">
        <v>25</v>
      </c>
      <c r="E441">
        <v>30</v>
      </c>
      <c r="F441" t="s">
        <v>18</v>
      </c>
      <c r="G441" t="s">
        <v>355</v>
      </c>
      <c r="H441" s="1">
        <v>41813</v>
      </c>
      <c r="I441" t="str">
        <f t="shared" si="18"/>
        <v>June</v>
      </c>
      <c r="J441">
        <f t="shared" si="19"/>
        <v>2014</v>
      </c>
      <c r="K441">
        <v>20</v>
      </c>
      <c r="L441" t="str">
        <f t="shared" si="20"/>
        <v>20 and above</v>
      </c>
      <c r="M441" t="s">
        <v>27</v>
      </c>
      <c r="N441" t="s">
        <v>53</v>
      </c>
      <c r="O441">
        <f>VLOOKUP(R441,Sheet1!$A$1:$D$100,2,FALSE)</f>
        <v>63118</v>
      </c>
      <c r="P441">
        <f>VLOOKUP(R441,Sheet1!$A$1:$D$100,3,FALSE)</f>
        <v>20</v>
      </c>
      <c r="Q441">
        <f>VLOOKUP(R441,Sheet1!$A$1:$D$100,4,FALSE)</f>
        <v>16</v>
      </c>
      <c r="R441" t="s">
        <v>2132</v>
      </c>
    </row>
    <row r="442" spans="1:18" x14ac:dyDescent="0.25">
      <c r="A442" t="s">
        <v>1010</v>
      </c>
      <c r="B442">
        <v>10000490</v>
      </c>
      <c r="C442" t="s">
        <v>1011</v>
      </c>
      <c r="D442" t="s">
        <v>25</v>
      </c>
      <c r="E442">
        <v>41</v>
      </c>
      <c r="F442" t="s">
        <v>32</v>
      </c>
      <c r="G442" t="s">
        <v>818</v>
      </c>
      <c r="H442" s="1">
        <v>36595</v>
      </c>
      <c r="I442" t="str">
        <f t="shared" si="18"/>
        <v>March</v>
      </c>
      <c r="J442">
        <f t="shared" si="19"/>
        <v>2000</v>
      </c>
      <c r="K442">
        <v>5</v>
      </c>
      <c r="L442" t="str">
        <f t="shared" si="20"/>
        <v>5 to 9</v>
      </c>
      <c r="M442" t="s">
        <v>27</v>
      </c>
      <c r="N442" t="s">
        <v>46</v>
      </c>
      <c r="O442">
        <f>VLOOKUP(R442,Sheet1!$A$1:$D$100,2,FALSE)</f>
        <v>63115</v>
      </c>
      <c r="P442">
        <f>VLOOKUP(R442,Sheet1!$A$1:$D$100,3,FALSE)</f>
        <v>1</v>
      </c>
      <c r="Q442">
        <f>VLOOKUP(R442,Sheet1!$A$1:$D$100,4,FALSE)</f>
        <v>69</v>
      </c>
      <c r="R442" t="s">
        <v>2144</v>
      </c>
    </row>
    <row r="443" spans="1:18" x14ac:dyDescent="0.25">
      <c r="A443" t="s">
        <v>1012</v>
      </c>
      <c r="B443">
        <v>10000491</v>
      </c>
      <c r="C443" t="s">
        <v>1013</v>
      </c>
      <c r="D443" t="s">
        <v>25</v>
      </c>
      <c r="E443">
        <v>40</v>
      </c>
      <c r="F443" t="s">
        <v>32</v>
      </c>
      <c r="G443" t="s">
        <v>596</v>
      </c>
      <c r="H443" s="1">
        <v>41703</v>
      </c>
      <c r="I443" t="str">
        <f t="shared" si="18"/>
        <v>March</v>
      </c>
      <c r="J443">
        <f t="shared" si="19"/>
        <v>2014</v>
      </c>
      <c r="K443">
        <v>9</v>
      </c>
      <c r="L443" t="str">
        <f t="shared" si="20"/>
        <v>5 to 9</v>
      </c>
      <c r="M443" t="s">
        <v>20</v>
      </c>
      <c r="N443" t="s">
        <v>28</v>
      </c>
      <c r="O443">
        <f>VLOOKUP(R443,Sheet1!$A$1:$D$100,2,FALSE)</f>
        <v>63118</v>
      </c>
      <c r="P443">
        <f>VLOOKUP(R443,Sheet1!$A$1:$D$100,3,FALSE)</f>
        <v>20</v>
      </c>
      <c r="Q443">
        <f>VLOOKUP(R443,Sheet1!$A$1:$D$100,4,FALSE)</f>
        <v>30</v>
      </c>
      <c r="R443" t="s">
        <v>2133</v>
      </c>
    </row>
    <row r="444" spans="1:18" x14ac:dyDescent="0.25">
      <c r="A444" t="s">
        <v>1014</v>
      </c>
      <c r="B444">
        <v>10000492</v>
      </c>
      <c r="C444" t="s">
        <v>1015</v>
      </c>
      <c r="D444" t="s">
        <v>25</v>
      </c>
      <c r="E444">
        <v>43</v>
      </c>
      <c r="F444" t="s">
        <v>18</v>
      </c>
      <c r="G444" t="s">
        <v>178</v>
      </c>
      <c r="H444" s="1">
        <v>42010</v>
      </c>
      <c r="I444" t="str">
        <f t="shared" si="18"/>
        <v>January</v>
      </c>
      <c r="J444">
        <f t="shared" si="19"/>
        <v>2015</v>
      </c>
      <c r="K444">
        <v>2</v>
      </c>
      <c r="L444" t="str">
        <f t="shared" si="20"/>
        <v>0 to 4</v>
      </c>
      <c r="M444" t="s">
        <v>20</v>
      </c>
      <c r="N444" t="s">
        <v>21</v>
      </c>
      <c r="O444">
        <f>VLOOKUP(R444,Sheet1!$A$1:$D$100,2,FALSE)</f>
        <v>63109</v>
      </c>
      <c r="P444">
        <f>VLOOKUP(R444,Sheet1!$A$1:$D$100,3,FALSE)</f>
        <v>10</v>
      </c>
      <c r="Q444">
        <f>VLOOKUP(R444,Sheet1!$A$1:$D$100,4,FALSE)</f>
        <v>14</v>
      </c>
      <c r="R444" t="s">
        <v>47</v>
      </c>
    </row>
    <row r="445" spans="1:18" x14ac:dyDescent="0.25">
      <c r="A445" t="s">
        <v>1016</v>
      </c>
      <c r="B445">
        <v>10000493</v>
      </c>
      <c r="C445" t="s">
        <v>1017</v>
      </c>
      <c r="D445" t="s">
        <v>17</v>
      </c>
      <c r="E445">
        <v>54</v>
      </c>
      <c r="F445" t="s">
        <v>18</v>
      </c>
      <c r="G445" t="s">
        <v>470</v>
      </c>
      <c r="H445" s="1">
        <v>40830</v>
      </c>
      <c r="I445" t="str">
        <f t="shared" si="18"/>
        <v>October</v>
      </c>
      <c r="J445">
        <f t="shared" si="19"/>
        <v>2011</v>
      </c>
      <c r="K445">
        <v>20</v>
      </c>
      <c r="L445" t="str">
        <f t="shared" si="20"/>
        <v>20 and above</v>
      </c>
      <c r="M445" t="s">
        <v>20</v>
      </c>
      <c r="N445" t="s">
        <v>38</v>
      </c>
      <c r="O445">
        <f>VLOOKUP(R445,Sheet1!$A$1:$D$100,2,FALSE)</f>
        <v>63104</v>
      </c>
      <c r="P445">
        <f>VLOOKUP(R445,Sheet1!$A$1:$D$100,3,FALSE)</f>
        <v>6</v>
      </c>
      <c r="Q445">
        <f>VLOOKUP(R445,Sheet1!$A$1:$D$100,4,FALSE)</f>
        <v>33</v>
      </c>
      <c r="R445" t="s">
        <v>2141</v>
      </c>
    </row>
    <row r="446" spans="1:18" x14ac:dyDescent="0.25">
      <c r="A446" t="s">
        <v>1018</v>
      </c>
      <c r="B446">
        <v>10000494</v>
      </c>
      <c r="C446" t="s">
        <v>1019</v>
      </c>
      <c r="D446" t="s">
        <v>25</v>
      </c>
      <c r="E446">
        <v>63</v>
      </c>
      <c r="F446" t="s">
        <v>32</v>
      </c>
      <c r="G446" t="s">
        <v>396</v>
      </c>
      <c r="H446" s="1">
        <v>39445</v>
      </c>
      <c r="I446" t="str">
        <f t="shared" si="18"/>
        <v>December</v>
      </c>
      <c r="J446">
        <f t="shared" si="19"/>
        <v>2007</v>
      </c>
      <c r="K446">
        <v>12</v>
      </c>
      <c r="L446" t="str">
        <f t="shared" si="20"/>
        <v>10 to 19</v>
      </c>
      <c r="M446" t="s">
        <v>27</v>
      </c>
      <c r="N446" t="s">
        <v>68</v>
      </c>
      <c r="O446">
        <f>VLOOKUP(R446,Sheet1!$A$1:$D$100,2,FALSE)</f>
        <v>63110</v>
      </c>
      <c r="P446">
        <f>VLOOKUP(R446,Sheet1!$A$1:$D$100,3,FALSE)</f>
        <v>19</v>
      </c>
      <c r="Q446">
        <f>VLOOKUP(R446,Sheet1!$A$1:$D$100,4,FALSE)</f>
        <v>42</v>
      </c>
      <c r="R446" t="s">
        <v>2143</v>
      </c>
    </row>
    <row r="447" spans="1:18" x14ac:dyDescent="0.25">
      <c r="A447" t="s">
        <v>1020</v>
      </c>
      <c r="B447">
        <v>10000495</v>
      </c>
      <c r="C447" t="s">
        <v>1021</v>
      </c>
      <c r="D447" t="s">
        <v>17</v>
      </c>
      <c r="E447">
        <v>47</v>
      </c>
      <c r="F447" t="s">
        <v>18</v>
      </c>
      <c r="G447" t="s">
        <v>267</v>
      </c>
      <c r="H447" s="1">
        <v>37452</v>
      </c>
      <c r="I447" t="str">
        <f t="shared" si="18"/>
        <v>July</v>
      </c>
      <c r="J447">
        <f t="shared" si="19"/>
        <v>2002</v>
      </c>
      <c r="K447">
        <v>7</v>
      </c>
      <c r="L447" t="str">
        <f t="shared" si="20"/>
        <v>5 to 9</v>
      </c>
      <c r="M447" t="s">
        <v>20</v>
      </c>
      <c r="N447" t="s">
        <v>28</v>
      </c>
      <c r="O447">
        <f>VLOOKUP(R447,Sheet1!$A$1:$D$100,2,FALSE)</f>
        <v>63116</v>
      </c>
      <c r="P447">
        <f>VLOOKUP(R447,Sheet1!$A$1:$D$100,3,FALSE)</f>
        <v>15</v>
      </c>
      <c r="Q447">
        <f>VLOOKUP(R447,Sheet1!$A$1:$D$100,4,FALSE)</f>
        <v>15</v>
      </c>
      <c r="R447" t="s">
        <v>2137</v>
      </c>
    </row>
    <row r="448" spans="1:18" x14ac:dyDescent="0.25">
      <c r="A448" t="s">
        <v>1022</v>
      </c>
      <c r="B448">
        <v>10000496</v>
      </c>
      <c r="C448" t="s">
        <v>1023</v>
      </c>
      <c r="D448" t="s">
        <v>17</v>
      </c>
      <c r="E448">
        <v>61</v>
      </c>
      <c r="F448" t="s">
        <v>18</v>
      </c>
      <c r="G448" t="s">
        <v>306</v>
      </c>
      <c r="H448" s="1">
        <v>37695</v>
      </c>
      <c r="I448" t="str">
        <f t="shared" si="18"/>
        <v>March</v>
      </c>
      <c r="J448">
        <f t="shared" si="19"/>
        <v>2003</v>
      </c>
      <c r="K448">
        <v>5</v>
      </c>
      <c r="L448" t="str">
        <f t="shared" si="20"/>
        <v>5 to 9</v>
      </c>
      <c r="M448" t="s">
        <v>27</v>
      </c>
      <c r="N448" t="s">
        <v>57</v>
      </c>
      <c r="O448">
        <f>VLOOKUP(R448,Sheet1!$A$1:$D$100,2,FALSE)</f>
        <v>63107</v>
      </c>
      <c r="P448">
        <f>VLOOKUP(R448,Sheet1!$A$1:$D$100,3,FALSE)</f>
        <v>21</v>
      </c>
      <c r="Q448">
        <f>VLOOKUP(R448,Sheet1!$A$1:$D$100,4,FALSE)</f>
        <v>56</v>
      </c>
      <c r="R448" t="s">
        <v>78</v>
      </c>
    </row>
    <row r="449" spans="1:18" x14ac:dyDescent="0.25">
      <c r="A449" t="s">
        <v>1024</v>
      </c>
      <c r="B449">
        <v>10000497</v>
      </c>
      <c r="C449" t="s">
        <v>1025</v>
      </c>
      <c r="D449" t="s">
        <v>17</v>
      </c>
      <c r="E449">
        <v>16</v>
      </c>
      <c r="F449" t="s">
        <v>32</v>
      </c>
      <c r="G449" t="s">
        <v>273</v>
      </c>
      <c r="H449" s="1">
        <v>36946</v>
      </c>
      <c r="I449" t="str">
        <f t="shared" si="18"/>
        <v>February</v>
      </c>
      <c r="J449">
        <f t="shared" si="19"/>
        <v>2001</v>
      </c>
      <c r="K449">
        <v>6</v>
      </c>
      <c r="L449" t="str">
        <f t="shared" si="20"/>
        <v>5 to 9</v>
      </c>
      <c r="M449" t="s">
        <v>27</v>
      </c>
      <c r="N449" t="s">
        <v>28</v>
      </c>
      <c r="O449">
        <f>VLOOKUP(R449,Sheet1!$A$1:$D$100,2,FALSE)</f>
        <v>63118</v>
      </c>
      <c r="P449">
        <f>VLOOKUP(R449,Sheet1!$A$1:$D$100,3,FALSE)</f>
        <v>20</v>
      </c>
      <c r="Q449">
        <f>VLOOKUP(R449,Sheet1!$A$1:$D$100,4,FALSE)</f>
        <v>16</v>
      </c>
      <c r="R449" t="s">
        <v>2132</v>
      </c>
    </row>
    <row r="450" spans="1:18" x14ac:dyDescent="0.25">
      <c r="A450" t="s">
        <v>1026</v>
      </c>
      <c r="B450">
        <v>10000498</v>
      </c>
      <c r="C450" t="s">
        <v>1027</v>
      </c>
      <c r="D450" t="s">
        <v>17</v>
      </c>
      <c r="E450">
        <v>70</v>
      </c>
      <c r="F450" t="s">
        <v>32</v>
      </c>
      <c r="G450" t="s">
        <v>313</v>
      </c>
      <c r="H450" s="1">
        <v>41875</v>
      </c>
      <c r="I450" t="str">
        <f t="shared" si="18"/>
        <v>August</v>
      </c>
      <c r="J450">
        <f t="shared" si="19"/>
        <v>2014</v>
      </c>
      <c r="K450">
        <v>10</v>
      </c>
      <c r="L450" t="str">
        <f t="shared" si="20"/>
        <v>10 to 19</v>
      </c>
      <c r="M450" t="s">
        <v>20</v>
      </c>
      <c r="N450" t="s">
        <v>57</v>
      </c>
      <c r="O450">
        <f>VLOOKUP(R450,Sheet1!$A$1:$D$100,2,FALSE)</f>
        <v>63108</v>
      </c>
      <c r="P450">
        <f>VLOOKUP(R450,Sheet1!$A$1:$D$100,3,FALSE)</f>
        <v>18</v>
      </c>
      <c r="Q450">
        <f>VLOOKUP(R450,Sheet1!$A$1:$D$100,4,FALSE)</f>
        <v>54</v>
      </c>
      <c r="R450" t="s">
        <v>2145</v>
      </c>
    </row>
    <row r="451" spans="1:18" x14ac:dyDescent="0.25">
      <c r="A451" t="s">
        <v>1028</v>
      </c>
      <c r="B451">
        <v>10000499</v>
      </c>
      <c r="C451" t="s">
        <v>1029</v>
      </c>
      <c r="D451" t="s">
        <v>25</v>
      </c>
      <c r="E451">
        <v>68</v>
      </c>
      <c r="F451" t="s">
        <v>18</v>
      </c>
      <c r="G451" t="s">
        <v>200</v>
      </c>
      <c r="H451" s="1">
        <v>38928</v>
      </c>
      <c r="I451" t="str">
        <f t="shared" ref="I451:I514" si="21">TEXT(H451,"mmmm")</f>
        <v>July</v>
      </c>
      <c r="J451">
        <f t="shared" ref="J451:J514" si="22">YEAR(H451)</f>
        <v>2006</v>
      </c>
      <c r="K451">
        <v>5</v>
      </c>
      <c r="L451" t="str">
        <f t="shared" ref="L451:L514" si="23">CHOOSE(CEILING((K451+1)/5,1),"0 to 4","5 to 9","10 to 19","10 to 19", "20 and above")</f>
        <v>5 to 9</v>
      </c>
      <c r="M451" t="s">
        <v>20</v>
      </c>
      <c r="N451" t="s">
        <v>21</v>
      </c>
      <c r="O451">
        <f>VLOOKUP(R451,Sheet1!$A$1:$D$100,2,FALSE)</f>
        <v>63110</v>
      </c>
      <c r="P451">
        <f>VLOOKUP(R451,Sheet1!$A$1:$D$100,3,FALSE)</f>
        <v>19</v>
      </c>
      <c r="Q451">
        <f>VLOOKUP(R451,Sheet1!$A$1:$D$100,4,FALSE)</f>
        <v>42</v>
      </c>
      <c r="R451" t="s">
        <v>2143</v>
      </c>
    </row>
    <row r="452" spans="1:18" x14ac:dyDescent="0.25">
      <c r="A452" t="s">
        <v>1030</v>
      </c>
      <c r="B452">
        <v>10000500</v>
      </c>
      <c r="C452" t="s">
        <v>1031</v>
      </c>
      <c r="D452" t="s">
        <v>17</v>
      </c>
      <c r="E452">
        <v>49</v>
      </c>
      <c r="F452" t="s">
        <v>18</v>
      </c>
      <c r="G452" t="s">
        <v>352</v>
      </c>
      <c r="H452" s="1">
        <v>38142</v>
      </c>
      <c r="I452" t="str">
        <f t="shared" si="21"/>
        <v>June</v>
      </c>
      <c r="J452">
        <f t="shared" si="22"/>
        <v>2004</v>
      </c>
      <c r="K452">
        <v>3</v>
      </c>
      <c r="L452" t="str">
        <f t="shared" si="23"/>
        <v>0 to 4</v>
      </c>
      <c r="M452" t="s">
        <v>20</v>
      </c>
      <c r="N452" t="s">
        <v>38</v>
      </c>
      <c r="O452">
        <f>VLOOKUP(R452,Sheet1!$A$1:$D$100,2,FALSE)</f>
        <v>63111</v>
      </c>
      <c r="P452">
        <f>VLOOKUP(R452,Sheet1!$A$1:$D$100,3,FALSE)</f>
        <v>11</v>
      </c>
      <c r="Q452">
        <f>VLOOKUP(R452,Sheet1!$A$1:$D$100,4,FALSE)</f>
        <v>1</v>
      </c>
      <c r="R452" t="s">
        <v>42</v>
      </c>
    </row>
    <row r="453" spans="1:18" x14ac:dyDescent="0.25">
      <c r="A453" t="s">
        <v>1032</v>
      </c>
      <c r="B453">
        <v>10000501</v>
      </c>
      <c r="C453" t="s">
        <v>1033</v>
      </c>
      <c r="D453" t="s">
        <v>25</v>
      </c>
      <c r="E453">
        <v>33</v>
      </c>
      <c r="F453" t="s">
        <v>32</v>
      </c>
      <c r="G453" t="s">
        <v>596</v>
      </c>
      <c r="H453" s="1">
        <v>39198</v>
      </c>
      <c r="I453" t="str">
        <f t="shared" si="21"/>
        <v>April</v>
      </c>
      <c r="J453">
        <f t="shared" si="22"/>
        <v>2007</v>
      </c>
      <c r="K453">
        <v>7</v>
      </c>
      <c r="L453" t="str">
        <f t="shared" si="23"/>
        <v>5 to 9</v>
      </c>
      <c r="M453" t="s">
        <v>27</v>
      </c>
      <c r="N453" t="s">
        <v>53</v>
      </c>
      <c r="O453">
        <f>VLOOKUP(R453,Sheet1!$A$1:$D$100,2,FALSE)</f>
        <v>63112</v>
      </c>
      <c r="P453">
        <f>VLOOKUP(R453,Sheet1!$A$1:$D$100,3,FALSE)</f>
        <v>26</v>
      </c>
      <c r="Q453">
        <f>VLOOKUP(R453,Sheet1!$A$1:$D$100,4,FALSE)</f>
        <v>50</v>
      </c>
      <c r="R453" t="s">
        <v>2138</v>
      </c>
    </row>
    <row r="454" spans="1:18" x14ac:dyDescent="0.25">
      <c r="A454" t="s">
        <v>1034</v>
      </c>
      <c r="B454">
        <v>10000502</v>
      </c>
      <c r="C454" t="s">
        <v>1035</v>
      </c>
      <c r="D454" t="s">
        <v>17</v>
      </c>
      <c r="E454">
        <v>52</v>
      </c>
      <c r="F454" t="s">
        <v>32</v>
      </c>
      <c r="G454" t="s">
        <v>318</v>
      </c>
      <c r="H454" s="1">
        <v>37887</v>
      </c>
      <c r="I454" t="str">
        <f t="shared" si="21"/>
        <v>September</v>
      </c>
      <c r="J454">
        <f t="shared" si="22"/>
        <v>2003</v>
      </c>
      <c r="K454">
        <v>15</v>
      </c>
      <c r="L454" t="str">
        <f t="shared" si="23"/>
        <v>10 to 19</v>
      </c>
      <c r="M454" t="s">
        <v>27</v>
      </c>
      <c r="N454" t="s">
        <v>28</v>
      </c>
      <c r="O454">
        <f>VLOOKUP(R454,Sheet1!$A$1:$D$100,2,FALSE)</f>
        <v>63115</v>
      </c>
      <c r="P454">
        <f>VLOOKUP(R454,Sheet1!$A$1:$D$100,3,FALSE)</f>
        <v>1</v>
      </c>
      <c r="Q454">
        <f>VLOOKUP(R454,Sheet1!$A$1:$D$100,4,FALSE)</f>
        <v>71</v>
      </c>
      <c r="R454" t="s">
        <v>22</v>
      </c>
    </row>
    <row r="455" spans="1:18" x14ac:dyDescent="0.25">
      <c r="A455" t="s">
        <v>1036</v>
      </c>
      <c r="B455">
        <v>10000503</v>
      </c>
      <c r="C455" t="s">
        <v>1037</v>
      </c>
      <c r="D455" t="s">
        <v>25</v>
      </c>
      <c r="E455">
        <v>30</v>
      </c>
      <c r="F455" t="s">
        <v>32</v>
      </c>
      <c r="G455" t="s">
        <v>306</v>
      </c>
      <c r="H455" s="1">
        <v>37917</v>
      </c>
      <c r="I455" t="str">
        <f t="shared" si="21"/>
        <v>October</v>
      </c>
      <c r="J455">
        <f t="shared" si="22"/>
        <v>2003</v>
      </c>
      <c r="K455">
        <v>9</v>
      </c>
      <c r="L455" t="str">
        <f t="shared" si="23"/>
        <v>5 to 9</v>
      </c>
      <c r="M455" t="s">
        <v>20</v>
      </c>
      <c r="N455" t="s">
        <v>46</v>
      </c>
      <c r="O455">
        <f>VLOOKUP(R455,Sheet1!$A$1:$D$100,2,FALSE)</f>
        <v>63106</v>
      </c>
      <c r="P455">
        <f>VLOOKUP(R455,Sheet1!$A$1:$D$100,3,FALSE)</f>
        <v>5</v>
      </c>
      <c r="Q455">
        <f>VLOOKUP(R455,Sheet1!$A$1:$D$100,4,FALSE)</f>
        <v>63</v>
      </c>
      <c r="R455" t="s">
        <v>2136</v>
      </c>
    </row>
    <row r="456" spans="1:18" x14ac:dyDescent="0.25">
      <c r="A456" t="s">
        <v>1038</v>
      </c>
      <c r="B456">
        <v>10000504</v>
      </c>
      <c r="C456" t="s">
        <v>1039</v>
      </c>
      <c r="D456" t="s">
        <v>25</v>
      </c>
      <c r="E456">
        <v>45</v>
      </c>
      <c r="F456" t="s">
        <v>18</v>
      </c>
      <c r="G456" t="s">
        <v>175</v>
      </c>
      <c r="H456" s="1">
        <v>41708</v>
      </c>
      <c r="I456" t="str">
        <f t="shared" si="21"/>
        <v>March</v>
      </c>
      <c r="J456">
        <f t="shared" si="22"/>
        <v>2014</v>
      </c>
      <c r="K456">
        <v>12</v>
      </c>
      <c r="L456" t="str">
        <f t="shared" si="23"/>
        <v>10 to 19</v>
      </c>
      <c r="M456" t="s">
        <v>27</v>
      </c>
      <c r="N456" t="s">
        <v>57</v>
      </c>
      <c r="O456">
        <f>VLOOKUP(R456,Sheet1!$A$1:$D$100,2,FALSE)</f>
        <v>63110</v>
      </c>
      <c r="P456">
        <f>VLOOKUP(R456,Sheet1!$A$1:$D$100,3,FALSE)</f>
        <v>19</v>
      </c>
      <c r="Q456">
        <f>VLOOKUP(R456,Sheet1!$A$1:$D$100,4,FALSE)</f>
        <v>42</v>
      </c>
      <c r="R456" t="s">
        <v>2143</v>
      </c>
    </row>
    <row r="457" spans="1:18" x14ac:dyDescent="0.25">
      <c r="A457" t="s">
        <v>1040</v>
      </c>
      <c r="B457">
        <v>10000505</v>
      </c>
      <c r="C457" t="s">
        <v>1041</v>
      </c>
      <c r="D457" t="s">
        <v>25</v>
      </c>
      <c r="E457">
        <v>63</v>
      </c>
      <c r="F457" t="s">
        <v>32</v>
      </c>
      <c r="G457" t="s">
        <v>195</v>
      </c>
      <c r="H457" s="1">
        <v>39999</v>
      </c>
      <c r="I457" t="str">
        <f t="shared" si="21"/>
        <v>July</v>
      </c>
      <c r="J457">
        <f t="shared" si="22"/>
        <v>2009</v>
      </c>
      <c r="K457">
        <v>4</v>
      </c>
      <c r="L457" t="str">
        <f t="shared" si="23"/>
        <v>0 to 4</v>
      </c>
      <c r="M457" t="s">
        <v>20</v>
      </c>
      <c r="N457" t="s">
        <v>53</v>
      </c>
      <c r="O457">
        <f>VLOOKUP(R457,Sheet1!$A$1:$D$100,2,FALSE)</f>
        <v>63109</v>
      </c>
      <c r="P457">
        <f>VLOOKUP(R457,Sheet1!$A$1:$D$100,3,FALSE)</f>
        <v>14</v>
      </c>
      <c r="Q457">
        <f>VLOOKUP(R457,Sheet1!$A$1:$D$100,4,FALSE)</f>
        <v>7</v>
      </c>
      <c r="R457" t="s">
        <v>2140</v>
      </c>
    </row>
    <row r="458" spans="1:18" x14ac:dyDescent="0.25">
      <c r="A458" t="s">
        <v>1042</v>
      </c>
      <c r="B458">
        <v>10000506</v>
      </c>
      <c r="C458" t="s">
        <v>1043</v>
      </c>
      <c r="D458" t="s">
        <v>17</v>
      </c>
      <c r="E458">
        <v>15</v>
      </c>
      <c r="F458" t="s">
        <v>18</v>
      </c>
      <c r="G458" t="s">
        <v>175</v>
      </c>
      <c r="H458" s="1">
        <v>37336</v>
      </c>
      <c r="I458" t="str">
        <f t="shared" si="21"/>
        <v>March</v>
      </c>
      <c r="J458">
        <f t="shared" si="22"/>
        <v>2002</v>
      </c>
      <c r="K458">
        <v>15</v>
      </c>
      <c r="L458" t="str">
        <f t="shared" si="23"/>
        <v>10 to 19</v>
      </c>
      <c r="M458" t="s">
        <v>27</v>
      </c>
      <c r="N458" t="s">
        <v>53</v>
      </c>
      <c r="O458">
        <f>VLOOKUP(R458,Sheet1!$A$1:$D$100,2,FALSE)</f>
        <v>63115</v>
      </c>
      <c r="P458">
        <f>VLOOKUP(R458,Sheet1!$A$1:$D$100,3,FALSE)</f>
        <v>1</v>
      </c>
      <c r="Q458">
        <f>VLOOKUP(R458,Sheet1!$A$1:$D$100,4,FALSE)</f>
        <v>71</v>
      </c>
      <c r="R458" t="s">
        <v>22</v>
      </c>
    </row>
    <row r="459" spans="1:18" x14ac:dyDescent="0.25">
      <c r="A459" t="s">
        <v>1044</v>
      </c>
      <c r="B459">
        <v>10000507</v>
      </c>
      <c r="C459" t="s">
        <v>1045</v>
      </c>
      <c r="D459" t="s">
        <v>25</v>
      </c>
      <c r="E459">
        <v>31</v>
      </c>
      <c r="F459" t="s">
        <v>18</v>
      </c>
      <c r="G459" t="s">
        <v>110</v>
      </c>
      <c r="H459" s="1">
        <v>41101</v>
      </c>
      <c r="I459" t="str">
        <f t="shared" si="21"/>
        <v>July</v>
      </c>
      <c r="J459">
        <f t="shared" si="22"/>
        <v>2012</v>
      </c>
      <c r="K459">
        <v>11</v>
      </c>
      <c r="L459" t="str">
        <f t="shared" si="23"/>
        <v>10 to 19</v>
      </c>
      <c r="M459" t="s">
        <v>20</v>
      </c>
      <c r="N459" t="s">
        <v>38</v>
      </c>
      <c r="O459">
        <f>VLOOKUP(R459,Sheet1!$A$1:$D$100,2,FALSE)</f>
        <v>63115</v>
      </c>
      <c r="P459">
        <f>VLOOKUP(R459,Sheet1!$A$1:$D$100,3,FALSE)</f>
        <v>1</v>
      </c>
      <c r="Q459">
        <f>VLOOKUP(R459,Sheet1!$A$1:$D$100,4,FALSE)</f>
        <v>71</v>
      </c>
      <c r="R459" t="s">
        <v>22</v>
      </c>
    </row>
    <row r="460" spans="1:18" x14ac:dyDescent="0.25">
      <c r="A460" t="s">
        <v>1046</v>
      </c>
      <c r="B460">
        <v>10000508</v>
      </c>
      <c r="C460" t="s">
        <v>1047</v>
      </c>
      <c r="D460" t="s">
        <v>17</v>
      </c>
      <c r="E460">
        <v>31</v>
      </c>
      <c r="F460" t="s">
        <v>32</v>
      </c>
      <c r="G460" t="s">
        <v>208</v>
      </c>
      <c r="H460" s="1">
        <v>37623</v>
      </c>
      <c r="I460" t="str">
        <f t="shared" si="21"/>
        <v>January</v>
      </c>
      <c r="J460">
        <f t="shared" si="22"/>
        <v>2003</v>
      </c>
      <c r="K460">
        <v>19</v>
      </c>
      <c r="L460" t="str">
        <f t="shared" si="23"/>
        <v>10 to 19</v>
      </c>
      <c r="M460" t="s">
        <v>27</v>
      </c>
      <c r="N460" t="s">
        <v>57</v>
      </c>
      <c r="O460">
        <f>VLOOKUP(R460,Sheet1!$A$1:$D$100,2,FALSE)</f>
        <v>63108</v>
      </c>
      <c r="P460">
        <f>VLOOKUP(R460,Sheet1!$A$1:$D$100,3,FALSE)</f>
        <v>18</v>
      </c>
      <c r="Q460">
        <f>VLOOKUP(R460,Sheet1!$A$1:$D$100,4,FALSE)</f>
        <v>54</v>
      </c>
      <c r="R460" t="s">
        <v>2145</v>
      </c>
    </row>
    <row r="461" spans="1:18" x14ac:dyDescent="0.25">
      <c r="A461" t="s">
        <v>1048</v>
      </c>
      <c r="B461">
        <v>10000509</v>
      </c>
      <c r="C461" t="s">
        <v>1049</v>
      </c>
      <c r="D461" t="s">
        <v>25</v>
      </c>
      <c r="E461">
        <v>24</v>
      </c>
      <c r="F461" t="s">
        <v>32</v>
      </c>
      <c r="G461" t="s">
        <v>167</v>
      </c>
      <c r="H461" s="1">
        <v>38659</v>
      </c>
      <c r="I461" t="str">
        <f t="shared" si="21"/>
        <v>November</v>
      </c>
      <c r="J461">
        <f t="shared" si="22"/>
        <v>2005</v>
      </c>
      <c r="K461">
        <v>9</v>
      </c>
      <c r="L461" t="str">
        <f t="shared" si="23"/>
        <v>5 to 9</v>
      </c>
      <c r="M461" t="s">
        <v>20</v>
      </c>
      <c r="N461" t="s">
        <v>68</v>
      </c>
      <c r="O461">
        <f>VLOOKUP(R461,Sheet1!$A$1:$D$100,2,FALSE)</f>
        <v>63116</v>
      </c>
      <c r="P461">
        <f>VLOOKUP(R461,Sheet1!$A$1:$D$100,3,FALSE)</f>
        <v>14</v>
      </c>
      <c r="Q461">
        <f>VLOOKUP(R461,Sheet1!$A$1:$D$100,4,FALSE)</f>
        <v>5</v>
      </c>
      <c r="R461" t="s">
        <v>39</v>
      </c>
    </row>
    <row r="462" spans="1:18" x14ac:dyDescent="0.25">
      <c r="A462" t="s">
        <v>1050</v>
      </c>
      <c r="B462">
        <v>10000510</v>
      </c>
      <c r="C462" t="s">
        <v>1051</v>
      </c>
      <c r="D462" t="s">
        <v>25</v>
      </c>
      <c r="E462">
        <v>48</v>
      </c>
      <c r="F462" t="s">
        <v>32</v>
      </c>
      <c r="G462" t="s">
        <v>145</v>
      </c>
      <c r="H462" s="1">
        <v>38237</v>
      </c>
      <c r="I462" t="str">
        <f t="shared" si="21"/>
        <v>September</v>
      </c>
      <c r="J462">
        <f t="shared" si="22"/>
        <v>2004</v>
      </c>
      <c r="K462">
        <v>3</v>
      </c>
      <c r="L462" t="str">
        <f t="shared" si="23"/>
        <v>0 to 4</v>
      </c>
      <c r="M462" t="s">
        <v>20</v>
      </c>
      <c r="N462" t="s">
        <v>53</v>
      </c>
      <c r="O462">
        <f>VLOOKUP(R462,Sheet1!$A$1:$D$100,2,FALSE)</f>
        <v>63118</v>
      </c>
      <c r="P462">
        <f>VLOOKUP(R462,Sheet1!$A$1:$D$100,3,FALSE)</f>
        <v>20</v>
      </c>
      <c r="Q462">
        <f>VLOOKUP(R462,Sheet1!$A$1:$D$100,4,FALSE)</f>
        <v>19</v>
      </c>
      <c r="R462" t="s">
        <v>29</v>
      </c>
    </row>
    <row r="463" spans="1:18" x14ac:dyDescent="0.25">
      <c r="A463" t="s">
        <v>1052</v>
      </c>
      <c r="B463">
        <v>10000511</v>
      </c>
      <c r="C463" t="s">
        <v>1053</v>
      </c>
      <c r="D463" t="s">
        <v>25</v>
      </c>
      <c r="E463">
        <v>30</v>
      </c>
      <c r="F463" t="s">
        <v>32</v>
      </c>
      <c r="G463" t="s">
        <v>318</v>
      </c>
      <c r="H463" s="1">
        <v>37906</v>
      </c>
      <c r="I463" t="str">
        <f t="shared" si="21"/>
        <v>October</v>
      </c>
      <c r="J463">
        <f t="shared" si="22"/>
        <v>2003</v>
      </c>
      <c r="K463">
        <v>19</v>
      </c>
      <c r="L463" t="str">
        <f t="shared" si="23"/>
        <v>10 to 19</v>
      </c>
      <c r="M463" t="s">
        <v>27</v>
      </c>
      <c r="N463" t="s">
        <v>46</v>
      </c>
      <c r="O463" t="str">
        <f>VLOOKUP(R463,Sheet1!$A$1:$D$100,2,FALSE)</f>
        <v>Not Geocoded</v>
      </c>
      <c r="P463" t="str">
        <f>VLOOKUP(R463,Sheet1!$A$1:$D$100,3,FALSE)</f>
        <v>Not Geocoded</v>
      </c>
      <c r="Q463" t="str">
        <f>VLOOKUP(R463,Sheet1!$A$1:$D$100,4,FALSE)</f>
        <v>Not Geocoded</v>
      </c>
      <c r="R463" t="s">
        <v>85</v>
      </c>
    </row>
    <row r="464" spans="1:18" x14ac:dyDescent="0.25">
      <c r="A464" t="s">
        <v>1054</v>
      </c>
      <c r="B464">
        <v>10000512</v>
      </c>
      <c r="C464" t="s">
        <v>1055</v>
      </c>
      <c r="D464" t="s">
        <v>25</v>
      </c>
      <c r="E464">
        <v>49</v>
      </c>
      <c r="F464" t="s">
        <v>18</v>
      </c>
      <c r="G464" t="s">
        <v>178</v>
      </c>
      <c r="H464" s="1">
        <v>39987</v>
      </c>
      <c r="I464" t="str">
        <f t="shared" si="21"/>
        <v>June</v>
      </c>
      <c r="J464">
        <f t="shared" si="22"/>
        <v>2009</v>
      </c>
      <c r="K464">
        <v>3</v>
      </c>
      <c r="L464" t="str">
        <f t="shared" si="23"/>
        <v>0 to 4</v>
      </c>
      <c r="M464" t="s">
        <v>27</v>
      </c>
      <c r="N464" t="s">
        <v>53</v>
      </c>
      <c r="O464">
        <f>VLOOKUP(R464,Sheet1!$A$1:$D$100,2,FALSE)</f>
        <v>63115</v>
      </c>
      <c r="P464">
        <f>VLOOKUP(R464,Sheet1!$A$1:$D$100,3,FALSE)</f>
        <v>1</v>
      </c>
      <c r="Q464">
        <f>VLOOKUP(R464,Sheet1!$A$1:$D$100,4,FALSE)</f>
        <v>71</v>
      </c>
      <c r="R464" t="s">
        <v>22</v>
      </c>
    </row>
    <row r="465" spans="1:18" x14ac:dyDescent="0.25">
      <c r="A465" t="s">
        <v>1056</v>
      </c>
      <c r="B465">
        <v>10000513</v>
      </c>
      <c r="C465" t="s">
        <v>1057</v>
      </c>
      <c r="D465" t="s">
        <v>25</v>
      </c>
      <c r="E465">
        <v>62</v>
      </c>
      <c r="F465" t="s">
        <v>32</v>
      </c>
      <c r="G465" t="s">
        <v>77</v>
      </c>
      <c r="H465" s="1">
        <v>40771</v>
      </c>
      <c r="I465" t="str">
        <f t="shared" si="21"/>
        <v>August</v>
      </c>
      <c r="J465">
        <f t="shared" si="22"/>
        <v>2011</v>
      </c>
      <c r="K465">
        <v>17</v>
      </c>
      <c r="L465" t="str">
        <f t="shared" si="23"/>
        <v>10 to 19</v>
      </c>
      <c r="M465" t="s">
        <v>27</v>
      </c>
      <c r="N465" t="s">
        <v>57</v>
      </c>
      <c r="O465">
        <f>VLOOKUP(R465,Sheet1!$A$1:$D$100,2,FALSE)</f>
        <v>63109</v>
      </c>
      <c r="P465">
        <f>VLOOKUP(R465,Sheet1!$A$1:$D$100,3,FALSE)</f>
        <v>10</v>
      </c>
      <c r="Q465">
        <f>VLOOKUP(R465,Sheet1!$A$1:$D$100,4,FALSE)</f>
        <v>14</v>
      </c>
      <c r="R465" t="s">
        <v>47</v>
      </c>
    </row>
    <row r="466" spans="1:18" x14ac:dyDescent="0.25">
      <c r="A466" t="s">
        <v>1058</v>
      </c>
      <c r="B466">
        <v>10000514</v>
      </c>
      <c r="C466" t="s">
        <v>1059</v>
      </c>
      <c r="D466" t="s">
        <v>25</v>
      </c>
      <c r="E466">
        <v>45</v>
      </c>
      <c r="F466" t="s">
        <v>32</v>
      </c>
      <c r="G466" t="s">
        <v>731</v>
      </c>
      <c r="H466" s="1">
        <v>37005</v>
      </c>
      <c r="I466" t="str">
        <f t="shared" si="21"/>
        <v>April</v>
      </c>
      <c r="J466">
        <f t="shared" si="22"/>
        <v>2001</v>
      </c>
      <c r="K466">
        <v>3</v>
      </c>
      <c r="L466" t="str">
        <f t="shared" si="23"/>
        <v>0 to 4</v>
      </c>
      <c r="M466" t="s">
        <v>20</v>
      </c>
      <c r="N466" t="s">
        <v>68</v>
      </c>
      <c r="O466">
        <f>VLOOKUP(R466,Sheet1!$A$1:$D$100,2,FALSE)</f>
        <v>63107</v>
      </c>
      <c r="P466">
        <f>VLOOKUP(R466,Sheet1!$A$1:$D$100,3,FALSE)</f>
        <v>3</v>
      </c>
      <c r="Q466">
        <f>VLOOKUP(R466,Sheet1!$A$1:$D$100,4,FALSE)</f>
        <v>59</v>
      </c>
      <c r="R466" t="s">
        <v>2126</v>
      </c>
    </row>
    <row r="467" spans="1:18" x14ac:dyDescent="0.25">
      <c r="A467" t="s">
        <v>1060</v>
      </c>
      <c r="B467">
        <v>10000515</v>
      </c>
      <c r="C467" t="s">
        <v>1061</v>
      </c>
      <c r="D467" t="s">
        <v>17</v>
      </c>
      <c r="E467">
        <v>59</v>
      </c>
      <c r="F467" t="s">
        <v>18</v>
      </c>
      <c r="G467" t="s">
        <v>74</v>
      </c>
      <c r="H467" s="1">
        <v>40514</v>
      </c>
      <c r="I467" t="str">
        <f t="shared" si="21"/>
        <v>December</v>
      </c>
      <c r="J467">
        <f t="shared" si="22"/>
        <v>2010</v>
      </c>
      <c r="K467">
        <v>8</v>
      </c>
      <c r="L467" t="str">
        <f t="shared" si="23"/>
        <v>5 to 9</v>
      </c>
      <c r="M467" t="s">
        <v>20</v>
      </c>
      <c r="N467" t="s">
        <v>21</v>
      </c>
      <c r="O467">
        <f>VLOOKUP(R467,Sheet1!$A$1:$D$100,2,FALSE)</f>
        <v>63110</v>
      </c>
      <c r="P467">
        <f>VLOOKUP(R467,Sheet1!$A$1:$D$100,3,FALSE)</f>
        <v>19</v>
      </c>
      <c r="Q467">
        <f>VLOOKUP(R467,Sheet1!$A$1:$D$100,4,FALSE)</f>
        <v>42</v>
      </c>
      <c r="R467" t="s">
        <v>2143</v>
      </c>
    </row>
    <row r="468" spans="1:18" x14ac:dyDescent="0.25">
      <c r="A468" t="s">
        <v>1062</v>
      </c>
      <c r="B468">
        <v>10000516</v>
      </c>
      <c r="C468" t="s">
        <v>1063</v>
      </c>
      <c r="D468" t="s">
        <v>25</v>
      </c>
      <c r="E468">
        <v>51</v>
      </c>
      <c r="F468" t="s">
        <v>32</v>
      </c>
      <c r="G468" t="s">
        <v>240</v>
      </c>
      <c r="H468" s="1">
        <v>38453</v>
      </c>
      <c r="I468" t="str">
        <f t="shared" si="21"/>
        <v>April</v>
      </c>
      <c r="J468">
        <f t="shared" si="22"/>
        <v>2005</v>
      </c>
      <c r="K468">
        <v>16</v>
      </c>
      <c r="L468" t="str">
        <f t="shared" si="23"/>
        <v>10 to 19</v>
      </c>
      <c r="M468" t="s">
        <v>20</v>
      </c>
      <c r="N468" t="s">
        <v>28</v>
      </c>
      <c r="O468">
        <f>VLOOKUP(R468,Sheet1!$A$1:$D$100,2,FALSE)</f>
        <v>63107</v>
      </c>
      <c r="P468">
        <f>VLOOKUP(R468,Sheet1!$A$1:$D$100,3,FALSE)</f>
        <v>3</v>
      </c>
      <c r="Q468">
        <f>VLOOKUP(R468,Sheet1!$A$1:$D$100,4,FALSE)</f>
        <v>65</v>
      </c>
      <c r="R468" t="s">
        <v>2129</v>
      </c>
    </row>
    <row r="469" spans="1:18" x14ac:dyDescent="0.25">
      <c r="A469" t="s">
        <v>1064</v>
      </c>
      <c r="B469">
        <v>10000517</v>
      </c>
      <c r="C469" t="s">
        <v>1065</v>
      </c>
      <c r="D469" t="s">
        <v>25</v>
      </c>
      <c r="E469">
        <v>50</v>
      </c>
      <c r="F469" t="s">
        <v>18</v>
      </c>
      <c r="G469" t="s">
        <v>142</v>
      </c>
      <c r="H469" s="1">
        <v>37642</v>
      </c>
      <c r="I469" t="str">
        <f t="shared" si="21"/>
        <v>January</v>
      </c>
      <c r="J469">
        <f t="shared" si="22"/>
        <v>2003</v>
      </c>
      <c r="K469">
        <v>19</v>
      </c>
      <c r="L469" t="str">
        <f t="shared" si="23"/>
        <v>10 to 19</v>
      </c>
      <c r="M469" t="s">
        <v>20</v>
      </c>
      <c r="N469" t="s">
        <v>46</v>
      </c>
      <c r="O469">
        <f>VLOOKUP(R469,Sheet1!$A$1:$D$100,2,FALSE)</f>
        <v>63104</v>
      </c>
      <c r="P469">
        <f>VLOOKUP(R469,Sheet1!$A$1:$D$100,3,FALSE)</f>
        <v>6</v>
      </c>
      <c r="Q469">
        <f>VLOOKUP(R469,Sheet1!$A$1:$D$100,4,FALSE)</f>
        <v>24</v>
      </c>
      <c r="R469" t="s">
        <v>34</v>
      </c>
    </row>
    <row r="470" spans="1:18" x14ac:dyDescent="0.25">
      <c r="A470" t="s">
        <v>1066</v>
      </c>
      <c r="B470">
        <v>10000518</v>
      </c>
      <c r="C470" t="s">
        <v>1067</v>
      </c>
      <c r="D470" t="s">
        <v>25</v>
      </c>
      <c r="E470">
        <v>36</v>
      </c>
      <c r="F470" t="s">
        <v>18</v>
      </c>
      <c r="G470" t="s">
        <v>52</v>
      </c>
      <c r="H470" s="1">
        <v>38250</v>
      </c>
      <c r="I470" t="str">
        <f t="shared" si="21"/>
        <v>September</v>
      </c>
      <c r="J470">
        <f t="shared" si="22"/>
        <v>2004</v>
      </c>
      <c r="K470">
        <v>16</v>
      </c>
      <c r="L470" t="str">
        <f t="shared" si="23"/>
        <v>10 to 19</v>
      </c>
      <c r="M470" t="s">
        <v>27</v>
      </c>
      <c r="N470" t="s">
        <v>68</v>
      </c>
      <c r="O470">
        <f>VLOOKUP(R470,Sheet1!$A$1:$D$100,2,FALSE)</f>
        <v>63118</v>
      </c>
      <c r="P470">
        <f>VLOOKUP(R470,Sheet1!$A$1:$D$100,3,FALSE)</f>
        <v>20</v>
      </c>
      <c r="Q470">
        <f>VLOOKUP(R470,Sheet1!$A$1:$D$100,4,FALSE)</f>
        <v>16</v>
      </c>
      <c r="R470" t="s">
        <v>2132</v>
      </c>
    </row>
    <row r="471" spans="1:18" x14ac:dyDescent="0.25">
      <c r="A471" t="s">
        <v>1068</v>
      </c>
      <c r="B471">
        <v>10000519</v>
      </c>
      <c r="C471" t="s">
        <v>1069</v>
      </c>
      <c r="D471" t="s">
        <v>17</v>
      </c>
      <c r="E471">
        <v>32</v>
      </c>
      <c r="F471" t="s">
        <v>32</v>
      </c>
      <c r="G471" t="s">
        <v>467</v>
      </c>
      <c r="H471" s="1">
        <v>39605</v>
      </c>
      <c r="I471" t="str">
        <f t="shared" si="21"/>
        <v>June</v>
      </c>
      <c r="J471">
        <f t="shared" si="22"/>
        <v>2008</v>
      </c>
      <c r="K471">
        <v>15</v>
      </c>
      <c r="L471" t="str">
        <f t="shared" si="23"/>
        <v>10 to 19</v>
      </c>
      <c r="M471" t="s">
        <v>27</v>
      </c>
      <c r="N471" t="s">
        <v>28</v>
      </c>
      <c r="O471">
        <f>VLOOKUP(R471,Sheet1!$A$1:$D$100,2,FALSE)</f>
        <v>63108</v>
      </c>
      <c r="P471">
        <f>VLOOKUP(R471,Sheet1!$A$1:$D$100,3,FALSE)</f>
        <v>18</v>
      </c>
      <c r="Q471">
        <f>VLOOKUP(R471,Sheet1!$A$1:$D$100,4,FALSE)</f>
        <v>38</v>
      </c>
      <c r="R471" t="s">
        <v>2135</v>
      </c>
    </row>
    <row r="472" spans="1:18" x14ac:dyDescent="0.25">
      <c r="A472" t="s">
        <v>1070</v>
      </c>
      <c r="B472">
        <v>10000520</v>
      </c>
      <c r="C472" t="s">
        <v>1071</v>
      </c>
      <c r="D472" t="s">
        <v>17</v>
      </c>
      <c r="E472">
        <v>55</v>
      </c>
      <c r="F472" t="s">
        <v>32</v>
      </c>
      <c r="G472" t="s">
        <v>26</v>
      </c>
      <c r="H472" s="1">
        <v>40091</v>
      </c>
      <c r="I472" t="str">
        <f t="shared" si="21"/>
        <v>October</v>
      </c>
      <c r="J472">
        <f t="shared" si="22"/>
        <v>2009</v>
      </c>
      <c r="K472">
        <v>20</v>
      </c>
      <c r="L472" t="str">
        <f t="shared" si="23"/>
        <v>20 and above</v>
      </c>
      <c r="M472" t="s">
        <v>20</v>
      </c>
      <c r="N472" t="s">
        <v>28</v>
      </c>
      <c r="O472">
        <f>VLOOKUP(R472,Sheet1!$A$1:$D$100,2,FALSE)</f>
        <v>63115</v>
      </c>
      <c r="P472">
        <f>VLOOKUP(R472,Sheet1!$A$1:$D$100,3,FALSE)</f>
        <v>1</v>
      </c>
      <c r="Q472">
        <f>VLOOKUP(R472,Sheet1!$A$1:$D$100,4,FALSE)</f>
        <v>69</v>
      </c>
      <c r="R472" t="s">
        <v>2144</v>
      </c>
    </row>
    <row r="473" spans="1:18" x14ac:dyDescent="0.25">
      <c r="A473" t="s">
        <v>1072</v>
      </c>
      <c r="B473">
        <v>10000521</v>
      </c>
      <c r="C473" t="s">
        <v>1073</v>
      </c>
      <c r="D473" t="s">
        <v>17</v>
      </c>
      <c r="E473">
        <v>31</v>
      </c>
      <c r="F473" t="s">
        <v>18</v>
      </c>
      <c r="G473" t="s">
        <v>45</v>
      </c>
      <c r="H473" s="1">
        <v>38078</v>
      </c>
      <c r="I473" t="str">
        <f t="shared" si="21"/>
        <v>April</v>
      </c>
      <c r="J473">
        <f t="shared" si="22"/>
        <v>2004</v>
      </c>
      <c r="K473">
        <v>17</v>
      </c>
      <c r="L473" t="str">
        <f t="shared" si="23"/>
        <v>10 to 19</v>
      </c>
      <c r="M473" t="s">
        <v>20</v>
      </c>
      <c r="N473" t="s">
        <v>57</v>
      </c>
      <c r="O473">
        <f>VLOOKUP(R473,Sheet1!$A$1:$D$100,2,FALSE)</f>
        <v>63123</v>
      </c>
      <c r="P473">
        <f>VLOOKUP(R473,Sheet1!$A$1:$D$100,3,FALSE)</f>
        <v>12</v>
      </c>
      <c r="Q473">
        <f>VLOOKUP(R473,Sheet1!$A$1:$D$100,4,FALSE)</f>
        <v>4</v>
      </c>
      <c r="R473" t="s">
        <v>2139</v>
      </c>
    </row>
    <row r="474" spans="1:18" x14ac:dyDescent="0.25">
      <c r="A474" t="s">
        <v>1074</v>
      </c>
      <c r="B474">
        <v>10000522</v>
      </c>
      <c r="C474" t="s">
        <v>1075</v>
      </c>
      <c r="D474" t="s">
        <v>25</v>
      </c>
      <c r="E474">
        <v>44</v>
      </c>
      <c r="F474" t="s">
        <v>32</v>
      </c>
      <c r="G474" t="s">
        <v>225</v>
      </c>
      <c r="H474" s="1">
        <v>39967</v>
      </c>
      <c r="I474" t="str">
        <f t="shared" si="21"/>
        <v>June</v>
      </c>
      <c r="J474">
        <f t="shared" si="22"/>
        <v>2009</v>
      </c>
      <c r="K474">
        <v>14</v>
      </c>
      <c r="L474" t="str">
        <f t="shared" si="23"/>
        <v>10 to 19</v>
      </c>
      <c r="M474" t="s">
        <v>20</v>
      </c>
      <c r="N474" t="s">
        <v>46</v>
      </c>
      <c r="O474">
        <f>VLOOKUP(R474,Sheet1!$A$1:$D$100,2,FALSE)</f>
        <v>63108</v>
      </c>
      <c r="P474">
        <f>VLOOKUP(R474,Sheet1!$A$1:$D$100,3,FALSE)</f>
        <v>18</v>
      </c>
      <c r="Q474">
        <f>VLOOKUP(R474,Sheet1!$A$1:$D$100,4,FALSE)</f>
        <v>54</v>
      </c>
      <c r="R474" t="s">
        <v>2145</v>
      </c>
    </row>
    <row r="475" spans="1:18" x14ac:dyDescent="0.25">
      <c r="A475" t="s">
        <v>1076</v>
      </c>
      <c r="B475">
        <v>10000523</v>
      </c>
      <c r="C475" t="s">
        <v>1077</v>
      </c>
      <c r="D475" t="s">
        <v>25</v>
      </c>
      <c r="E475">
        <v>65</v>
      </c>
      <c r="F475" t="s">
        <v>32</v>
      </c>
      <c r="G475" t="s">
        <v>494</v>
      </c>
      <c r="H475" s="1">
        <v>38309</v>
      </c>
      <c r="I475" t="str">
        <f t="shared" si="21"/>
        <v>November</v>
      </c>
      <c r="J475">
        <f t="shared" si="22"/>
        <v>2004</v>
      </c>
      <c r="K475">
        <v>12</v>
      </c>
      <c r="L475" t="str">
        <f t="shared" si="23"/>
        <v>10 to 19</v>
      </c>
      <c r="M475" t="s">
        <v>20</v>
      </c>
      <c r="N475" t="s">
        <v>38</v>
      </c>
      <c r="O475">
        <f>VLOOKUP(R475,Sheet1!$A$1:$D$100,2,FALSE)</f>
        <v>63108</v>
      </c>
      <c r="P475">
        <f>VLOOKUP(R475,Sheet1!$A$1:$D$100,3,FALSE)</f>
        <v>18</v>
      </c>
      <c r="Q475">
        <f>VLOOKUP(R475,Sheet1!$A$1:$D$100,4,FALSE)</f>
        <v>38</v>
      </c>
      <c r="R475" t="s">
        <v>2135</v>
      </c>
    </row>
    <row r="476" spans="1:18" x14ac:dyDescent="0.25">
      <c r="A476" t="s">
        <v>1078</v>
      </c>
      <c r="B476">
        <v>10000524</v>
      </c>
      <c r="C476" t="s">
        <v>1079</v>
      </c>
      <c r="D476" t="s">
        <v>17</v>
      </c>
      <c r="E476">
        <v>58</v>
      </c>
      <c r="F476" t="s">
        <v>32</v>
      </c>
      <c r="G476" t="s">
        <v>167</v>
      </c>
      <c r="H476" s="1">
        <v>38938</v>
      </c>
      <c r="I476" t="str">
        <f t="shared" si="21"/>
        <v>August</v>
      </c>
      <c r="J476">
        <f t="shared" si="22"/>
        <v>2006</v>
      </c>
      <c r="K476">
        <v>9</v>
      </c>
      <c r="L476" t="str">
        <f t="shared" si="23"/>
        <v>5 to 9</v>
      </c>
      <c r="M476" t="s">
        <v>20</v>
      </c>
      <c r="N476" t="s">
        <v>38</v>
      </c>
      <c r="O476">
        <f>VLOOKUP(R476,Sheet1!$A$1:$D$100,2,FALSE)</f>
        <v>63110</v>
      </c>
      <c r="P476">
        <f>VLOOKUP(R476,Sheet1!$A$1:$D$100,3,FALSE)</f>
        <v>8</v>
      </c>
      <c r="Q476">
        <f>VLOOKUP(R476,Sheet1!$A$1:$D$100,4,FALSE)</f>
        <v>27</v>
      </c>
      <c r="R476" t="s">
        <v>127</v>
      </c>
    </row>
    <row r="477" spans="1:18" x14ac:dyDescent="0.25">
      <c r="A477" t="s">
        <v>1080</v>
      </c>
      <c r="B477">
        <v>10000525</v>
      </c>
      <c r="C477" t="s">
        <v>1081</v>
      </c>
      <c r="D477" t="s">
        <v>25</v>
      </c>
      <c r="E477">
        <v>45</v>
      </c>
      <c r="F477" t="s">
        <v>32</v>
      </c>
      <c r="G477" t="s">
        <v>267</v>
      </c>
      <c r="H477" s="1">
        <v>41479</v>
      </c>
      <c r="I477" t="str">
        <f t="shared" si="21"/>
        <v>July</v>
      </c>
      <c r="J477">
        <f t="shared" si="22"/>
        <v>2013</v>
      </c>
      <c r="K477">
        <v>2</v>
      </c>
      <c r="L477" t="str">
        <f t="shared" si="23"/>
        <v>0 to 4</v>
      </c>
      <c r="M477" t="s">
        <v>27</v>
      </c>
      <c r="N477" t="s">
        <v>21</v>
      </c>
      <c r="O477">
        <f>VLOOKUP(R477,Sheet1!$A$1:$D$100,2,FALSE)</f>
        <v>63109</v>
      </c>
      <c r="P477">
        <f>VLOOKUP(R477,Sheet1!$A$1:$D$100,3,FALSE)</f>
        <v>14</v>
      </c>
      <c r="Q477">
        <f>VLOOKUP(R477,Sheet1!$A$1:$D$100,4,FALSE)</f>
        <v>7</v>
      </c>
      <c r="R477" t="s">
        <v>2140</v>
      </c>
    </row>
    <row r="478" spans="1:18" x14ac:dyDescent="0.25">
      <c r="A478" t="s">
        <v>1082</v>
      </c>
      <c r="B478">
        <v>10000526</v>
      </c>
      <c r="C478" t="s">
        <v>1083</v>
      </c>
      <c r="D478" t="s">
        <v>25</v>
      </c>
      <c r="E478">
        <v>60</v>
      </c>
      <c r="F478" t="s">
        <v>32</v>
      </c>
      <c r="G478" t="s">
        <v>126</v>
      </c>
      <c r="H478" s="1">
        <v>38573</v>
      </c>
      <c r="I478" t="str">
        <f t="shared" si="21"/>
        <v>August</v>
      </c>
      <c r="J478">
        <f t="shared" si="22"/>
        <v>2005</v>
      </c>
      <c r="K478">
        <v>20</v>
      </c>
      <c r="L478" t="str">
        <f t="shared" si="23"/>
        <v>20 and above</v>
      </c>
      <c r="M478" t="s">
        <v>20</v>
      </c>
      <c r="N478" t="s">
        <v>46</v>
      </c>
      <c r="O478">
        <f>VLOOKUP(R478,Sheet1!$A$1:$D$100,2,FALSE)</f>
        <v>63104</v>
      </c>
      <c r="P478">
        <f>VLOOKUP(R478,Sheet1!$A$1:$D$100,3,FALSE)</f>
        <v>6</v>
      </c>
      <c r="Q478">
        <f>VLOOKUP(R478,Sheet1!$A$1:$D$100,4,FALSE)</f>
        <v>24</v>
      </c>
      <c r="R478" t="s">
        <v>34</v>
      </c>
    </row>
    <row r="479" spans="1:18" x14ac:dyDescent="0.25">
      <c r="A479" t="s">
        <v>1084</v>
      </c>
      <c r="B479">
        <v>10000527</v>
      </c>
      <c r="C479" t="s">
        <v>1085</v>
      </c>
      <c r="D479" t="s">
        <v>25</v>
      </c>
      <c r="E479">
        <v>60</v>
      </c>
      <c r="F479" t="s">
        <v>18</v>
      </c>
      <c r="G479" t="s">
        <v>396</v>
      </c>
      <c r="H479" s="1">
        <v>39132</v>
      </c>
      <c r="I479" t="str">
        <f t="shared" si="21"/>
        <v>February</v>
      </c>
      <c r="J479">
        <f t="shared" si="22"/>
        <v>2007</v>
      </c>
      <c r="K479">
        <v>3</v>
      </c>
      <c r="L479" t="str">
        <f t="shared" si="23"/>
        <v>0 to 4</v>
      </c>
      <c r="M479" t="s">
        <v>27</v>
      </c>
      <c r="N479" t="s">
        <v>28</v>
      </c>
      <c r="O479">
        <f>VLOOKUP(R479,Sheet1!$A$1:$D$100,2,FALSE)</f>
        <v>63104</v>
      </c>
      <c r="P479">
        <f>VLOOKUP(R479,Sheet1!$A$1:$D$100,3,FALSE)</f>
        <v>6</v>
      </c>
      <c r="Q479">
        <f>VLOOKUP(R479,Sheet1!$A$1:$D$100,4,FALSE)</f>
        <v>33</v>
      </c>
      <c r="R479" t="s">
        <v>2141</v>
      </c>
    </row>
    <row r="480" spans="1:18" x14ac:dyDescent="0.25">
      <c r="A480" t="s">
        <v>1086</v>
      </c>
      <c r="B480">
        <v>10000528</v>
      </c>
      <c r="C480" t="s">
        <v>1087</v>
      </c>
      <c r="D480" t="s">
        <v>17</v>
      </c>
      <c r="E480">
        <v>68</v>
      </c>
      <c r="F480" t="s">
        <v>32</v>
      </c>
      <c r="G480" t="s">
        <v>232</v>
      </c>
      <c r="H480" s="1">
        <v>39231</v>
      </c>
      <c r="I480" t="str">
        <f t="shared" si="21"/>
        <v>May</v>
      </c>
      <c r="J480">
        <f t="shared" si="22"/>
        <v>2007</v>
      </c>
      <c r="K480">
        <v>9</v>
      </c>
      <c r="L480" t="str">
        <f t="shared" si="23"/>
        <v>5 to 9</v>
      </c>
      <c r="M480" t="s">
        <v>27</v>
      </c>
      <c r="N480" t="s">
        <v>38</v>
      </c>
      <c r="O480">
        <f>VLOOKUP(R480,Sheet1!$A$1:$D$100,2,FALSE)</f>
        <v>63118</v>
      </c>
      <c r="P480">
        <f>VLOOKUP(R480,Sheet1!$A$1:$D$100,3,FALSE)</f>
        <v>20</v>
      </c>
      <c r="Q480">
        <f>VLOOKUP(R480,Sheet1!$A$1:$D$100,4,FALSE)</f>
        <v>30</v>
      </c>
      <c r="R480" t="s">
        <v>2133</v>
      </c>
    </row>
    <row r="481" spans="1:18" x14ac:dyDescent="0.25">
      <c r="A481" t="s">
        <v>230</v>
      </c>
      <c r="B481">
        <v>10000529</v>
      </c>
      <c r="C481" t="s">
        <v>1088</v>
      </c>
      <c r="D481" t="s">
        <v>17</v>
      </c>
      <c r="E481">
        <v>63</v>
      </c>
      <c r="F481" t="s">
        <v>18</v>
      </c>
      <c r="G481" t="s">
        <v>158</v>
      </c>
      <c r="H481" s="1">
        <v>39949</v>
      </c>
      <c r="I481" t="str">
        <f t="shared" si="21"/>
        <v>May</v>
      </c>
      <c r="J481">
        <f t="shared" si="22"/>
        <v>2009</v>
      </c>
      <c r="K481">
        <v>18</v>
      </c>
      <c r="L481" t="str">
        <f t="shared" si="23"/>
        <v>10 to 19</v>
      </c>
      <c r="M481" t="s">
        <v>27</v>
      </c>
      <c r="N481" t="s">
        <v>38</v>
      </c>
      <c r="O481">
        <f>VLOOKUP(R481,Sheet1!$A$1:$D$100,2,FALSE)</f>
        <v>63113</v>
      </c>
      <c r="P481">
        <f>VLOOKUP(R481,Sheet1!$A$1:$D$100,3,FALSE)</f>
        <v>4</v>
      </c>
      <c r="Q481">
        <f>VLOOKUP(R481,Sheet1!$A$1:$D$100,4,FALSE)</f>
        <v>57</v>
      </c>
      <c r="R481" t="s">
        <v>2131</v>
      </c>
    </row>
    <row r="482" spans="1:18" x14ac:dyDescent="0.25">
      <c r="A482" t="s">
        <v>1089</v>
      </c>
      <c r="B482">
        <v>10000530</v>
      </c>
      <c r="C482" t="s">
        <v>1090</v>
      </c>
      <c r="D482" t="s">
        <v>25</v>
      </c>
      <c r="E482">
        <v>27</v>
      </c>
      <c r="F482" t="s">
        <v>32</v>
      </c>
      <c r="G482" t="s">
        <v>346</v>
      </c>
      <c r="H482" s="1">
        <v>37188</v>
      </c>
      <c r="I482" t="str">
        <f t="shared" si="21"/>
        <v>October</v>
      </c>
      <c r="J482">
        <f t="shared" si="22"/>
        <v>2001</v>
      </c>
      <c r="K482">
        <v>7</v>
      </c>
      <c r="L482" t="str">
        <f t="shared" si="23"/>
        <v>5 to 9</v>
      </c>
      <c r="M482" t="s">
        <v>20</v>
      </c>
      <c r="N482" t="s">
        <v>57</v>
      </c>
      <c r="O482">
        <f>VLOOKUP(R482,Sheet1!$A$1:$D$100,2,FALSE)</f>
        <v>63118</v>
      </c>
      <c r="P482">
        <f>VLOOKUP(R482,Sheet1!$A$1:$D$100,3,FALSE)</f>
        <v>20</v>
      </c>
      <c r="Q482">
        <f>VLOOKUP(R482,Sheet1!$A$1:$D$100,4,FALSE)</f>
        <v>16</v>
      </c>
      <c r="R482" t="s">
        <v>2132</v>
      </c>
    </row>
    <row r="483" spans="1:18" x14ac:dyDescent="0.25">
      <c r="A483" t="s">
        <v>1091</v>
      </c>
      <c r="B483">
        <v>10000531</v>
      </c>
      <c r="C483" t="s">
        <v>1092</v>
      </c>
      <c r="D483" t="s">
        <v>17</v>
      </c>
      <c r="E483">
        <v>43</v>
      </c>
      <c r="F483" t="s">
        <v>32</v>
      </c>
      <c r="G483" t="s">
        <v>287</v>
      </c>
      <c r="H483" s="1">
        <v>38090</v>
      </c>
      <c r="I483" t="str">
        <f t="shared" si="21"/>
        <v>April</v>
      </c>
      <c r="J483">
        <f t="shared" si="22"/>
        <v>2004</v>
      </c>
      <c r="K483">
        <v>8</v>
      </c>
      <c r="L483" t="str">
        <f t="shared" si="23"/>
        <v>5 to 9</v>
      </c>
      <c r="M483" t="s">
        <v>20</v>
      </c>
      <c r="N483" t="s">
        <v>38</v>
      </c>
      <c r="O483">
        <f>VLOOKUP(R483,Sheet1!$A$1:$D$100,2,FALSE)</f>
        <v>63104</v>
      </c>
      <c r="P483">
        <f>VLOOKUP(R483,Sheet1!$A$1:$D$100,3,FALSE)</f>
        <v>6</v>
      </c>
      <c r="Q483">
        <f>VLOOKUP(R483,Sheet1!$A$1:$D$100,4,FALSE)</f>
        <v>33</v>
      </c>
      <c r="R483" t="s">
        <v>2141</v>
      </c>
    </row>
    <row r="484" spans="1:18" x14ac:dyDescent="0.25">
      <c r="A484" t="s">
        <v>1093</v>
      </c>
      <c r="B484">
        <v>10000532</v>
      </c>
      <c r="C484" t="s">
        <v>1094</v>
      </c>
      <c r="D484" t="s">
        <v>17</v>
      </c>
      <c r="E484">
        <v>28</v>
      </c>
      <c r="F484" t="s">
        <v>18</v>
      </c>
      <c r="G484" t="s">
        <v>577</v>
      </c>
      <c r="H484" s="1">
        <v>40593</v>
      </c>
      <c r="I484" t="str">
        <f t="shared" si="21"/>
        <v>February</v>
      </c>
      <c r="J484">
        <f t="shared" si="22"/>
        <v>2011</v>
      </c>
      <c r="K484">
        <v>19</v>
      </c>
      <c r="L484" t="str">
        <f t="shared" si="23"/>
        <v>10 to 19</v>
      </c>
      <c r="M484" t="s">
        <v>27</v>
      </c>
      <c r="N484" t="s">
        <v>38</v>
      </c>
      <c r="O484">
        <f>VLOOKUP(R484,Sheet1!$A$1:$D$100,2,FALSE)</f>
        <v>63109</v>
      </c>
      <c r="P484">
        <f>VLOOKUP(R484,Sheet1!$A$1:$D$100,3,FALSE)</f>
        <v>10</v>
      </c>
      <c r="Q484">
        <f>VLOOKUP(R484,Sheet1!$A$1:$D$100,4,FALSE)</f>
        <v>14</v>
      </c>
      <c r="R484" t="s">
        <v>47</v>
      </c>
    </row>
    <row r="485" spans="1:18" x14ac:dyDescent="0.25">
      <c r="A485" t="s">
        <v>1095</v>
      </c>
      <c r="B485">
        <v>10000533</v>
      </c>
      <c r="C485" t="s">
        <v>1096</v>
      </c>
      <c r="D485" t="s">
        <v>25</v>
      </c>
      <c r="E485">
        <v>13</v>
      </c>
      <c r="F485" t="s">
        <v>18</v>
      </c>
      <c r="G485" t="s">
        <v>161</v>
      </c>
      <c r="H485" s="1">
        <v>40604</v>
      </c>
      <c r="I485" t="str">
        <f t="shared" si="21"/>
        <v>March</v>
      </c>
      <c r="J485">
        <f t="shared" si="22"/>
        <v>2011</v>
      </c>
      <c r="K485">
        <v>20</v>
      </c>
      <c r="L485" t="str">
        <f t="shared" si="23"/>
        <v>20 and above</v>
      </c>
      <c r="M485" t="s">
        <v>27</v>
      </c>
      <c r="N485" t="s">
        <v>38</v>
      </c>
      <c r="O485">
        <f>VLOOKUP(R485,Sheet1!$A$1:$D$100,2,FALSE)</f>
        <v>63106</v>
      </c>
      <c r="P485">
        <f>VLOOKUP(R485,Sheet1!$A$1:$D$100,3,FALSE)</f>
        <v>5</v>
      </c>
      <c r="Q485">
        <f>VLOOKUP(R485,Sheet1!$A$1:$D$100,4,FALSE)</f>
        <v>63</v>
      </c>
      <c r="R485" t="s">
        <v>2136</v>
      </c>
    </row>
    <row r="486" spans="1:18" x14ac:dyDescent="0.25">
      <c r="A486" t="s">
        <v>1097</v>
      </c>
      <c r="B486">
        <v>10000534</v>
      </c>
      <c r="C486" t="s">
        <v>1098</v>
      </c>
      <c r="D486" t="s">
        <v>17</v>
      </c>
      <c r="E486">
        <v>65</v>
      </c>
      <c r="F486" t="s">
        <v>18</v>
      </c>
      <c r="G486" t="s">
        <v>457</v>
      </c>
      <c r="H486" s="1">
        <v>40530</v>
      </c>
      <c r="I486" t="str">
        <f t="shared" si="21"/>
        <v>December</v>
      </c>
      <c r="J486">
        <f t="shared" si="22"/>
        <v>2010</v>
      </c>
      <c r="K486">
        <v>10</v>
      </c>
      <c r="L486" t="str">
        <f t="shared" si="23"/>
        <v>10 to 19</v>
      </c>
      <c r="M486" t="s">
        <v>20</v>
      </c>
      <c r="N486" t="s">
        <v>53</v>
      </c>
      <c r="O486">
        <f>VLOOKUP(R486,Sheet1!$A$1:$D$100,2,FALSE)</f>
        <v>63107</v>
      </c>
      <c r="P486">
        <f>VLOOKUP(R486,Sheet1!$A$1:$D$100,3,FALSE)</f>
        <v>3</v>
      </c>
      <c r="Q486">
        <f>VLOOKUP(R486,Sheet1!$A$1:$D$100,4,FALSE)</f>
        <v>65</v>
      </c>
      <c r="R486" t="s">
        <v>2129</v>
      </c>
    </row>
    <row r="487" spans="1:18" x14ac:dyDescent="0.25">
      <c r="A487" t="s">
        <v>1099</v>
      </c>
      <c r="B487">
        <v>10000535</v>
      </c>
      <c r="C487" t="s">
        <v>1100</v>
      </c>
      <c r="D487" t="s">
        <v>17</v>
      </c>
      <c r="E487">
        <v>52</v>
      </c>
      <c r="F487" t="s">
        <v>32</v>
      </c>
      <c r="G487" t="s">
        <v>203</v>
      </c>
      <c r="H487" s="1">
        <v>41372</v>
      </c>
      <c r="I487" t="str">
        <f t="shared" si="21"/>
        <v>April</v>
      </c>
      <c r="J487">
        <f t="shared" si="22"/>
        <v>2013</v>
      </c>
      <c r="K487">
        <v>1</v>
      </c>
      <c r="L487" t="str">
        <f t="shared" si="23"/>
        <v>0 to 4</v>
      </c>
      <c r="M487" t="s">
        <v>27</v>
      </c>
      <c r="N487" t="s">
        <v>53</v>
      </c>
      <c r="O487">
        <f>VLOOKUP(R487,Sheet1!$A$1:$D$100,2,FALSE)</f>
        <v>63107</v>
      </c>
      <c r="P487">
        <f>VLOOKUP(R487,Sheet1!$A$1:$D$100,3,FALSE)</f>
        <v>3</v>
      </c>
      <c r="Q487">
        <f>VLOOKUP(R487,Sheet1!$A$1:$D$100,4,FALSE)</f>
        <v>67</v>
      </c>
      <c r="R487" t="s">
        <v>123</v>
      </c>
    </row>
    <row r="488" spans="1:18" x14ac:dyDescent="0.25">
      <c r="A488" t="s">
        <v>1101</v>
      </c>
      <c r="B488">
        <v>10000536</v>
      </c>
      <c r="C488" t="s">
        <v>1102</v>
      </c>
      <c r="D488" t="s">
        <v>25</v>
      </c>
      <c r="E488">
        <v>22</v>
      </c>
      <c r="F488" t="s">
        <v>32</v>
      </c>
      <c r="G488" t="s">
        <v>33</v>
      </c>
      <c r="H488" s="1">
        <v>38872</v>
      </c>
      <c r="I488" t="str">
        <f t="shared" si="21"/>
        <v>June</v>
      </c>
      <c r="J488">
        <f t="shared" si="22"/>
        <v>2006</v>
      </c>
      <c r="K488">
        <v>17</v>
      </c>
      <c r="L488" t="str">
        <f t="shared" si="23"/>
        <v>10 to 19</v>
      </c>
      <c r="M488" t="s">
        <v>27</v>
      </c>
      <c r="N488" t="s">
        <v>38</v>
      </c>
      <c r="O488">
        <f>VLOOKUP(R488,Sheet1!$A$1:$D$100,2,FALSE)</f>
        <v>63104</v>
      </c>
      <c r="P488">
        <f>VLOOKUP(R488,Sheet1!$A$1:$D$100,3,FALSE)</f>
        <v>7</v>
      </c>
      <c r="Q488">
        <f>VLOOKUP(R488,Sheet1!$A$1:$D$100,4,FALSE)</f>
        <v>23</v>
      </c>
      <c r="R488" t="s">
        <v>2127</v>
      </c>
    </row>
    <row r="489" spans="1:18" x14ac:dyDescent="0.25">
      <c r="A489" t="s">
        <v>1103</v>
      </c>
      <c r="B489">
        <v>10000537</v>
      </c>
      <c r="C489" t="s">
        <v>1104</v>
      </c>
      <c r="D489" t="s">
        <v>25</v>
      </c>
      <c r="E489">
        <v>36</v>
      </c>
      <c r="F489" t="s">
        <v>32</v>
      </c>
      <c r="G489" t="s">
        <v>122</v>
      </c>
      <c r="H489" s="1">
        <v>36817</v>
      </c>
      <c r="I489" t="str">
        <f t="shared" si="21"/>
        <v>October</v>
      </c>
      <c r="J489">
        <f t="shared" si="22"/>
        <v>2000</v>
      </c>
      <c r="K489">
        <v>11</v>
      </c>
      <c r="L489" t="str">
        <f t="shared" si="23"/>
        <v>10 to 19</v>
      </c>
      <c r="M489" t="s">
        <v>27</v>
      </c>
      <c r="N489" t="s">
        <v>21</v>
      </c>
      <c r="O489">
        <f>VLOOKUP(R489,Sheet1!$A$1:$D$100,2,FALSE)</f>
        <v>63109</v>
      </c>
      <c r="P489">
        <f>VLOOKUP(R489,Sheet1!$A$1:$D$100,3,FALSE)</f>
        <v>14</v>
      </c>
      <c r="Q489">
        <f>VLOOKUP(R489,Sheet1!$A$1:$D$100,4,FALSE)</f>
        <v>7</v>
      </c>
      <c r="R489" t="s">
        <v>2140</v>
      </c>
    </row>
    <row r="490" spans="1:18" x14ac:dyDescent="0.25">
      <c r="A490" t="s">
        <v>1105</v>
      </c>
      <c r="B490">
        <v>10000538</v>
      </c>
      <c r="C490" t="s">
        <v>1106</v>
      </c>
      <c r="D490" t="s">
        <v>17</v>
      </c>
      <c r="E490">
        <v>29</v>
      </c>
      <c r="F490" t="s">
        <v>18</v>
      </c>
      <c r="G490" t="s">
        <v>596</v>
      </c>
      <c r="H490" s="1">
        <v>39001</v>
      </c>
      <c r="I490" t="str">
        <f t="shared" si="21"/>
        <v>October</v>
      </c>
      <c r="J490">
        <f t="shared" si="22"/>
        <v>2006</v>
      </c>
      <c r="K490">
        <v>4</v>
      </c>
      <c r="L490" t="str">
        <f t="shared" si="23"/>
        <v>0 to 4</v>
      </c>
      <c r="M490" t="s">
        <v>20</v>
      </c>
      <c r="N490" t="s">
        <v>21</v>
      </c>
      <c r="O490">
        <f>VLOOKUP(R490,Sheet1!$A$1:$D$100,2,FALSE)</f>
        <v>63118</v>
      </c>
      <c r="P490">
        <f>VLOOKUP(R490,Sheet1!$A$1:$D$100,3,FALSE)</f>
        <v>20</v>
      </c>
      <c r="Q490">
        <f>VLOOKUP(R490,Sheet1!$A$1:$D$100,4,FALSE)</f>
        <v>30</v>
      </c>
      <c r="R490" t="s">
        <v>2133</v>
      </c>
    </row>
    <row r="491" spans="1:18" x14ac:dyDescent="0.25">
      <c r="A491" t="s">
        <v>1107</v>
      </c>
      <c r="B491">
        <v>10000539</v>
      </c>
      <c r="C491" t="s">
        <v>1108</v>
      </c>
      <c r="D491" t="s">
        <v>25</v>
      </c>
      <c r="E491">
        <v>46</v>
      </c>
      <c r="F491" t="s">
        <v>18</v>
      </c>
      <c r="G491" t="s">
        <v>134</v>
      </c>
      <c r="H491" s="1">
        <v>37108</v>
      </c>
      <c r="I491" t="str">
        <f t="shared" si="21"/>
        <v>August</v>
      </c>
      <c r="J491">
        <f t="shared" si="22"/>
        <v>2001</v>
      </c>
      <c r="K491">
        <v>1</v>
      </c>
      <c r="L491" t="str">
        <f t="shared" si="23"/>
        <v>0 to 4</v>
      </c>
      <c r="M491" t="s">
        <v>27</v>
      </c>
      <c r="N491" t="s">
        <v>68</v>
      </c>
      <c r="O491">
        <f>VLOOKUP(R491,Sheet1!$A$1:$D$100,2,FALSE)</f>
        <v>63112</v>
      </c>
      <c r="P491">
        <f>VLOOKUP(R491,Sheet1!$A$1:$D$100,3,FALSE)</f>
        <v>26</v>
      </c>
      <c r="Q491">
        <f>VLOOKUP(R491,Sheet1!$A$1:$D$100,4,FALSE)</f>
        <v>49</v>
      </c>
      <c r="R491" t="s">
        <v>2134</v>
      </c>
    </row>
    <row r="492" spans="1:18" x14ac:dyDescent="0.25">
      <c r="A492" t="s">
        <v>1109</v>
      </c>
      <c r="B492">
        <v>10000540</v>
      </c>
      <c r="C492" t="s">
        <v>1110</v>
      </c>
      <c r="D492" t="s">
        <v>17</v>
      </c>
      <c r="E492">
        <v>54</v>
      </c>
      <c r="F492" t="s">
        <v>18</v>
      </c>
      <c r="G492" t="s">
        <v>401</v>
      </c>
      <c r="H492" s="1">
        <v>39945</v>
      </c>
      <c r="I492" t="str">
        <f t="shared" si="21"/>
        <v>May</v>
      </c>
      <c r="J492">
        <f t="shared" si="22"/>
        <v>2009</v>
      </c>
      <c r="K492">
        <v>5</v>
      </c>
      <c r="L492" t="str">
        <f t="shared" si="23"/>
        <v>5 to 9</v>
      </c>
      <c r="M492" t="s">
        <v>27</v>
      </c>
      <c r="N492" t="s">
        <v>38</v>
      </c>
      <c r="O492">
        <f>VLOOKUP(R492,Sheet1!$A$1:$D$100,2,FALSE)</f>
        <v>63118</v>
      </c>
      <c r="P492">
        <f>VLOOKUP(R492,Sheet1!$A$1:$D$100,3,FALSE)</f>
        <v>20</v>
      </c>
      <c r="Q492">
        <f>VLOOKUP(R492,Sheet1!$A$1:$D$100,4,FALSE)</f>
        <v>16</v>
      </c>
      <c r="R492" t="s">
        <v>2132</v>
      </c>
    </row>
    <row r="493" spans="1:18" x14ac:dyDescent="0.25">
      <c r="A493" t="s">
        <v>1111</v>
      </c>
      <c r="B493">
        <v>10000541</v>
      </c>
      <c r="C493" t="s">
        <v>1112</v>
      </c>
      <c r="D493" t="s">
        <v>17</v>
      </c>
      <c r="E493">
        <v>19</v>
      </c>
      <c r="F493" t="s">
        <v>32</v>
      </c>
      <c r="G493" t="s">
        <v>273</v>
      </c>
      <c r="H493" s="1">
        <v>39402</v>
      </c>
      <c r="I493" t="str">
        <f t="shared" si="21"/>
        <v>November</v>
      </c>
      <c r="J493">
        <f t="shared" si="22"/>
        <v>2007</v>
      </c>
      <c r="K493">
        <v>2</v>
      </c>
      <c r="L493" t="str">
        <f t="shared" si="23"/>
        <v>0 to 4</v>
      </c>
      <c r="M493" t="s">
        <v>20</v>
      </c>
      <c r="N493" t="s">
        <v>57</v>
      </c>
      <c r="O493">
        <f>VLOOKUP(R493,Sheet1!$A$1:$D$100,2,FALSE)</f>
        <v>63110</v>
      </c>
      <c r="P493">
        <f>VLOOKUP(R493,Sheet1!$A$1:$D$100,3,FALSE)</f>
        <v>19</v>
      </c>
      <c r="Q493">
        <f>VLOOKUP(R493,Sheet1!$A$1:$D$100,4,FALSE)</f>
        <v>42</v>
      </c>
      <c r="R493" t="s">
        <v>2143</v>
      </c>
    </row>
    <row r="494" spans="1:18" x14ac:dyDescent="0.25">
      <c r="A494" t="s">
        <v>827</v>
      </c>
      <c r="B494">
        <v>10000542</v>
      </c>
      <c r="C494" t="s">
        <v>1113</v>
      </c>
      <c r="D494" t="s">
        <v>25</v>
      </c>
      <c r="E494">
        <v>56</v>
      </c>
      <c r="F494" t="s">
        <v>32</v>
      </c>
      <c r="G494" t="s">
        <v>262</v>
      </c>
      <c r="H494" s="1">
        <v>37048</v>
      </c>
      <c r="I494" t="str">
        <f t="shared" si="21"/>
        <v>June</v>
      </c>
      <c r="J494">
        <f t="shared" si="22"/>
        <v>2001</v>
      </c>
      <c r="K494">
        <v>15</v>
      </c>
      <c r="L494" t="str">
        <f t="shared" si="23"/>
        <v>10 to 19</v>
      </c>
      <c r="M494" t="s">
        <v>20</v>
      </c>
      <c r="N494" t="s">
        <v>28</v>
      </c>
      <c r="O494">
        <f>VLOOKUP(R494,Sheet1!$A$1:$D$100,2,FALSE)</f>
        <v>63116</v>
      </c>
      <c r="P494">
        <f>VLOOKUP(R494,Sheet1!$A$1:$D$100,3,FALSE)</f>
        <v>14</v>
      </c>
      <c r="Q494">
        <f>VLOOKUP(R494,Sheet1!$A$1:$D$100,4,FALSE)</f>
        <v>5</v>
      </c>
      <c r="R494" t="s">
        <v>39</v>
      </c>
    </row>
    <row r="495" spans="1:18" x14ac:dyDescent="0.25">
      <c r="A495" t="s">
        <v>1114</v>
      </c>
      <c r="B495">
        <v>10000543</v>
      </c>
      <c r="C495" t="s">
        <v>1115</v>
      </c>
      <c r="D495" t="s">
        <v>25</v>
      </c>
      <c r="E495">
        <v>41</v>
      </c>
      <c r="F495" t="s">
        <v>32</v>
      </c>
      <c r="G495" t="s">
        <v>60</v>
      </c>
      <c r="H495" s="1">
        <v>38931</v>
      </c>
      <c r="I495" t="str">
        <f t="shared" si="21"/>
        <v>August</v>
      </c>
      <c r="J495">
        <f t="shared" si="22"/>
        <v>2006</v>
      </c>
      <c r="K495">
        <v>7</v>
      </c>
      <c r="L495" t="str">
        <f t="shared" si="23"/>
        <v>5 to 9</v>
      </c>
      <c r="M495" t="s">
        <v>20</v>
      </c>
      <c r="N495" t="s">
        <v>46</v>
      </c>
      <c r="O495">
        <f>VLOOKUP(R495,Sheet1!$A$1:$D$100,2,FALSE)</f>
        <v>63115</v>
      </c>
      <c r="P495">
        <f>VLOOKUP(R495,Sheet1!$A$1:$D$100,3,FALSE)</f>
        <v>1</v>
      </c>
      <c r="Q495">
        <f>VLOOKUP(R495,Sheet1!$A$1:$D$100,4,FALSE)</f>
        <v>69</v>
      </c>
      <c r="R495" t="s">
        <v>2144</v>
      </c>
    </row>
    <row r="496" spans="1:18" x14ac:dyDescent="0.25">
      <c r="A496" t="s">
        <v>1116</v>
      </c>
      <c r="B496">
        <v>10000544</v>
      </c>
      <c r="C496" t="s">
        <v>1117</v>
      </c>
      <c r="D496" t="s">
        <v>17</v>
      </c>
      <c r="E496">
        <v>62</v>
      </c>
      <c r="F496" t="s">
        <v>32</v>
      </c>
      <c r="G496" t="s">
        <v>225</v>
      </c>
      <c r="H496" s="1">
        <v>39122</v>
      </c>
      <c r="I496" t="str">
        <f t="shared" si="21"/>
        <v>February</v>
      </c>
      <c r="J496">
        <f t="shared" si="22"/>
        <v>2007</v>
      </c>
      <c r="K496">
        <v>5</v>
      </c>
      <c r="L496" t="str">
        <f t="shared" si="23"/>
        <v>5 to 9</v>
      </c>
      <c r="M496" t="s">
        <v>27</v>
      </c>
      <c r="N496" t="s">
        <v>38</v>
      </c>
      <c r="O496">
        <f>VLOOKUP(R496,Sheet1!$A$1:$D$100,2,FALSE)</f>
        <v>63118</v>
      </c>
      <c r="P496">
        <f>VLOOKUP(R496,Sheet1!$A$1:$D$100,3,FALSE)</f>
        <v>20</v>
      </c>
      <c r="Q496">
        <f>VLOOKUP(R496,Sheet1!$A$1:$D$100,4,FALSE)</f>
        <v>30</v>
      </c>
      <c r="R496" t="s">
        <v>2133</v>
      </c>
    </row>
    <row r="497" spans="1:18" x14ac:dyDescent="0.25">
      <c r="A497" t="s">
        <v>1118</v>
      </c>
      <c r="B497">
        <v>10000545</v>
      </c>
      <c r="C497" t="s">
        <v>1119</v>
      </c>
      <c r="D497" t="s">
        <v>25</v>
      </c>
      <c r="E497">
        <v>60</v>
      </c>
      <c r="F497" t="s">
        <v>18</v>
      </c>
      <c r="G497" t="s">
        <v>110</v>
      </c>
      <c r="H497" s="1">
        <v>38191</v>
      </c>
      <c r="I497" t="str">
        <f t="shared" si="21"/>
        <v>July</v>
      </c>
      <c r="J497">
        <f t="shared" si="22"/>
        <v>2004</v>
      </c>
      <c r="K497">
        <v>3</v>
      </c>
      <c r="L497" t="str">
        <f t="shared" si="23"/>
        <v>0 to 4</v>
      </c>
      <c r="M497" t="s">
        <v>20</v>
      </c>
      <c r="N497" t="s">
        <v>28</v>
      </c>
      <c r="O497">
        <f>VLOOKUP(R497,Sheet1!$A$1:$D$100,2,FALSE)</f>
        <v>63118</v>
      </c>
      <c r="P497">
        <f>VLOOKUP(R497,Sheet1!$A$1:$D$100,3,FALSE)</f>
        <v>20</v>
      </c>
      <c r="Q497">
        <f>VLOOKUP(R497,Sheet1!$A$1:$D$100,4,FALSE)</f>
        <v>19</v>
      </c>
      <c r="R497" t="s">
        <v>29</v>
      </c>
    </row>
    <row r="498" spans="1:18" x14ac:dyDescent="0.25">
      <c r="A498" t="s">
        <v>1120</v>
      </c>
      <c r="B498">
        <v>10000546</v>
      </c>
      <c r="C498" t="s">
        <v>1121</v>
      </c>
      <c r="D498" t="s">
        <v>17</v>
      </c>
      <c r="E498">
        <v>12</v>
      </c>
      <c r="F498" t="s">
        <v>18</v>
      </c>
      <c r="G498" t="s">
        <v>273</v>
      </c>
      <c r="H498" s="1">
        <v>38517</v>
      </c>
      <c r="I498" t="str">
        <f t="shared" si="21"/>
        <v>June</v>
      </c>
      <c r="J498">
        <f t="shared" si="22"/>
        <v>2005</v>
      </c>
      <c r="K498">
        <v>13</v>
      </c>
      <c r="L498" t="str">
        <f t="shared" si="23"/>
        <v>10 to 19</v>
      </c>
      <c r="M498" t="s">
        <v>20</v>
      </c>
      <c r="N498" t="s">
        <v>21</v>
      </c>
      <c r="O498">
        <f>VLOOKUP(R498,Sheet1!$A$1:$D$100,2,FALSE)</f>
        <v>63118</v>
      </c>
      <c r="P498">
        <f>VLOOKUP(R498,Sheet1!$A$1:$D$100,3,FALSE)</f>
        <v>20</v>
      </c>
      <c r="Q498">
        <f>VLOOKUP(R498,Sheet1!$A$1:$D$100,4,FALSE)</f>
        <v>19</v>
      </c>
      <c r="R498" t="s">
        <v>29</v>
      </c>
    </row>
    <row r="499" spans="1:18" x14ac:dyDescent="0.25">
      <c r="A499" t="s">
        <v>1122</v>
      </c>
      <c r="B499">
        <v>10000547</v>
      </c>
      <c r="C499" t="s">
        <v>1123</v>
      </c>
      <c r="D499" t="s">
        <v>25</v>
      </c>
      <c r="E499">
        <v>54</v>
      </c>
      <c r="F499" t="s">
        <v>18</v>
      </c>
      <c r="G499" t="s">
        <v>81</v>
      </c>
      <c r="H499" s="1">
        <v>36928</v>
      </c>
      <c r="I499" t="str">
        <f t="shared" si="21"/>
        <v>February</v>
      </c>
      <c r="J499">
        <f t="shared" si="22"/>
        <v>2001</v>
      </c>
      <c r="K499">
        <v>14</v>
      </c>
      <c r="L499" t="str">
        <f t="shared" si="23"/>
        <v>10 to 19</v>
      </c>
      <c r="M499" t="s">
        <v>27</v>
      </c>
      <c r="N499" t="s">
        <v>68</v>
      </c>
      <c r="O499">
        <f>VLOOKUP(R499,Sheet1!$A$1:$D$100,2,FALSE)</f>
        <v>63107</v>
      </c>
      <c r="P499">
        <f>VLOOKUP(R499,Sheet1!$A$1:$D$100,3,FALSE)</f>
        <v>3</v>
      </c>
      <c r="Q499">
        <f>VLOOKUP(R499,Sheet1!$A$1:$D$100,4,FALSE)</f>
        <v>67</v>
      </c>
      <c r="R499" t="s">
        <v>123</v>
      </c>
    </row>
    <row r="500" spans="1:18" x14ac:dyDescent="0.25">
      <c r="A500" t="s">
        <v>1124</v>
      </c>
      <c r="B500">
        <v>10000548</v>
      </c>
      <c r="C500" t="s">
        <v>1125</v>
      </c>
      <c r="D500" t="s">
        <v>25</v>
      </c>
      <c r="E500">
        <v>23</v>
      </c>
      <c r="F500" t="s">
        <v>32</v>
      </c>
      <c r="G500" t="s">
        <v>142</v>
      </c>
      <c r="H500" s="1">
        <v>37583</v>
      </c>
      <c r="I500" t="str">
        <f t="shared" si="21"/>
        <v>November</v>
      </c>
      <c r="J500">
        <f t="shared" si="22"/>
        <v>2002</v>
      </c>
      <c r="K500">
        <v>2</v>
      </c>
      <c r="L500" t="str">
        <f t="shared" si="23"/>
        <v>0 to 4</v>
      </c>
      <c r="M500" t="s">
        <v>27</v>
      </c>
      <c r="N500" t="s">
        <v>53</v>
      </c>
      <c r="O500">
        <f>VLOOKUP(R500,Sheet1!$A$1:$D$100,2,FALSE)</f>
        <v>63108</v>
      </c>
      <c r="P500">
        <f>VLOOKUP(R500,Sheet1!$A$1:$D$100,3,FALSE)</f>
        <v>18</v>
      </c>
      <c r="Q500">
        <f>VLOOKUP(R500,Sheet1!$A$1:$D$100,4,FALSE)</f>
        <v>54</v>
      </c>
      <c r="R500" t="s">
        <v>2145</v>
      </c>
    </row>
    <row r="501" spans="1:18" x14ac:dyDescent="0.25">
      <c r="A501" t="s">
        <v>1126</v>
      </c>
      <c r="B501">
        <v>10000549</v>
      </c>
      <c r="C501" t="s">
        <v>1127</v>
      </c>
      <c r="D501" t="s">
        <v>25</v>
      </c>
      <c r="E501">
        <v>32</v>
      </c>
      <c r="F501" t="s">
        <v>18</v>
      </c>
      <c r="G501" t="s">
        <v>257</v>
      </c>
      <c r="H501" s="1">
        <v>39503</v>
      </c>
      <c r="I501" t="str">
        <f t="shared" si="21"/>
        <v>February</v>
      </c>
      <c r="J501">
        <f t="shared" si="22"/>
        <v>2008</v>
      </c>
      <c r="K501">
        <v>12</v>
      </c>
      <c r="L501" t="str">
        <f t="shared" si="23"/>
        <v>10 to 19</v>
      </c>
      <c r="M501" t="s">
        <v>20</v>
      </c>
      <c r="N501" t="s">
        <v>53</v>
      </c>
      <c r="O501">
        <f>VLOOKUP(R501,Sheet1!$A$1:$D$100,2,FALSE)</f>
        <v>63108</v>
      </c>
      <c r="P501">
        <f>VLOOKUP(R501,Sheet1!$A$1:$D$100,3,FALSE)</f>
        <v>18</v>
      </c>
      <c r="Q501">
        <f>VLOOKUP(R501,Sheet1!$A$1:$D$100,4,FALSE)</f>
        <v>38</v>
      </c>
      <c r="R501" t="s">
        <v>2135</v>
      </c>
    </row>
    <row r="502" spans="1:18" x14ac:dyDescent="0.25">
      <c r="A502" t="s">
        <v>1128</v>
      </c>
      <c r="B502">
        <v>10000550</v>
      </c>
      <c r="C502" t="s">
        <v>1129</v>
      </c>
      <c r="D502" t="s">
        <v>25</v>
      </c>
      <c r="E502">
        <v>25</v>
      </c>
      <c r="F502" t="s">
        <v>18</v>
      </c>
      <c r="G502" t="s">
        <v>388</v>
      </c>
      <c r="H502" s="1">
        <v>36579</v>
      </c>
      <c r="I502" t="str">
        <f t="shared" si="21"/>
        <v>February</v>
      </c>
      <c r="J502">
        <f t="shared" si="22"/>
        <v>2000</v>
      </c>
      <c r="K502">
        <v>17</v>
      </c>
      <c r="L502" t="str">
        <f t="shared" si="23"/>
        <v>10 to 19</v>
      </c>
      <c r="M502" t="s">
        <v>27</v>
      </c>
      <c r="N502" t="s">
        <v>38</v>
      </c>
      <c r="O502">
        <f>VLOOKUP(R502,Sheet1!$A$1:$D$100,2,FALSE)</f>
        <v>63112</v>
      </c>
      <c r="P502">
        <f>VLOOKUP(R502,Sheet1!$A$1:$D$100,3,FALSE)</f>
        <v>26</v>
      </c>
      <c r="Q502">
        <f>VLOOKUP(R502,Sheet1!$A$1:$D$100,4,FALSE)</f>
        <v>49</v>
      </c>
      <c r="R502" t="s">
        <v>2134</v>
      </c>
    </row>
    <row r="503" spans="1:18" x14ac:dyDescent="0.25">
      <c r="A503" t="s">
        <v>1130</v>
      </c>
      <c r="B503">
        <v>10000551</v>
      </c>
      <c r="C503" t="s">
        <v>1131</v>
      </c>
      <c r="D503" t="s">
        <v>17</v>
      </c>
      <c r="E503">
        <v>36</v>
      </c>
      <c r="F503" t="s">
        <v>18</v>
      </c>
      <c r="G503" t="s">
        <v>252</v>
      </c>
      <c r="H503" s="1">
        <v>37855</v>
      </c>
      <c r="I503" t="str">
        <f t="shared" si="21"/>
        <v>August</v>
      </c>
      <c r="J503">
        <f t="shared" si="22"/>
        <v>2003</v>
      </c>
      <c r="K503">
        <v>3</v>
      </c>
      <c r="L503" t="str">
        <f t="shared" si="23"/>
        <v>0 to 4</v>
      </c>
      <c r="M503" t="s">
        <v>27</v>
      </c>
      <c r="N503" t="s">
        <v>53</v>
      </c>
      <c r="O503">
        <f>VLOOKUP(R503,Sheet1!$A$1:$D$100,2,FALSE)</f>
        <v>63115</v>
      </c>
      <c r="P503">
        <f>VLOOKUP(R503,Sheet1!$A$1:$D$100,3,FALSE)</f>
        <v>1</v>
      </c>
      <c r="Q503">
        <f>VLOOKUP(R503,Sheet1!$A$1:$D$100,4,FALSE)</f>
        <v>69</v>
      </c>
      <c r="R503" t="s">
        <v>2144</v>
      </c>
    </row>
    <row r="504" spans="1:18" x14ac:dyDescent="0.25">
      <c r="A504" t="s">
        <v>1132</v>
      </c>
      <c r="B504">
        <v>10000552</v>
      </c>
      <c r="C504" t="s">
        <v>1133</v>
      </c>
      <c r="D504" t="s">
        <v>25</v>
      </c>
      <c r="E504">
        <v>64</v>
      </c>
      <c r="F504" t="s">
        <v>32</v>
      </c>
      <c r="G504" t="s">
        <v>477</v>
      </c>
      <c r="H504" s="1">
        <v>40421</v>
      </c>
      <c r="I504" t="str">
        <f t="shared" si="21"/>
        <v>August</v>
      </c>
      <c r="J504">
        <f t="shared" si="22"/>
        <v>2010</v>
      </c>
      <c r="K504">
        <v>13</v>
      </c>
      <c r="L504" t="str">
        <f t="shared" si="23"/>
        <v>10 to 19</v>
      </c>
      <c r="M504" t="s">
        <v>20</v>
      </c>
      <c r="N504" t="s">
        <v>46</v>
      </c>
      <c r="O504">
        <f>VLOOKUP(R504,Sheet1!$A$1:$D$100,2,FALSE)</f>
        <v>63106</v>
      </c>
      <c r="P504">
        <f>VLOOKUP(R504,Sheet1!$A$1:$D$100,3,FALSE)</f>
        <v>5</v>
      </c>
      <c r="Q504">
        <f>VLOOKUP(R504,Sheet1!$A$1:$D$100,4,FALSE)</f>
        <v>63</v>
      </c>
      <c r="R504" t="s">
        <v>2136</v>
      </c>
    </row>
    <row r="505" spans="1:18" x14ac:dyDescent="0.25">
      <c r="A505" t="s">
        <v>1134</v>
      </c>
      <c r="B505">
        <v>10000553</v>
      </c>
      <c r="C505" t="s">
        <v>1135</v>
      </c>
      <c r="D505" t="s">
        <v>17</v>
      </c>
      <c r="E505">
        <v>32</v>
      </c>
      <c r="F505" t="s">
        <v>18</v>
      </c>
      <c r="G505" t="s">
        <v>457</v>
      </c>
      <c r="H505" s="1">
        <v>37823</v>
      </c>
      <c r="I505" t="str">
        <f t="shared" si="21"/>
        <v>July</v>
      </c>
      <c r="J505">
        <f t="shared" si="22"/>
        <v>2003</v>
      </c>
      <c r="K505">
        <v>19</v>
      </c>
      <c r="L505" t="str">
        <f t="shared" si="23"/>
        <v>10 to 19</v>
      </c>
      <c r="M505" t="s">
        <v>20</v>
      </c>
      <c r="N505" t="s">
        <v>68</v>
      </c>
      <c r="O505">
        <f>VLOOKUP(R505,Sheet1!$A$1:$D$100,2,FALSE)</f>
        <v>63112</v>
      </c>
      <c r="P505">
        <f>VLOOKUP(R505,Sheet1!$A$1:$D$100,3,FALSE)</f>
        <v>26</v>
      </c>
      <c r="Q505">
        <f>VLOOKUP(R505,Sheet1!$A$1:$D$100,4,FALSE)</f>
        <v>50</v>
      </c>
      <c r="R505" t="s">
        <v>2138</v>
      </c>
    </row>
    <row r="506" spans="1:18" x14ac:dyDescent="0.25">
      <c r="A506" t="s">
        <v>1136</v>
      </c>
      <c r="B506">
        <v>10000554</v>
      </c>
      <c r="C506" t="s">
        <v>1137</v>
      </c>
      <c r="D506" t="s">
        <v>25</v>
      </c>
      <c r="E506">
        <v>39</v>
      </c>
      <c r="F506" t="s">
        <v>18</v>
      </c>
      <c r="G506" t="s">
        <v>577</v>
      </c>
      <c r="H506" s="1">
        <v>37501</v>
      </c>
      <c r="I506" t="str">
        <f t="shared" si="21"/>
        <v>September</v>
      </c>
      <c r="J506">
        <f t="shared" si="22"/>
        <v>2002</v>
      </c>
      <c r="K506">
        <v>10</v>
      </c>
      <c r="L506" t="str">
        <f t="shared" si="23"/>
        <v>10 to 19</v>
      </c>
      <c r="M506" t="s">
        <v>20</v>
      </c>
      <c r="N506" t="s">
        <v>68</v>
      </c>
      <c r="O506">
        <f>VLOOKUP(R506,Sheet1!$A$1:$D$100,2,FALSE)</f>
        <v>63109</v>
      </c>
      <c r="P506">
        <f>VLOOKUP(R506,Sheet1!$A$1:$D$100,3,FALSE)</f>
        <v>10</v>
      </c>
      <c r="Q506">
        <f>VLOOKUP(R506,Sheet1!$A$1:$D$100,4,FALSE)</f>
        <v>14</v>
      </c>
      <c r="R506" t="s">
        <v>47</v>
      </c>
    </row>
    <row r="507" spans="1:18" x14ac:dyDescent="0.25">
      <c r="A507" t="s">
        <v>1138</v>
      </c>
      <c r="B507">
        <v>10000555</v>
      </c>
      <c r="C507" t="s">
        <v>1139</v>
      </c>
      <c r="D507" t="s">
        <v>17</v>
      </c>
      <c r="E507">
        <v>13</v>
      </c>
      <c r="F507" t="s">
        <v>18</v>
      </c>
      <c r="G507" t="s">
        <v>200</v>
      </c>
      <c r="H507" s="1">
        <v>39596</v>
      </c>
      <c r="I507" t="str">
        <f t="shared" si="21"/>
        <v>May</v>
      </c>
      <c r="J507">
        <f t="shared" si="22"/>
        <v>2008</v>
      </c>
      <c r="K507">
        <v>19</v>
      </c>
      <c r="L507" t="str">
        <f t="shared" si="23"/>
        <v>10 to 19</v>
      </c>
      <c r="M507" t="s">
        <v>20</v>
      </c>
      <c r="N507" t="s">
        <v>28</v>
      </c>
      <c r="O507">
        <f>VLOOKUP(R507,Sheet1!$A$1:$D$100,2,FALSE)</f>
        <v>63115</v>
      </c>
      <c r="P507">
        <f>VLOOKUP(R507,Sheet1!$A$1:$D$100,3,FALSE)</f>
        <v>1</v>
      </c>
      <c r="Q507">
        <f>VLOOKUP(R507,Sheet1!$A$1:$D$100,4,FALSE)</f>
        <v>55</v>
      </c>
      <c r="R507" t="s">
        <v>64</v>
      </c>
    </row>
    <row r="508" spans="1:18" x14ac:dyDescent="0.25">
      <c r="A508" t="s">
        <v>1140</v>
      </c>
      <c r="B508">
        <v>10000556</v>
      </c>
      <c r="C508" t="s">
        <v>1141</v>
      </c>
      <c r="D508" t="s">
        <v>25</v>
      </c>
      <c r="E508">
        <v>34</v>
      </c>
      <c r="F508" t="s">
        <v>32</v>
      </c>
      <c r="G508" t="s">
        <v>651</v>
      </c>
      <c r="H508" s="1">
        <v>39880</v>
      </c>
      <c r="I508" t="str">
        <f t="shared" si="21"/>
        <v>March</v>
      </c>
      <c r="J508">
        <f t="shared" si="22"/>
        <v>2009</v>
      </c>
      <c r="K508">
        <v>5</v>
      </c>
      <c r="L508" t="str">
        <f t="shared" si="23"/>
        <v>5 to 9</v>
      </c>
      <c r="M508" t="s">
        <v>27</v>
      </c>
      <c r="N508" t="s">
        <v>38</v>
      </c>
      <c r="O508">
        <f>VLOOKUP(R508,Sheet1!$A$1:$D$100,2,FALSE)</f>
        <v>63104</v>
      </c>
      <c r="P508">
        <f>VLOOKUP(R508,Sheet1!$A$1:$D$100,3,FALSE)</f>
        <v>6</v>
      </c>
      <c r="Q508">
        <f>VLOOKUP(R508,Sheet1!$A$1:$D$100,4,FALSE)</f>
        <v>33</v>
      </c>
      <c r="R508" t="s">
        <v>2141</v>
      </c>
    </row>
    <row r="509" spans="1:18" x14ac:dyDescent="0.25">
      <c r="A509" t="s">
        <v>1142</v>
      </c>
      <c r="B509">
        <v>10000557</v>
      </c>
      <c r="C509" t="s">
        <v>1143</v>
      </c>
      <c r="D509" t="s">
        <v>17</v>
      </c>
      <c r="E509">
        <v>29</v>
      </c>
      <c r="F509" t="s">
        <v>18</v>
      </c>
      <c r="G509" t="s">
        <v>414</v>
      </c>
      <c r="H509" s="1">
        <v>39992</v>
      </c>
      <c r="I509" t="str">
        <f t="shared" si="21"/>
        <v>June</v>
      </c>
      <c r="J509">
        <f t="shared" si="22"/>
        <v>2009</v>
      </c>
      <c r="K509">
        <v>19</v>
      </c>
      <c r="L509" t="str">
        <f t="shared" si="23"/>
        <v>10 to 19</v>
      </c>
      <c r="M509" t="s">
        <v>20</v>
      </c>
      <c r="N509" t="s">
        <v>38</v>
      </c>
      <c r="O509">
        <f>VLOOKUP(R509,Sheet1!$A$1:$D$100,2,FALSE)</f>
        <v>63118</v>
      </c>
      <c r="P509">
        <f>VLOOKUP(R509,Sheet1!$A$1:$D$100,3,FALSE)</f>
        <v>9</v>
      </c>
      <c r="Q509">
        <f>VLOOKUP(R509,Sheet1!$A$1:$D$100,4,FALSE)</f>
        <v>22</v>
      </c>
      <c r="R509" t="s">
        <v>2130</v>
      </c>
    </row>
    <row r="510" spans="1:18" x14ac:dyDescent="0.25">
      <c r="A510" t="s">
        <v>1144</v>
      </c>
      <c r="B510">
        <v>10000558</v>
      </c>
      <c r="C510" t="s">
        <v>1145</v>
      </c>
      <c r="D510" t="s">
        <v>25</v>
      </c>
      <c r="E510">
        <v>52</v>
      </c>
      <c r="F510" t="s">
        <v>18</v>
      </c>
      <c r="G510" t="s">
        <v>214</v>
      </c>
      <c r="H510" s="1">
        <v>40796</v>
      </c>
      <c r="I510" t="str">
        <f t="shared" si="21"/>
        <v>September</v>
      </c>
      <c r="J510">
        <f t="shared" si="22"/>
        <v>2011</v>
      </c>
      <c r="K510">
        <v>4</v>
      </c>
      <c r="L510" t="str">
        <f t="shared" si="23"/>
        <v>0 to 4</v>
      </c>
      <c r="M510" t="s">
        <v>20</v>
      </c>
      <c r="N510" t="s">
        <v>38</v>
      </c>
      <c r="O510">
        <f>VLOOKUP(R510,Sheet1!$A$1:$D$100,2,FALSE)</f>
        <v>63118</v>
      </c>
      <c r="P510">
        <f>VLOOKUP(R510,Sheet1!$A$1:$D$100,3,FALSE)</f>
        <v>20</v>
      </c>
      <c r="Q510">
        <f>VLOOKUP(R510,Sheet1!$A$1:$D$100,4,FALSE)</f>
        <v>19</v>
      </c>
      <c r="R510" t="s">
        <v>29</v>
      </c>
    </row>
    <row r="511" spans="1:18" x14ac:dyDescent="0.25">
      <c r="A511" t="s">
        <v>1146</v>
      </c>
      <c r="B511">
        <v>10000559</v>
      </c>
      <c r="C511" t="s">
        <v>1147</v>
      </c>
      <c r="D511" t="s">
        <v>25</v>
      </c>
      <c r="E511">
        <v>61</v>
      </c>
      <c r="F511" t="s">
        <v>18</v>
      </c>
      <c r="G511" t="s">
        <v>292</v>
      </c>
      <c r="H511" s="1">
        <v>41178</v>
      </c>
      <c r="I511" t="str">
        <f t="shared" si="21"/>
        <v>September</v>
      </c>
      <c r="J511">
        <f t="shared" si="22"/>
        <v>2012</v>
      </c>
      <c r="K511">
        <v>6</v>
      </c>
      <c r="L511" t="str">
        <f t="shared" si="23"/>
        <v>5 to 9</v>
      </c>
      <c r="M511" t="s">
        <v>27</v>
      </c>
      <c r="N511" t="s">
        <v>28</v>
      </c>
      <c r="O511">
        <f>VLOOKUP(R511,Sheet1!$A$1:$D$100,2,FALSE)</f>
        <v>63109</v>
      </c>
      <c r="P511">
        <f>VLOOKUP(R511,Sheet1!$A$1:$D$100,3,FALSE)</f>
        <v>14</v>
      </c>
      <c r="Q511">
        <f>VLOOKUP(R511,Sheet1!$A$1:$D$100,4,FALSE)</f>
        <v>7</v>
      </c>
      <c r="R511" t="s">
        <v>2140</v>
      </c>
    </row>
    <row r="512" spans="1:18" x14ac:dyDescent="0.25">
      <c r="A512" t="s">
        <v>1148</v>
      </c>
      <c r="B512">
        <v>10000560</v>
      </c>
      <c r="C512" t="s">
        <v>1149</v>
      </c>
      <c r="D512" t="s">
        <v>25</v>
      </c>
      <c r="E512">
        <v>27</v>
      </c>
      <c r="F512" t="s">
        <v>32</v>
      </c>
      <c r="G512" t="s">
        <v>596</v>
      </c>
      <c r="H512" s="1">
        <v>38199</v>
      </c>
      <c r="I512" t="str">
        <f t="shared" si="21"/>
        <v>July</v>
      </c>
      <c r="J512">
        <f t="shared" si="22"/>
        <v>2004</v>
      </c>
      <c r="K512">
        <v>16</v>
      </c>
      <c r="L512" t="str">
        <f t="shared" si="23"/>
        <v>10 to 19</v>
      </c>
      <c r="M512" t="s">
        <v>27</v>
      </c>
      <c r="N512" t="s">
        <v>28</v>
      </c>
      <c r="O512">
        <f>VLOOKUP(R512,Sheet1!$A$1:$D$100,2,FALSE)</f>
        <v>63115</v>
      </c>
      <c r="P512">
        <f>VLOOKUP(R512,Sheet1!$A$1:$D$100,3,FALSE)</f>
        <v>21</v>
      </c>
      <c r="Q512">
        <f>VLOOKUP(R512,Sheet1!$A$1:$D$100,4,FALSE)</f>
        <v>68</v>
      </c>
      <c r="R512" t="s">
        <v>2128</v>
      </c>
    </row>
    <row r="513" spans="1:18" x14ac:dyDescent="0.25">
      <c r="A513" t="s">
        <v>1150</v>
      </c>
      <c r="B513">
        <v>10000561</v>
      </c>
      <c r="C513" t="s">
        <v>1151</v>
      </c>
      <c r="D513" t="s">
        <v>25</v>
      </c>
      <c r="E513">
        <v>17</v>
      </c>
      <c r="F513" t="s">
        <v>18</v>
      </c>
      <c r="G513" t="s">
        <v>104</v>
      </c>
      <c r="H513" s="1">
        <v>36930</v>
      </c>
      <c r="I513" t="str">
        <f t="shared" si="21"/>
        <v>February</v>
      </c>
      <c r="J513">
        <f t="shared" si="22"/>
        <v>2001</v>
      </c>
      <c r="K513">
        <v>7</v>
      </c>
      <c r="L513" t="str">
        <f t="shared" si="23"/>
        <v>5 to 9</v>
      </c>
      <c r="M513" t="s">
        <v>27</v>
      </c>
      <c r="N513" t="s">
        <v>21</v>
      </c>
      <c r="O513">
        <f>VLOOKUP(R513,Sheet1!$A$1:$D$100,2,FALSE)</f>
        <v>63108</v>
      </c>
      <c r="P513">
        <f>VLOOKUP(R513,Sheet1!$A$1:$D$100,3,FALSE)</f>
        <v>18</v>
      </c>
      <c r="Q513">
        <f>VLOOKUP(R513,Sheet1!$A$1:$D$100,4,FALSE)</f>
        <v>38</v>
      </c>
      <c r="R513" t="s">
        <v>2135</v>
      </c>
    </row>
    <row r="514" spans="1:18" x14ac:dyDescent="0.25">
      <c r="A514" t="s">
        <v>1152</v>
      </c>
      <c r="B514">
        <v>10000562</v>
      </c>
      <c r="C514" t="s">
        <v>1153</v>
      </c>
      <c r="D514" t="s">
        <v>25</v>
      </c>
      <c r="E514">
        <v>68</v>
      </c>
      <c r="F514" t="s">
        <v>32</v>
      </c>
      <c r="G514" t="s">
        <v>273</v>
      </c>
      <c r="H514" s="1">
        <v>41003</v>
      </c>
      <c r="I514" t="str">
        <f t="shared" si="21"/>
        <v>April</v>
      </c>
      <c r="J514">
        <f t="shared" si="22"/>
        <v>2012</v>
      </c>
      <c r="K514">
        <v>11</v>
      </c>
      <c r="L514" t="str">
        <f t="shared" si="23"/>
        <v>10 to 19</v>
      </c>
      <c r="M514" t="s">
        <v>27</v>
      </c>
      <c r="N514" t="s">
        <v>28</v>
      </c>
      <c r="O514">
        <f>VLOOKUP(R514,Sheet1!$A$1:$D$100,2,FALSE)</f>
        <v>63115</v>
      </c>
      <c r="P514">
        <f>VLOOKUP(R514,Sheet1!$A$1:$D$100,3,FALSE)</f>
        <v>1</v>
      </c>
      <c r="Q514">
        <f>VLOOKUP(R514,Sheet1!$A$1:$D$100,4,FALSE)</f>
        <v>71</v>
      </c>
      <c r="R514" t="s">
        <v>22</v>
      </c>
    </row>
    <row r="515" spans="1:18" x14ac:dyDescent="0.25">
      <c r="A515" t="s">
        <v>1154</v>
      </c>
      <c r="B515">
        <v>10000563</v>
      </c>
      <c r="C515" t="s">
        <v>1155</v>
      </c>
      <c r="D515" t="s">
        <v>17</v>
      </c>
      <c r="E515">
        <v>27</v>
      </c>
      <c r="F515" t="s">
        <v>18</v>
      </c>
      <c r="G515" t="s">
        <v>119</v>
      </c>
      <c r="H515" s="1">
        <v>38025</v>
      </c>
      <c r="I515" t="str">
        <f t="shared" ref="I515:I578" si="24">TEXT(H515,"mmmm")</f>
        <v>February</v>
      </c>
      <c r="J515">
        <f t="shared" ref="J515:J578" si="25">YEAR(H515)</f>
        <v>2004</v>
      </c>
      <c r="K515">
        <v>7</v>
      </c>
      <c r="L515" t="str">
        <f t="shared" ref="L515:L578" si="26">CHOOSE(CEILING((K515+1)/5,1),"0 to 4","5 to 9","10 to 19","10 to 19", "20 and above")</f>
        <v>5 to 9</v>
      </c>
      <c r="M515" t="s">
        <v>27</v>
      </c>
      <c r="N515" t="s">
        <v>38</v>
      </c>
      <c r="O515">
        <f>VLOOKUP(R515,Sheet1!$A$1:$D$100,2,FALSE)</f>
        <v>63110</v>
      </c>
      <c r="P515">
        <f>VLOOKUP(R515,Sheet1!$A$1:$D$100,3,FALSE)</f>
        <v>8</v>
      </c>
      <c r="Q515">
        <f>VLOOKUP(R515,Sheet1!$A$1:$D$100,4,FALSE)</f>
        <v>27</v>
      </c>
      <c r="R515" t="s">
        <v>127</v>
      </c>
    </row>
    <row r="516" spans="1:18" x14ac:dyDescent="0.25">
      <c r="A516" t="s">
        <v>1156</v>
      </c>
      <c r="B516">
        <v>10000564</v>
      </c>
      <c r="C516" t="s">
        <v>1157</v>
      </c>
      <c r="D516" t="s">
        <v>17</v>
      </c>
      <c r="E516">
        <v>21</v>
      </c>
      <c r="F516" t="s">
        <v>18</v>
      </c>
      <c r="G516" t="s">
        <v>104</v>
      </c>
      <c r="H516" s="1">
        <v>38430</v>
      </c>
      <c r="I516" t="str">
        <f t="shared" si="24"/>
        <v>March</v>
      </c>
      <c r="J516">
        <f t="shared" si="25"/>
        <v>2005</v>
      </c>
      <c r="K516">
        <v>6</v>
      </c>
      <c r="L516" t="str">
        <f t="shared" si="26"/>
        <v>5 to 9</v>
      </c>
      <c r="M516" t="s">
        <v>27</v>
      </c>
      <c r="N516" t="s">
        <v>28</v>
      </c>
      <c r="O516">
        <f>VLOOKUP(R516,Sheet1!$A$1:$D$100,2,FALSE)</f>
        <v>63110</v>
      </c>
      <c r="P516">
        <f>VLOOKUP(R516,Sheet1!$A$1:$D$100,3,FALSE)</f>
        <v>8</v>
      </c>
      <c r="Q516">
        <f>VLOOKUP(R516,Sheet1!$A$1:$D$100,4,FALSE)</f>
        <v>27</v>
      </c>
      <c r="R516" t="s">
        <v>127</v>
      </c>
    </row>
    <row r="517" spans="1:18" x14ac:dyDescent="0.25">
      <c r="A517" t="s">
        <v>1158</v>
      </c>
      <c r="B517">
        <v>10000565</v>
      </c>
      <c r="C517" t="s">
        <v>1159</v>
      </c>
      <c r="D517" t="s">
        <v>25</v>
      </c>
      <c r="E517">
        <v>33</v>
      </c>
      <c r="F517" t="s">
        <v>18</v>
      </c>
      <c r="G517" t="s">
        <v>142</v>
      </c>
      <c r="H517" s="1">
        <v>41320</v>
      </c>
      <c r="I517" t="str">
        <f t="shared" si="24"/>
        <v>February</v>
      </c>
      <c r="J517">
        <f t="shared" si="25"/>
        <v>2013</v>
      </c>
      <c r="K517">
        <v>2</v>
      </c>
      <c r="L517" t="str">
        <f t="shared" si="26"/>
        <v>0 to 4</v>
      </c>
      <c r="M517" t="s">
        <v>27</v>
      </c>
      <c r="N517" t="s">
        <v>46</v>
      </c>
      <c r="O517">
        <f>VLOOKUP(R517,Sheet1!$A$1:$D$100,2,FALSE)</f>
        <v>63115</v>
      </c>
      <c r="P517">
        <f>VLOOKUP(R517,Sheet1!$A$1:$D$100,3,FALSE)</f>
        <v>1</v>
      </c>
      <c r="Q517">
        <f>VLOOKUP(R517,Sheet1!$A$1:$D$100,4,FALSE)</f>
        <v>69</v>
      </c>
      <c r="R517" t="s">
        <v>2144</v>
      </c>
    </row>
    <row r="518" spans="1:18" x14ac:dyDescent="0.25">
      <c r="A518" t="s">
        <v>1160</v>
      </c>
      <c r="B518">
        <v>10000566</v>
      </c>
      <c r="C518" t="s">
        <v>1161</v>
      </c>
      <c r="D518" t="s">
        <v>17</v>
      </c>
      <c r="E518">
        <v>65</v>
      </c>
      <c r="F518" t="s">
        <v>32</v>
      </c>
      <c r="G518" t="s">
        <v>391</v>
      </c>
      <c r="H518" s="1">
        <v>41909</v>
      </c>
      <c r="I518" t="str">
        <f t="shared" si="24"/>
        <v>September</v>
      </c>
      <c r="J518">
        <f t="shared" si="25"/>
        <v>2014</v>
      </c>
      <c r="K518">
        <v>16</v>
      </c>
      <c r="L518" t="str">
        <f t="shared" si="26"/>
        <v>10 to 19</v>
      </c>
      <c r="M518" t="s">
        <v>20</v>
      </c>
      <c r="N518" t="s">
        <v>21</v>
      </c>
      <c r="O518">
        <f>VLOOKUP(R518,Sheet1!$A$1:$D$100,2,FALSE)</f>
        <v>63108</v>
      </c>
      <c r="P518">
        <f>VLOOKUP(R518,Sheet1!$A$1:$D$100,3,FALSE)</f>
        <v>18</v>
      </c>
      <c r="Q518">
        <f>VLOOKUP(R518,Sheet1!$A$1:$D$100,4,FALSE)</f>
        <v>38</v>
      </c>
      <c r="R518" t="s">
        <v>2135</v>
      </c>
    </row>
    <row r="519" spans="1:18" x14ac:dyDescent="0.25">
      <c r="A519" t="s">
        <v>1162</v>
      </c>
      <c r="B519">
        <v>10000567</v>
      </c>
      <c r="C519" t="s">
        <v>1163</v>
      </c>
      <c r="D519" t="s">
        <v>17</v>
      </c>
      <c r="E519">
        <v>26</v>
      </c>
      <c r="F519" t="s">
        <v>18</v>
      </c>
      <c r="G519" t="s">
        <v>88</v>
      </c>
      <c r="H519" s="1">
        <v>37724</v>
      </c>
      <c r="I519" t="str">
        <f t="shared" si="24"/>
        <v>April</v>
      </c>
      <c r="J519">
        <f t="shared" si="25"/>
        <v>2003</v>
      </c>
      <c r="K519">
        <v>20</v>
      </c>
      <c r="L519" t="str">
        <f t="shared" si="26"/>
        <v>20 and above</v>
      </c>
      <c r="M519" t="s">
        <v>27</v>
      </c>
      <c r="N519" t="s">
        <v>68</v>
      </c>
      <c r="O519">
        <f>VLOOKUP(R519,Sheet1!$A$1:$D$100,2,FALSE)</f>
        <v>63112</v>
      </c>
      <c r="P519">
        <f>VLOOKUP(R519,Sheet1!$A$1:$D$100,3,FALSE)</f>
        <v>26</v>
      </c>
      <c r="Q519">
        <f>VLOOKUP(R519,Sheet1!$A$1:$D$100,4,FALSE)</f>
        <v>50</v>
      </c>
      <c r="R519" t="s">
        <v>2138</v>
      </c>
    </row>
    <row r="520" spans="1:18" x14ac:dyDescent="0.25">
      <c r="A520" t="s">
        <v>1164</v>
      </c>
      <c r="B520">
        <v>10000568</v>
      </c>
      <c r="C520" t="s">
        <v>1165</v>
      </c>
      <c r="D520" t="s">
        <v>25</v>
      </c>
      <c r="E520">
        <v>35</v>
      </c>
      <c r="F520" t="s">
        <v>18</v>
      </c>
      <c r="G520" t="s">
        <v>74</v>
      </c>
      <c r="H520" s="1">
        <v>39335</v>
      </c>
      <c r="I520" t="str">
        <f t="shared" si="24"/>
        <v>September</v>
      </c>
      <c r="J520">
        <f t="shared" si="25"/>
        <v>2007</v>
      </c>
      <c r="K520">
        <v>7</v>
      </c>
      <c r="L520" t="str">
        <f t="shared" si="26"/>
        <v>5 to 9</v>
      </c>
      <c r="M520" t="s">
        <v>20</v>
      </c>
      <c r="N520" t="s">
        <v>68</v>
      </c>
      <c r="O520">
        <f>VLOOKUP(R520,Sheet1!$A$1:$D$100,2,FALSE)</f>
        <v>63106</v>
      </c>
      <c r="P520">
        <f>VLOOKUP(R520,Sheet1!$A$1:$D$100,3,FALSE)</f>
        <v>5</v>
      </c>
      <c r="Q520">
        <f>VLOOKUP(R520,Sheet1!$A$1:$D$100,4,FALSE)</f>
        <v>63</v>
      </c>
      <c r="R520" t="s">
        <v>2136</v>
      </c>
    </row>
    <row r="521" spans="1:18" x14ac:dyDescent="0.25">
      <c r="A521" t="s">
        <v>662</v>
      </c>
      <c r="B521">
        <v>10000569</v>
      </c>
      <c r="C521" t="s">
        <v>1166</v>
      </c>
      <c r="D521" t="s">
        <v>17</v>
      </c>
      <c r="E521">
        <v>46</v>
      </c>
      <c r="F521" t="s">
        <v>18</v>
      </c>
      <c r="G521" t="s">
        <v>391</v>
      </c>
      <c r="H521" s="1">
        <v>40045</v>
      </c>
      <c r="I521" t="str">
        <f t="shared" si="24"/>
        <v>August</v>
      </c>
      <c r="J521">
        <f t="shared" si="25"/>
        <v>2009</v>
      </c>
      <c r="K521">
        <v>5</v>
      </c>
      <c r="L521" t="str">
        <f t="shared" si="26"/>
        <v>5 to 9</v>
      </c>
      <c r="M521" t="s">
        <v>27</v>
      </c>
      <c r="N521" t="s">
        <v>53</v>
      </c>
      <c r="O521">
        <f>VLOOKUP(R521,Sheet1!$A$1:$D$100,2,FALSE)</f>
        <v>63110</v>
      </c>
      <c r="P521">
        <f>VLOOKUP(R521,Sheet1!$A$1:$D$100,3,FALSE)</f>
        <v>19</v>
      </c>
      <c r="Q521">
        <f>VLOOKUP(R521,Sheet1!$A$1:$D$100,4,FALSE)</f>
        <v>42</v>
      </c>
      <c r="R521" t="s">
        <v>2143</v>
      </c>
    </row>
    <row r="522" spans="1:18" x14ac:dyDescent="0.25">
      <c r="A522" t="s">
        <v>1167</v>
      </c>
      <c r="B522">
        <v>10000570</v>
      </c>
      <c r="C522" t="s">
        <v>1168</v>
      </c>
      <c r="D522" t="s">
        <v>25</v>
      </c>
      <c r="E522">
        <v>69</v>
      </c>
      <c r="F522" t="s">
        <v>32</v>
      </c>
      <c r="G522" t="s">
        <v>644</v>
      </c>
      <c r="H522" s="1">
        <v>40543</v>
      </c>
      <c r="I522" t="str">
        <f t="shared" si="24"/>
        <v>December</v>
      </c>
      <c r="J522">
        <f t="shared" si="25"/>
        <v>2010</v>
      </c>
      <c r="K522">
        <v>1</v>
      </c>
      <c r="L522" t="str">
        <f t="shared" si="26"/>
        <v>0 to 4</v>
      </c>
      <c r="M522" t="s">
        <v>27</v>
      </c>
      <c r="N522" t="s">
        <v>68</v>
      </c>
      <c r="O522">
        <f>VLOOKUP(R522,Sheet1!$A$1:$D$100,2,FALSE)</f>
        <v>63108</v>
      </c>
      <c r="P522">
        <f>VLOOKUP(R522,Sheet1!$A$1:$D$100,3,FALSE)</f>
        <v>18</v>
      </c>
      <c r="Q522">
        <f>VLOOKUP(R522,Sheet1!$A$1:$D$100,4,FALSE)</f>
        <v>54</v>
      </c>
      <c r="R522" t="s">
        <v>2145</v>
      </c>
    </row>
    <row r="523" spans="1:18" x14ac:dyDescent="0.25">
      <c r="A523" t="s">
        <v>1169</v>
      </c>
      <c r="B523">
        <v>10000571</v>
      </c>
      <c r="C523" t="s">
        <v>1170</v>
      </c>
      <c r="D523" t="s">
        <v>17</v>
      </c>
      <c r="E523">
        <v>42</v>
      </c>
      <c r="F523" t="s">
        <v>18</v>
      </c>
      <c r="G523" t="s">
        <v>107</v>
      </c>
      <c r="H523" s="1">
        <v>41062</v>
      </c>
      <c r="I523" t="str">
        <f t="shared" si="24"/>
        <v>June</v>
      </c>
      <c r="J523">
        <f t="shared" si="25"/>
        <v>2012</v>
      </c>
      <c r="K523">
        <v>16</v>
      </c>
      <c r="L523" t="str">
        <f t="shared" si="26"/>
        <v>10 to 19</v>
      </c>
      <c r="M523" t="s">
        <v>27</v>
      </c>
      <c r="N523" t="s">
        <v>57</v>
      </c>
      <c r="O523">
        <f>VLOOKUP(R523,Sheet1!$A$1:$D$100,2,FALSE)</f>
        <v>63111</v>
      </c>
      <c r="P523">
        <f>VLOOKUP(R523,Sheet1!$A$1:$D$100,3,FALSE)</f>
        <v>11</v>
      </c>
      <c r="Q523">
        <f>VLOOKUP(R523,Sheet1!$A$1:$D$100,4,FALSE)</f>
        <v>1</v>
      </c>
      <c r="R523" t="s">
        <v>42</v>
      </c>
    </row>
    <row r="524" spans="1:18" x14ac:dyDescent="0.25">
      <c r="A524" t="s">
        <v>1171</v>
      </c>
      <c r="B524">
        <v>10000572</v>
      </c>
      <c r="C524" t="s">
        <v>1172</v>
      </c>
      <c r="D524" t="s">
        <v>17</v>
      </c>
      <c r="E524">
        <v>28</v>
      </c>
      <c r="F524" t="s">
        <v>18</v>
      </c>
      <c r="G524" t="s">
        <v>423</v>
      </c>
      <c r="H524" s="1">
        <v>38864</v>
      </c>
      <c r="I524" t="str">
        <f t="shared" si="24"/>
        <v>May</v>
      </c>
      <c r="J524">
        <f t="shared" si="25"/>
        <v>2006</v>
      </c>
      <c r="K524">
        <v>16</v>
      </c>
      <c r="L524" t="str">
        <f t="shared" si="26"/>
        <v>10 to 19</v>
      </c>
      <c r="M524" t="s">
        <v>27</v>
      </c>
      <c r="N524" t="s">
        <v>46</v>
      </c>
      <c r="O524">
        <f>VLOOKUP(R524,Sheet1!$A$1:$D$100,2,FALSE)</f>
        <v>63104</v>
      </c>
      <c r="P524">
        <f>VLOOKUP(R524,Sheet1!$A$1:$D$100,3,FALSE)</f>
        <v>6</v>
      </c>
      <c r="Q524">
        <f>VLOOKUP(R524,Sheet1!$A$1:$D$100,4,FALSE)</f>
        <v>24</v>
      </c>
      <c r="R524" t="s">
        <v>34</v>
      </c>
    </row>
    <row r="525" spans="1:18" x14ac:dyDescent="0.25">
      <c r="A525" t="s">
        <v>1173</v>
      </c>
      <c r="B525">
        <v>10000573</v>
      </c>
      <c r="C525" t="s">
        <v>1174</v>
      </c>
      <c r="D525" t="s">
        <v>25</v>
      </c>
      <c r="E525">
        <v>43</v>
      </c>
      <c r="F525" t="s">
        <v>18</v>
      </c>
      <c r="G525" t="s">
        <v>596</v>
      </c>
      <c r="H525" s="1">
        <v>36829</v>
      </c>
      <c r="I525" t="str">
        <f t="shared" si="24"/>
        <v>October</v>
      </c>
      <c r="J525">
        <f t="shared" si="25"/>
        <v>2000</v>
      </c>
      <c r="K525">
        <v>8</v>
      </c>
      <c r="L525" t="str">
        <f t="shared" si="26"/>
        <v>5 to 9</v>
      </c>
      <c r="M525" t="s">
        <v>27</v>
      </c>
      <c r="N525" t="s">
        <v>38</v>
      </c>
      <c r="O525">
        <f>VLOOKUP(R525,Sheet1!$A$1:$D$100,2,FALSE)</f>
        <v>63113</v>
      </c>
      <c r="P525">
        <f>VLOOKUP(R525,Sheet1!$A$1:$D$100,3,FALSE)</f>
        <v>4</v>
      </c>
      <c r="Q525">
        <f>VLOOKUP(R525,Sheet1!$A$1:$D$100,4,FALSE)</f>
        <v>57</v>
      </c>
      <c r="R525" t="s">
        <v>2131</v>
      </c>
    </row>
    <row r="526" spans="1:18" x14ac:dyDescent="0.25">
      <c r="A526" t="s">
        <v>1175</v>
      </c>
      <c r="B526">
        <v>10000574</v>
      </c>
      <c r="C526" t="s">
        <v>1176</v>
      </c>
      <c r="D526" t="s">
        <v>25</v>
      </c>
      <c r="E526">
        <v>70</v>
      </c>
      <c r="F526" t="s">
        <v>18</v>
      </c>
      <c r="G526" t="s">
        <v>98</v>
      </c>
      <c r="H526" s="1">
        <v>39866</v>
      </c>
      <c r="I526" t="str">
        <f t="shared" si="24"/>
        <v>February</v>
      </c>
      <c r="J526">
        <f t="shared" si="25"/>
        <v>2009</v>
      </c>
      <c r="K526">
        <v>3</v>
      </c>
      <c r="L526" t="str">
        <f t="shared" si="26"/>
        <v>0 to 4</v>
      </c>
      <c r="M526" t="s">
        <v>20</v>
      </c>
      <c r="N526" t="s">
        <v>38</v>
      </c>
      <c r="O526">
        <f>VLOOKUP(R526,Sheet1!$A$1:$D$100,2,FALSE)</f>
        <v>63115</v>
      </c>
      <c r="P526">
        <f>VLOOKUP(R526,Sheet1!$A$1:$D$100,3,FALSE)</f>
        <v>1</v>
      </c>
      <c r="Q526">
        <f>VLOOKUP(R526,Sheet1!$A$1:$D$100,4,FALSE)</f>
        <v>55</v>
      </c>
      <c r="R526" t="s">
        <v>64</v>
      </c>
    </row>
    <row r="527" spans="1:18" x14ac:dyDescent="0.25">
      <c r="A527" t="s">
        <v>1177</v>
      </c>
      <c r="B527">
        <v>10000575</v>
      </c>
      <c r="C527" t="s">
        <v>1178</v>
      </c>
      <c r="D527" t="s">
        <v>25</v>
      </c>
      <c r="E527">
        <v>57</v>
      </c>
      <c r="F527" t="s">
        <v>32</v>
      </c>
      <c r="G527" t="s">
        <v>116</v>
      </c>
      <c r="H527" s="1">
        <v>40615</v>
      </c>
      <c r="I527" t="str">
        <f t="shared" si="24"/>
        <v>March</v>
      </c>
      <c r="J527">
        <f t="shared" si="25"/>
        <v>2011</v>
      </c>
      <c r="K527">
        <v>7</v>
      </c>
      <c r="L527" t="str">
        <f t="shared" si="26"/>
        <v>5 to 9</v>
      </c>
      <c r="M527" t="s">
        <v>20</v>
      </c>
      <c r="N527" t="s">
        <v>46</v>
      </c>
      <c r="O527">
        <f>VLOOKUP(R527,Sheet1!$A$1:$D$100,2,FALSE)</f>
        <v>63113</v>
      </c>
      <c r="P527">
        <f>VLOOKUP(R527,Sheet1!$A$1:$D$100,3,FALSE)</f>
        <v>4</v>
      </c>
      <c r="Q527">
        <f>VLOOKUP(R527,Sheet1!$A$1:$D$100,4,FALSE)</f>
        <v>57</v>
      </c>
      <c r="R527" t="s">
        <v>2131</v>
      </c>
    </row>
    <row r="528" spans="1:18" x14ac:dyDescent="0.25">
      <c r="A528" t="s">
        <v>1179</v>
      </c>
      <c r="B528">
        <v>10000576</v>
      </c>
      <c r="C528" t="s">
        <v>1180</v>
      </c>
      <c r="D528" t="s">
        <v>25</v>
      </c>
      <c r="E528">
        <v>26</v>
      </c>
      <c r="F528" t="s">
        <v>32</v>
      </c>
      <c r="G528" t="s">
        <v>467</v>
      </c>
      <c r="H528" s="1">
        <v>39615</v>
      </c>
      <c r="I528" t="str">
        <f t="shared" si="24"/>
        <v>June</v>
      </c>
      <c r="J528">
        <f t="shared" si="25"/>
        <v>2008</v>
      </c>
      <c r="K528">
        <v>15</v>
      </c>
      <c r="L528" t="str">
        <f t="shared" si="26"/>
        <v>10 to 19</v>
      </c>
      <c r="M528" t="s">
        <v>20</v>
      </c>
      <c r="N528" t="s">
        <v>53</v>
      </c>
      <c r="O528">
        <f>VLOOKUP(R528,Sheet1!$A$1:$D$100,2,FALSE)</f>
        <v>63107</v>
      </c>
      <c r="P528">
        <f>VLOOKUP(R528,Sheet1!$A$1:$D$100,3,FALSE)</f>
        <v>21</v>
      </c>
      <c r="Q528">
        <f>VLOOKUP(R528,Sheet1!$A$1:$D$100,4,FALSE)</f>
        <v>56</v>
      </c>
      <c r="R528" t="s">
        <v>78</v>
      </c>
    </row>
    <row r="529" spans="1:18" x14ac:dyDescent="0.25">
      <c r="A529" t="s">
        <v>1181</v>
      </c>
      <c r="B529">
        <v>10000577</v>
      </c>
      <c r="C529" t="s">
        <v>1182</v>
      </c>
      <c r="D529" t="s">
        <v>25</v>
      </c>
      <c r="E529">
        <v>20</v>
      </c>
      <c r="F529" t="s">
        <v>32</v>
      </c>
      <c r="G529" t="s">
        <v>161</v>
      </c>
      <c r="H529" s="1">
        <v>38293</v>
      </c>
      <c r="I529" t="str">
        <f t="shared" si="24"/>
        <v>November</v>
      </c>
      <c r="J529">
        <f t="shared" si="25"/>
        <v>2004</v>
      </c>
      <c r="K529">
        <v>19</v>
      </c>
      <c r="L529" t="str">
        <f t="shared" si="26"/>
        <v>10 to 19</v>
      </c>
      <c r="M529" t="s">
        <v>27</v>
      </c>
      <c r="N529" t="s">
        <v>46</v>
      </c>
      <c r="O529">
        <f>VLOOKUP(R529,Sheet1!$A$1:$D$100,2,FALSE)</f>
        <v>63115</v>
      </c>
      <c r="P529">
        <f>VLOOKUP(R529,Sheet1!$A$1:$D$100,3,FALSE)</f>
        <v>1</v>
      </c>
      <c r="Q529">
        <f>VLOOKUP(R529,Sheet1!$A$1:$D$100,4,FALSE)</f>
        <v>55</v>
      </c>
      <c r="R529" t="s">
        <v>64</v>
      </c>
    </row>
    <row r="530" spans="1:18" x14ac:dyDescent="0.25">
      <c r="A530" t="s">
        <v>1183</v>
      </c>
      <c r="B530">
        <v>10000578</v>
      </c>
      <c r="C530" t="s">
        <v>1184</v>
      </c>
      <c r="D530" t="s">
        <v>17</v>
      </c>
      <c r="E530">
        <v>58</v>
      </c>
      <c r="F530" t="s">
        <v>18</v>
      </c>
      <c r="G530" t="s">
        <v>19</v>
      </c>
      <c r="H530" s="1">
        <v>38994</v>
      </c>
      <c r="I530" t="str">
        <f t="shared" si="24"/>
        <v>October</v>
      </c>
      <c r="J530">
        <f t="shared" si="25"/>
        <v>2006</v>
      </c>
      <c r="K530">
        <v>14</v>
      </c>
      <c r="L530" t="str">
        <f t="shared" si="26"/>
        <v>10 to 19</v>
      </c>
      <c r="M530" t="s">
        <v>27</v>
      </c>
      <c r="N530" t="s">
        <v>57</v>
      </c>
      <c r="O530">
        <f>VLOOKUP(R530,Sheet1!$A$1:$D$100,2,FALSE)</f>
        <v>63123</v>
      </c>
      <c r="P530">
        <f>VLOOKUP(R530,Sheet1!$A$1:$D$100,3,FALSE)</f>
        <v>12</v>
      </c>
      <c r="Q530">
        <f>VLOOKUP(R530,Sheet1!$A$1:$D$100,4,FALSE)</f>
        <v>4</v>
      </c>
      <c r="R530" t="s">
        <v>2139</v>
      </c>
    </row>
    <row r="531" spans="1:18" x14ac:dyDescent="0.25">
      <c r="A531" t="s">
        <v>1185</v>
      </c>
      <c r="B531">
        <v>10000579</v>
      </c>
      <c r="C531" t="s">
        <v>1186</v>
      </c>
      <c r="D531" t="s">
        <v>17</v>
      </c>
      <c r="E531">
        <v>49</v>
      </c>
      <c r="F531" t="s">
        <v>32</v>
      </c>
      <c r="G531" t="s">
        <v>60</v>
      </c>
      <c r="H531" s="1">
        <v>37191</v>
      </c>
      <c r="I531" t="str">
        <f t="shared" si="24"/>
        <v>October</v>
      </c>
      <c r="J531">
        <f t="shared" si="25"/>
        <v>2001</v>
      </c>
      <c r="K531">
        <v>17</v>
      </c>
      <c r="L531" t="str">
        <f t="shared" si="26"/>
        <v>10 to 19</v>
      </c>
      <c r="M531" t="s">
        <v>27</v>
      </c>
      <c r="N531" t="s">
        <v>38</v>
      </c>
      <c r="O531">
        <f>VLOOKUP(R531,Sheet1!$A$1:$D$100,2,FALSE)</f>
        <v>63112</v>
      </c>
      <c r="P531">
        <f>VLOOKUP(R531,Sheet1!$A$1:$D$100,3,FALSE)</f>
        <v>26</v>
      </c>
      <c r="Q531">
        <f>VLOOKUP(R531,Sheet1!$A$1:$D$100,4,FALSE)</f>
        <v>49</v>
      </c>
      <c r="R531" t="s">
        <v>2134</v>
      </c>
    </row>
    <row r="532" spans="1:18" x14ac:dyDescent="0.25">
      <c r="A532" t="s">
        <v>1187</v>
      </c>
      <c r="B532">
        <v>10000580</v>
      </c>
      <c r="C532" t="s">
        <v>1188</v>
      </c>
      <c r="D532" t="s">
        <v>17</v>
      </c>
      <c r="E532">
        <v>49</v>
      </c>
      <c r="F532" t="s">
        <v>32</v>
      </c>
      <c r="G532" t="s">
        <v>292</v>
      </c>
      <c r="H532" s="1">
        <v>41747</v>
      </c>
      <c r="I532" t="str">
        <f t="shared" si="24"/>
        <v>April</v>
      </c>
      <c r="J532">
        <f t="shared" si="25"/>
        <v>2014</v>
      </c>
      <c r="K532">
        <v>1</v>
      </c>
      <c r="L532" t="str">
        <f t="shared" si="26"/>
        <v>0 to 4</v>
      </c>
      <c r="M532" t="s">
        <v>27</v>
      </c>
      <c r="N532" t="s">
        <v>68</v>
      </c>
      <c r="O532">
        <f>VLOOKUP(R532,Sheet1!$A$1:$D$100,2,FALSE)</f>
        <v>63116</v>
      </c>
      <c r="P532">
        <f>VLOOKUP(R532,Sheet1!$A$1:$D$100,3,FALSE)</f>
        <v>15</v>
      </c>
      <c r="Q532">
        <f>VLOOKUP(R532,Sheet1!$A$1:$D$100,4,FALSE)</f>
        <v>15</v>
      </c>
      <c r="R532" t="s">
        <v>2137</v>
      </c>
    </row>
    <row r="533" spans="1:18" x14ac:dyDescent="0.25">
      <c r="A533" t="s">
        <v>1189</v>
      </c>
      <c r="B533">
        <v>10000581</v>
      </c>
      <c r="C533" t="s">
        <v>1190</v>
      </c>
      <c r="D533" t="s">
        <v>17</v>
      </c>
      <c r="E533">
        <v>68</v>
      </c>
      <c r="F533" t="s">
        <v>18</v>
      </c>
      <c r="G533" t="s">
        <v>396</v>
      </c>
      <c r="H533" s="1">
        <v>40408</v>
      </c>
      <c r="I533" t="str">
        <f t="shared" si="24"/>
        <v>August</v>
      </c>
      <c r="J533">
        <f t="shared" si="25"/>
        <v>2010</v>
      </c>
      <c r="K533">
        <v>3</v>
      </c>
      <c r="L533" t="str">
        <f t="shared" si="26"/>
        <v>0 to 4</v>
      </c>
      <c r="M533" t="s">
        <v>20</v>
      </c>
      <c r="N533" t="s">
        <v>38</v>
      </c>
      <c r="O533">
        <f>VLOOKUP(R533,Sheet1!$A$1:$D$100,2,FALSE)</f>
        <v>63112</v>
      </c>
      <c r="P533">
        <f>VLOOKUP(R533,Sheet1!$A$1:$D$100,3,FALSE)</f>
        <v>26</v>
      </c>
      <c r="Q533">
        <f>VLOOKUP(R533,Sheet1!$A$1:$D$100,4,FALSE)</f>
        <v>49</v>
      </c>
      <c r="R533" t="s">
        <v>2134</v>
      </c>
    </row>
    <row r="534" spans="1:18" x14ac:dyDescent="0.25">
      <c r="A534" t="s">
        <v>1191</v>
      </c>
      <c r="B534">
        <v>10000582</v>
      </c>
      <c r="C534" t="s">
        <v>1192</v>
      </c>
      <c r="D534" t="s">
        <v>17</v>
      </c>
      <c r="E534">
        <v>61</v>
      </c>
      <c r="F534" t="s">
        <v>32</v>
      </c>
      <c r="G534" t="s">
        <v>60</v>
      </c>
      <c r="H534" s="1">
        <v>38478</v>
      </c>
      <c r="I534" t="str">
        <f t="shared" si="24"/>
        <v>May</v>
      </c>
      <c r="J534">
        <f t="shared" si="25"/>
        <v>2005</v>
      </c>
      <c r="K534">
        <v>3</v>
      </c>
      <c r="L534" t="str">
        <f t="shared" si="26"/>
        <v>0 to 4</v>
      </c>
      <c r="M534" t="s">
        <v>27</v>
      </c>
      <c r="N534" t="s">
        <v>57</v>
      </c>
      <c r="O534">
        <f>VLOOKUP(R534,Sheet1!$A$1:$D$100,2,FALSE)</f>
        <v>63115</v>
      </c>
      <c r="P534">
        <f>VLOOKUP(R534,Sheet1!$A$1:$D$100,3,FALSE)</f>
        <v>1</v>
      </c>
      <c r="Q534">
        <f>VLOOKUP(R534,Sheet1!$A$1:$D$100,4,FALSE)</f>
        <v>71</v>
      </c>
      <c r="R534" t="s">
        <v>22</v>
      </c>
    </row>
    <row r="535" spans="1:18" x14ac:dyDescent="0.25">
      <c r="A535" t="s">
        <v>1193</v>
      </c>
      <c r="B535">
        <v>10000583</v>
      </c>
      <c r="C535" t="s">
        <v>1194</v>
      </c>
      <c r="D535" t="s">
        <v>17</v>
      </c>
      <c r="E535">
        <v>26</v>
      </c>
      <c r="F535" t="s">
        <v>18</v>
      </c>
      <c r="G535" t="s">
        <v>175</v>
      </c>
      <c r="H535" s="1">
        <v>41491</v>
      </c>
      <c r="I535" t="str">
        <f t="shared" si="24"/>
        <v>August</v>
      </c>
      <c r="J535">
        <f t="shared" si="25"/>
        <v>2013</v>
      </c>
      <c r="K535">
        <v>1</v>
      </c>
      <c r="L535" t="str">
        <f t="shared" si="26"/>
        <v>0 to 4</v>
      </c>
      <c r="M535" t="s">
        <v>27</v>
      </c>
      <c r="N535" t="s">
        <v>53</v>
      </c>
      <c r="O535">
        <f>VLOOKUP(R535,Sheet1!$A$1:$D$100,2,FALSE)</f>
        <v>63104</v>
      </c>
      <c r="P535">
        <f>VLOOKUP(R535,Sheet1!$A$1:$D$100,3,FALSE)</f>
        <v>6</v>
      </c>
      <c r="Q535">
        <f>VLOOKUP(R535,Sheet1!$A$1:$D$100,4,FALSE)</f>
        <v>33</v>
      </c>
      <c r="R535" t="s">
        <v>2141</v>
      </c>
    </row>
    <row r="536" spans="1:18" x14ac:dyDescent="0.25">
      <c r="A536" t="s">
        <v>1195</v>
      </c>
      <c r="B536">
        <v>10000584</v>
      </c>
      <c r="C536" t="s">
        <v>1196</v>
      </c>
      <c r="D536" t="s">
        <v>17</v>
      </c>
      <c r="E536">
        <v>35</v>
      </c>
      <c r="F536" t="s">
        <v>18</v>
      </c>
      <c r="G536" t="s">
        <v>19</v>
      </c>
      <c r="H536" s="1">
        <v>37123</v>
      </c>
      <c r="I536" t="str">
        <f t="shared" si="24"/>
        <v>August</v>
      </c>
      <c r="J536">
        <f t="shared" si="25"/>
        <v>2001</v>
      </c>
      <c r="K536">
        <v>3</v>
      </c>
      <c r="L536" t="str">
        <f t="shared" si="26"/>
        <v>0 to 4</v>
      </c>
      <c r="M536" t="s">
        <v>27</v>
      </c>
      <c r="N536" t="s">
        <v>57</v>
      </c>
      <c r="O536">
        <f>VLOOKUP(R536,Sheet1!$A$1:$D$100,2,FALSE)</f>
        <v>63118</v>
      </c>
      <c r="P536">
        <f>VLOOKUP(R536,Sheet1!$A$1:$D$100,3,FALSE)</f>
        <v>20</v>
      </c>
      <c r="Q536">
        <f>VLOOKUP(R536,Sheet1!$A$1:$D$100,4,FALSE)</f>
        <v>30</v>
      </c>
      <c r="R536" t="s">
        <v>2133</v>
      </c>
    </row>
    <row r="537" spans="1:18" x14ac:dyDescent="0.25">
      <c r="A537" t="s">
        <v>1197</v>
      </c>
      <c r="B537">
        <v>10000585</v>
      </c>
      <c r="C537" t="s">
        <v>1198</v>
      </c>
      <c r="D537" t="s">
        <v>17</v>
      </c>
      <c r="E537">
        <v>44</v>
      </c>
      <c r="F537" t="s">
        <v>32</v>
      </c>
      <c r="G537" t="s">
        <v>240</v>
      </c>
      <c r="H537" s="1">
        <v>41894</v>
      </c>
      <c r="I537" t="str">
        <f t="shared" si="24"/>
        <v>September</v>
      </c>
      <c r="J537">
        <f t="shared" si="25"/>
        <v>2014</v>
      </c>
      <c r="K537">
        <v>13</v>
      </c>
      <c r="L537" t="str">
        <f t="shared" si="26"/>
        <v>10 to 19</v>
      </c>
      <c r="M537" t="s">
        <v>20</v>
      </c>
      <c r="N537" t="s">
        <v>46</v>
      </c>
      <c r="O537">
        <f>VLOOKUP(R537,Sheet1!$A$1:$D$100,2,FALSE)</f>
        <v>63110</v>
      </c>
      <c r="P537">
        <f>VLOOKUP(R537,Sheet1!$A$1:$D$100,3,FALSE)</f>
        <v>8</v>
      </c>
      <c r="Q537">
        <f>VLOOKUP(R537,Sheet1!$A$1:$D$100,4,FALSE)</f>
        <v>27</v>
      </c>
      <c r="R537" t="s">
        <v>127</v>
      </c>
    </row>
    <row r="538" spans="1:18" x14ac:dyDescent="0.25">
      <c r="A538" t="s">
        <v>1199</v>
      </c>
      <c r="B538">
        <v>10000586</v>
      </c>
      <c r="C538" t="s">
        <v>1200</v>
      </c>
      <c r="D538" t="s">
        <v>17</v>
      </c>
      <c r="E538">
        <v>13</v>
      </c>
      <c r="F538" t="s">
        <v>18</v>
      </c>
      <c r="G538" t="s">
        <v>287</v>
      </c>
      <c r="H538" s="1">
        <v>41726</v>
      </c>
      <c r="I538" t="str">
        <f t="shared" si="24"/>
        <v>March</v>
      </c>
      <c r="J538">
        <f t="shared" si="25"/>
        <v>2014</v>
      </c>
      <c r="K538">
        <v>2</v>
      </c>
      <c r="L538" t="str">
        <f t="shared" si="26"/>
        <v>0 to 4</v>
      </c>
      <c r="M538" t="s">
        <v>20</v>
      </c>
      <c r="N538" t="s">
        <v>21</v>
      </c>
      <c r="O538">
        <f>VLOOKUP(R538,Sheet1!$A$1:$D$100,2,FALSE)</f>
        <v>63118</v>
      </c>
      <c r="P538">
        <f>VLOOKUP(R538,Sheet1!$A$1:$D$100,3,FALSE)</f>
        <v>9</v>
      </c>
      <c r="Q538">
        <f>VLOOKUP(R538,Sheet1!$A$1:$D$100,4,FALSE)</f>
        <v>22</v>
      </c>
      <c r="R538" t="s">
        <v>2130</v>
      </c>
    </row>
    <row r="539" spans="1:18" x14ac:dyDescent="0.25">
      <c r="A539" t="s">
        <v>1201</v>
      </c>
      <c r="B539">
        <v>10000587</v>
      </c>
      <c r="C539" t="s">
        <v>1202</v>
      </c>
      <c r="D539" t="s">
        <v>25</v>
      </c>
      <c r="E539">
        <v>17</v>
      </c>
      <c r="F539" t="s">
        <v>32</v>
      </c>
      <c r="G539" t="s">
        <v>414</v>
      </c>
      <c r="H539" s="1">
        <v>40628</v>
      </c>
      <c r="I539" t="str">
        <f t="shared" si="24"/>
        <v>March</v>
      </c>
      <c r="J539">
        <f t="shared" si="25"/>
        <v>2011</v>
      </c>
      <c r="K539">
        <v>5</v>
      </c>
      <c r="L539" t="str">
        <f t="shared" si="26"/>
        <v>5 to 9</v>
      </c>
      <c r="M539" t="s">
        <v>27</v>
      </c>
      <c r="N539" t="s">
        <v>68</v>
      </c>
      <c r="O539">
        <f>VLOOKUP(R539,Sheet1!$A$1:$D$100,2,FALSE)</f>
        <v>63104</v>
      </c>
      <c r="P539">
        <f>VLOOKUP(R539,Sheet1!$A$1:$D$100,3,FALSE)</f>
        <v>7</v>
      </c>
      <c r="Q539">
        <f>VLOOKUP(R539,Sheet1!$A$1:$D$100,4,FALSE)</f>
        <v>23</v>
      </c>
      <c r="R539" t="s">
        <v>2127</v>
      </c>
    </row>
    <row r="540" spans="1:18" x14ac:dyDescent="0.25">
      <c r="A540" t="s">
        <v>1203</v>
      </c>
      <c r="B540">
        <v>10000588</v>
      </c>
      <c r="C540" t="s">
        <v>1204</v>
      </c>
      <c r="D540" t="s">
        <v>17</v>
      </c>
      <c r="E540">
        <v>71</v>
      </c>
      <c r="F540" t="s">
        <v>32</v>
      </c>
      <c r="G540" t="s">
        <v>119</v>
      </c>
      <c r="H540" s="1">
        <v>39449</v>
      </c>
      <c r="I540" t="str">
        <f t="shared" si="24"/>
        <v>January</v>
      </c>
      <c r="J540">
        <f t="shared" si="25"/>
        <v>2008</v>
      </c>
      <c r="K540">
        <v>3</v>
      </c>
      <c r="L540" t="str">
        <f t="shared" si="26"/>
        <v>0 to 4</v>
      </c>
      <c r="M540" t="s">
        <v>20</v>
      </c>
      <c r="N540" t="s">
        <v>38</v>
      </c>
      <c r="O540">
        <f>VLOOKUP(R540,Sheet1!$A$1:$D$100,2,FALSE)</f>
        <v>63120</v>
      </c>
      <c r="P540">
        <f>VLOOKUP(R540,Sheet1!$A$1:$D$100,3,FALSE)</f>
        <v>27</v>
      </c>
      <c r="Q540">
        <f>VLOOKUP(R540,Sheet1!$A$1:$D$100,4,FALSE)</f>
        <v>72</v>
      </c>
      <c r="R540" t="s">
        <v>2142</v>
      </c>
    </row>
    <row r="541" spans="1:18" x14ac:dyDescent="0.25">
      <c r="A541" t="s">
        <v>1205</v>
      </c>
      <c r="B541">
        <v>10000589</v>
      </c>
      <c r="C541" t="s">
        <v>1206</v>
      </c>
      <c r="D541" t="s">
        <v>17</v>
      </c>
      <c r="E541">
        <v>69</v>
      </c>
      <c r="F541" t="s">
        <v>18</v>
      </c>
      <c r="G541" t="s">
        <v>19</v>
      </c>
      <c r="H541" s="1">
        <v>40152</v>
      </c>
      <c r="I541" t="str">
        <f t="shared" si="24"/>
        <v>December</v>
      </c>
      <c r="J541">
        <f t="shared" si="25"/>
        <v>2009</v>
      </c>
      <c r="K541">
        <v>2</v>
      </c>
      <c r="L541" t="str">
        <f t="shared" si="26"/>
        <v>0 to 4</v>
      </c>
      <c r="M541" t="s">
        <v>27</v>
      </c>
      <c r="N541" t="s">
        <v>57</v>
      </c>
      <c r="O541">
        <f>VLOOKUP(R541,Sheet1!$A$1:$D$100,2,FALSE)</f>
        <v>63116</v>
      </c>
      <c r="P541">
        <f>VLOOKUP(R541,Sheet1!$A$1:$D$100,3,FALSE)</f>
        <v>14</v>
      </c>
      <c r="Q541">
        <f>VLOOKUP(R541,Sheet1!$A$1:$D$100,4,FALSE)</f>
        <v>5</v>
      </c>
      <c r="R541" t="s">
        <v>39</v>
      </c>
    </row>
    <row r="542" spans="1:18" x14ac:dyDescent="0.25">
      <c r="A542" t="s">
        <v>1207</v>
      </c>
      <c r="B542">
        <v>10000590</v>
      </c>
      <c r="C542" t="s">
        <v>1208</v>
      </c>
      <c r="D542" t="s">
        <v>17</v>
      </c>
      <c r="E542">
        <v>56</v>
      </c>
      <c r="F542" t="s">
        <v>32</v>
      </c>
      <c r="G542" t="s">
        <v>596</v>
      </c>
      <c r="H542" s="1">
        <v>38649</v>
      </c>
      <c r="I542" t="str">
        <f t="shared" si="24"/>
        <v>October</v>
      </c>
      <c r="J542">
        <f t="shared" si="25"/>
        <v>2005</v>
      </c>
      <c r="K542">
        <v>17</v>
      </c>
      <c r="L542" t="str">
        <f t="shared" si="26"/>
        <v>10 to 19</v>
      </c>
      <c r="M542" t="s">
        <v>20</v>
      </c>
      <c r="N542" t="s">
        <v>38</v>
      </c>
      <c r="O542">
        <f>VLOOKUP(R542,Sheet1!$A$1:$D$100,2,FALSE)</f>
        <v>63115</v>
      </c>
      <c r="P542">
        <f>VLOOKUP(R542,Sheet1!$A$1:$D$100,3,FALSE)</f>
        <v>1</v>
      </c>
      <c r="Q542">
        <f>VLOOKUP(R542,Sheet1!$A$1:$D$100,4,FALSE)</f>
        <v>71</v>
      </c>
      <c r="R542" t="s">
        <v>22</v>
      </c>
    </row>
    <row r="543" spans="1:18" x14ac:dyDescent="0.25">
      <c r="A543" t="s">
        <v>1209</v>
      </c>
      <c r="B543">
        <v>10000591</v>
      </c>
      <c r="C543" t="s">
        <v>1210</v>
      </c>
      <c r="D543" t="s">
        <v>17</v>
      </c>
      <c r="E543">
        <v>72</v>
      </c>
      <c r="F543" t="s">
        <v>32</v>
      </c>
      <c r="G543" t="s">
        <v>81</v>
      </c>
      <c r="H543" s="1">
        <v>38909</v>
      </c>
      <c r="I543" t="str">
        <f t="shared" si="24"/>
        <v>July</v>
      </c>
      <c r="J543">
        <f t="shared" si="25"/>
        <v>2006</v>
      </c>
      <c r="K543">
        <v>5</v>
      </c>
      <c r="L543" t="str">
        <f t="shared" si="26"/>
        <v>5 to 9</v>
      </c>
      <c r="M543" t="s">
        <v>27</v>
      </c>
      <c r="N543" t="s">
        <v>21</v>
      </c>
      <c r="O543">
        <f>VLOOKUP(R543,Sheet1!$A$1:$D$100,2,FALSE)</f>
        <v>63118</v>
      </c>
      <c r="P543">
        <f>VLOOKUP(R543,Sheet1!$A$1:$D$100,3,FALSE)</f>
        <v>20</v>
      </c>
      <c r="Q543">
        <f>VLOOKUP(R543,Sheet1!$A$1:$D$100,4,FALSE)</f>
        <v>30</v>
      </c>
      <c r="R543" t="s">
        <v>2133</v>
      </c>
    </row>
    <row r="544" spans="1:18" x14ac:dyDescent="0.25">
      <c r="A544" t="s">
        <v>1211</v>
      </c>
      <c r="B544">
        <v>10000592</v>
      </c>
      <c r="C544" t="s">
        <v>1212</v>
      </c>
      <c r="D544" t="s">
        <v>25</v>
      </c>
      <c r="E544">
        <v>69</v>
      </c>
      <c r="F544" t="s">
        <v>32</v>
      </c>
      <c r="G544" t="s">
        <v>444</v>
      </c>
      <c r="H544" s="1">
        <v>41041</v>
      </c>
      <c r="I544" t="str">
        <f t="shared" si="24"/>
        <v>May</v>
      </c>
      <c r="J544">
        <f t="shared" si="25"/>
        <v>2012</v>
      </c>
      <c r="K544">
        <v>11</v>
      </c>
      <c r="L544" t="str">
        <f t="shared" si="26"/>
        <v>10 to 19</v>
      </c>
      <c r="M544" t="s">
        <v>20</v>
      </c>
      <c r="N544" t="s">
        <v>68</v>
      </c>
      <c r="O544">
        <f>VLOOKUP(R544,Sheet1!$A$1:$D$100,2,FALSE)</f>
        <v>63118</v>
      </c>
      <c r="P544">
        <f>VLOOKUP(R544,Sheet1!$A$1:$D$100,3,FALSE)</f>
        <v>20</v>
      </c>
      <c r="Q544">
        <f>VLOOKUP(R544,Sheet1!$A$1:$D$100,4,FALSE)</f>
        <v>19</v>
      </c>
      <c r="R544" t="s">
        <v>29</v>
      </c>
    </row>
    <row r="545" spans="1:18" x14ac:dyDescent="0.25">
      <c r="A545" t="s">
        <v>1213</v>
      </c>
      <c r="B545">
        <v>10000593</v>
      </c>
      <c r="C545" t="s">
        <v>1214</v>
      </c>
      <c r="D545" t="s">
        <v>25</v>
      </c>
      <c r="E545">
        <v>20</v>
      </c>
      <c r="F545" t="s">
        <v>18</v>
      </c>
      <c r="G545" t="s">
        <v>423</v>
      </c>
      <c r="H545" s="1">
        <v>41404</v>
      </c>
      <c r="I545" t="str">
        <f t="shared" si="24"/>
        <v>May</v>
      </c>
      <c r="J545">
        <f t="shared" si="25"/>
        <v>2013</v>
      </c>
      <c r="K545">
        <v>4</v>
      </c>
      <c r="L545" t="str">
        <f t="shared" si="26"/>
        <v>0 to 4</v>
      </c>
      <c r="M545" t="s">
        <v>20</v>
      </c>
      <c r="N545" t="s">
        <v>46</v>
      </c>
      <c r="O545">
        <f>VLOOKUP(R545,Sheet1!$A$1:$D$100,2,FALSE)</f>
        <v>63104</v>
      </c>
      <c r="P545">
        <f>VLOOKUP(R545,Sheet1!$A$1:$D$100,3,FALSE)</f>
        <v>6</v>
      </c>
      <c r="Q545">
        <f>VLOOKUP(R545,Sheet1!$A$1:$D$100,4,FALSE)</f>
        <v>24</v>
      </c>
      <c r="R545" t="s">
        <v>34</v>
      </c>
    </row>
    <row r="546" spans="1:18" x14ac:dyDescent="0.25">
      <c r="A546" t="s">
        <v>1215</v>
      </c>
      <c r="B546">
        <v>10000594</v>
      </c>
      <c r="C546" t="s">
        <v>1216</v>
      </c>
      <c r="D546" t="s">
        <v>25</v>
      </c>
      <c r="E546">
        <v>33</v>
      </c>
      <c r="F546" t="s">
        <v>18</v>
      </c>
      <c r="G546" t="s">
        <v>574</v>
      </c>
      <c r="H546" s="1">
        <v>37886</v>
      </c>
      <c r="I546" t="str">
        <f t="shared" si="24"/>
        <v>September</v>
      </c>
      <c r="J546">
        <f t="shared" si="25"/>
        <v>2003</v>
      </c>
      <c r="K546">
        <v>2</v>
      </c>
      <c r="L546" t="str">
        <f t="shared" si="26"/>
        <v>0 to 4</v>
      </c>
      <c r="M546" t="s">
        <v>20</v>
      </c>
      <c r="N546" t="s">
        <v>57</v>
      </c>
      <c r="O546">
        <f>VLOOKUP(R546,Sheet1!$A$1:$D$100,2,FALSE)</f>
        <v>63104</v>
      </c>
      <c r="P546">
        <f>VLOOKUP(R546,Sheet1!$A$1:$D$100,3,FALSE)</f>
        <v>6</v>
      </c>
      <c r="Q546">
        <f>VLOOKUP(R546,Sheet1!$A$1:$D$100,4,FALSE)</f>
        <v>24</v>
      </c>
      <c r="R546" t="s">
        <v>34</v>
      </c>
    </row>
    <row r="547" spans="1:18" x14ac:dyDescent="0.25">
      <c r="A547" t="s">
        <v>1217</v>
      </c>
      <c r="B547">
        <v>10000595</v>
      </c>
      <c r="C547" t="s">
        <v>1218</v>
      </c>
      <c r="D547" t="s">
        <v>17</v>
      </c>
      <c r="E547">
        <v>28</v>
      </c>
      <c r="F547" t="s">
        <v>18</v>
      </c>
      <c r="G547" t="s">
        <v>292</v>
      </c>
      <c r="H547" s="1">
        <v>37286</v>
      </c>
      <c r="I547" t="str">
        <f t="shared" si="24"/>
        <v>January</v>
      </c>
      <c r="J547">
        <f t="shared" si="25"/>
        <v>2002</v>
      </c>
      <c r="K547">
        <v>12</v>
      </c>
      <c r="L547" t="str">
        <f t="shared" si="26"/>
        <v>10 to 19</v>
      </c>
      <c r="M547" t="s">
        <v>27</v>
      </c>
      <c r="N547" t="s">
        <v>53</v>
      </c>
      <c r="O547">
        <f>VLOOKUP(R547,Sheet1!$A$1:$D$100,2,FALSE)</f>
        <v>63107</v>
      </c>
      <c r="P547">
        <f>VLOOKUP(R547,Sheet1!$A$1:$D$100,3,FALSE)</f>
        <v>3</v>
      </c>
      <c r="Q547">
        <f>VLOOKUP(R547,Sheet1!$A$1:$D$100,4,FALSE)</f>
        <v>67</v>
      </c>
      <c r="R547" t="s">
        <v>123</v>
      </c>
    </row>
    <row r="548" spans="1:18" x14ac:dyDescent="0.25">
      <c r="A548" t="s">
        <v>1219</v>
      </c>
      <c r="B548">
        <v>10000596</v>
      </c>
      <c r="C548" t="s">
        <v>1220</v>
      </c>
      <c r="D548" t="s">
        <v>25</v>
      </c>
      <c r="E548">
        <v>42</v>
      </c>
      <c r="F548" t="s">
        <v>32</v>
      </c>
      <c r="G548" t="s">
        <v>67</v>
      </c>
      <c r="H548" s="1">
        <v>41984</v>
      </c>
      <c r="I548" t="str">
        <f t="shared" si="24"/>
        <v>December</v>
      </c>
      <c r="J548">
        <f t="shared" si="25"/>
        <v>2014</v>
      </c>
      <c r="K548">
        <v>10</v>
      </c>
      <c r="L548" t="str">
        <f t="shared" si="26"/>
        <v>10 to 19</v>
      </c>
      <c r="M548" t="s">
        <v>20</v>
      </c>
      <c r="N548" t="s">
        <v>21</v>
      </c>
      <c r="O548">
        <f>VLOOKUP(R548,Sheet1!$A$1:$D$100,2,FALSE)</f>
        <v>63107</v>
      </c>
      <c r="P548">
        <f>VLOOKUP(R548,Sheet1!$A$1:$D$100,3,FALSE)</f>
        <v>3</v>
      </c>
      <c r="Q548">
        <f>VLOOKUP(R548,Sheet1!$A$1:$D$100,4,FALSE)</f>
        <v>59</v>
      </c>
      <c r="R548" t="s">
        <v>2126</v>
      </c>
    </row>
    <row r="549" spans="1:18" x14ac:dyDescent="0.25">
      <c r="A549" t="s">
        <v>1221</v>
      </c>
      <c r="B549">
        <v>10000597</v>
      </c>
      <c r="C549" t="s">
        <v>1222</v>
      </c>
      <c r="D549" t="s">
        <v>17</v>
      </c>
      <c r="E549">
        <v>47</v>
      </c>
      <c r="F549" t="s">
        <v>18</v>
      </c>
      <c r="G549" t="s">
        <v>257</v>
      </c>
      <c r="H549" s="1">
        <v>37431</v>
      </c>
      <c r="I549" t="str">
        <f t="shared" si="24"/>
        <v>June</v>
      </c>
      <c r="J549">
        <f t="shared" si="25"/>
        <v>2002</v>
      </c>
      <c r="K549">
        <v>13</v>
      </c>
      <c r="L549" t="str">
        <f t="shared" si="26"/>
        <v>10 to 19</v>
      </c>
      <c r="M549" t="s">
        <v>27</v>
      </c>
      <c r="N549" t="s">
        <v>28</v>
      </c>
      <c r="O549">
        <f>VLOOKUP(R549,Sheet1!$A$1:$D$100,2,FALSE)</f>
        <v>63115</v>
      </c>
      <c r="P549">
        <f>VLOOKUP(R549,Sheet1!$A$1:$D$100,3,FALSE)</f>
        <v>1</v>
      </c>
      <c r="Q549">
        <f>VLOOKUP(R549,Sheet1!$A$1:$D$100,4,FALSE)</f>
        <v>55</v>
      </c>
      <c r="R549" t="s">
        <v>64</v>
      </c>
    </row>
    <row r="550" spans="1:18" x14ac:dyDescent="0.25">
      <c r="A550" t="s">
        <v>1223</v>
      </c>
      <c r="B550">
        <v>10000598</v>
      </c>
      <c r="C550" t="s">
        <v>1224</v>
      </c>
      <c r="D550" t="s">
        <v>25</v>
      </c>
      <c r="E550">
        <v>64</v>
      </c>
      <c r="F550" t="s">
        <v>18</v>
      </c>
      <c r="G550" t="s">
        <v>391</v>
      </c>
      <c r="H550" s="1">
        <v>37437</v>
      </c>
      <c r="I550" t="str">
        <f t="shared" si="24"/>
        <v>June</v>
      </c>
      <c r="J550">
        <f t="shared" si="25"/>
        <v>2002</v>
      </c>
      <c r="K550">
        <v>14</v>
      </c>
      <c r="L550" t="str">
        <f t="shared" si="26"/>
        <v>10 to 19</v>
      </c>
      <c r="M550" t="s">
        <v>27</v>
      </c>
      <c r="N550" t="s">
        <v>68</v>
      </c>
      <c r="O550">
        <f>VLOOKUP(R550,Sheet1!$A$1:$D$100,2,FALSE)</f>
        <v>63118</v>
      </c>
      <c r="P550">
        <f>VLOOKUP(R550,Sheet1!$A$1:$D$100,3,FALSE)</f>
        <v>20</v>
      </c>
      <c r="Q550">
        <f>VLOOKUP(R550,Sheet1!$A$1:$D$100,4,FALSE)</f>
        <v>16</v>
      </c>
      <c r="R550" t="s">
        <v>2132</v>
      </c>
    </row>
    <row r="551" spans="1:18" x14ac:dyDescent="0.25">
      <c r="A551" t="s">
        <v>1225</v>
      </c>
      <c r="B551">
        <v>10000599</v>
      </c>
      <c r="C551" t="s">
        <v>1226</v>
      </c>
      <c r="D551" t="s">
        <v>25</v>
      </c>
      <c r="E551">
        <v>37</v>
      </c>
      <c r="F551" t="s">
        <v>32</v>
      </c>
      <c r="G551" t="s">
        <v>137</v>
      </c>
      <c r="H551" s="1">
        <v>41050</v>
      </c>
      <c r="I551" t="str">
        <f t="shared" si="24"/>
        <v>May</v>
      </c>
      <c r="J551">
        <f t="shared" si="25"/>
        <v>2012</v>
      </c>
      <c r="K551">
        <v>15</v>
      </c>
      <c r="L551" t="str">
        <f t="shared" si="26"/>
        <v>10 to 19</v>
      </c>
      <c r="M551" t="s">
        <v>20</v>
      </c>
      <c r="N551" t="s">
        <v>68</v>
      </c>
      <c r="O551">
        <f>VLOOKUP(R551,Sheet1!$A$1:$D$100,2,FALSE)</f>
        <v>63107</v>
      </c>
      <c r="P551">
        <f>VLOOKUP(R551,Sheet1!$A$1:$D$100,3,FALSE)</f>
        <v>3</v>
      </c>
      <c r="Q551">
        <f>VLOOKUP(R551,Sheet1!$A$1:$D$100,4,FALSE)</f>
        <v>59</v>
      </c>
      <c r="R551" t="s">
        <v>2126</v>
      </c>
    </row>
    <row r="552" spans="1:18" x14ac:dyDescent="0.25">
      <c r="A552" t="s">
        <v>1227</v>
      </c>
      <c r="B552">
        <v>10000600</v>
      </c>
      <c r="C552" t="s">
        <v>1228</v>
      </c>
      <c r="D552" t="s">
        <v>17</v>
      </c>
      <c r="E552">
        <v>64</v>
      </c>
      <c r="F552" t="s">
        <v>18</v>
      </c>
      <c r="G552" t="s">
        <v>423</v>
      </c>
      <c r="H552" s="1">
        <v>39122</v>
      </c>
      <c r="I552" t="str">
        <f t="shared" si="24"/>
        <v>February</v>
      </c>
      <c r="J552">
        <f t="shared" si="25"/>
        <v>2007</v>
      </c>
      <c r="K552">
        <v>10</v>
      </c>
      <c r="L552" t="str">
        <f t="shared" si="26"/>
        <v>10 to 19</v>
      </c>
      <c r="M552" t="s">
        <v>27</v>
      </c>
      <c r="N552" t="s">
        <v>38</v>
      </c>
      <c r="O552">
        <f>VLOOKUP(R552,Sheet1!$A$1:$D$100,2,FALSE)</f>
        <v>63118</v>
      </c>
      <c r="P552">
        <f>VLOOKUP(R552,Sheet1!$A$1:$D$100,3,FALSE)</f>
        <v>9</v>
      </c>
      <c r="Q552">
        <f>VLOOKUP(R552,Sheet1!$A$1:$D$100,4,FALSE)</f>
        <v>22</v>
      </c>
      <c r="R552" t="s">
        <v>2130</v>
      </c>
    </row>
    <row r="553" spans="1:18" x14ac:dyDescent="0.25">
      <c r="A553" t="s">
        <v>1229</v>
      </c>
      <c r="B553">
        <v>10000601</v>
      </c>
      <c r="C553" t="s">
        <v>1230</v>
      </c>
      <c r="D553" t="s">
        <v>25</v>
      </c>
      <c r="E553">
        <v>72</v>
      </c>
      <c r="F553" t="s">
        <v>18</v>
      </c>
      <c r="G553" t="s">
        <v>477</v>
      </c>
      <c r="H553" s="1">
        <v>36707</v>
      </c>
      <c r="I553" t="str">
        <f t="shared" si="24"/>
        <v>June</v>
      </c>
      <c r="J553">
        <f t="shared" si="25"/>
        <v>2000</v>
      </c>
      <c r="K553">
        <v>5</v>
      </c>
      <c r="L553" t="str">
        <f t="shared" si="26"/>
        <v>5 to 9</v>
      </c>
      <c r="M553" t="s">
        <v>27</v>
      </c>
      <c r="N553" t="s">
        <v>38</v>
      </c>
      <c r="O553">
        <f>VLOOKUP(R553,Sheet1!$A$1:$D$100,2,FALSE)</f>
        <v>63116</v>
      </c>
      <c r="P553">
        <f>VLOOKUP(R553,Sheet1!$A$1:$D$100,3,FALSE)</f>
        <v>14</v>
      </c>
      <c r="Q553">
        <f>VLOOKUP(R553,Sheet1!$A$1:$D$100,4,FALSE)</f>
        <v>5</v>
      </c>
      <c r="R553" t="s">
        <v>39</v>
      </c>
    </row>
    <row r="554" spans="1:18" x14ac:dyDescent="0.25">
      <c r="A554" t="s">
        <v>1231</v>
      </c>
      <c r="B554">
        <v>10000602</v>
      </c>
      <c r="C554" t="s">
        <v>1232</v>
      </c>
      <c r="D554" t="s">
        <v>17</v>
      </c>
      <c r="E554">
        <v>26</v>
      </c>
      <c r="F554" t="s">
        <v>32</v>
      </c>
      <c r="G554" t="s">
        <v>225</v>
      </c>
      <c r="H554" s="1">
        <v>37319</v>
      </c>
      <c r="I554" t="str">
        <f t="shared" si="24"/>
        <v>March</v>
      </c>
      <c r="J554">
        <f t="shared" si="25"/>
        <v>2002</v>
      </c>
      <c r="K554">
        <v>16</v>
      </c>
      <c r="L554" t="str">
        <f t="shared" si="26"/>
        <v>10 to 19</v>
      </c>
      <c r="M554" t="s">
        <v>20</v>
      </c>
      <c r="N554" t="s">
        <v>68</v>
      </c>
      <c r="O554">
        <f>VLOOKUP(R554,Sheet1!$A$1:$D$100,2,FALSE)</f>
        <v>63112</v>
      </c>
      <c r="P554">
        <f>VLOOKUP(R554,Sheet1!$A$1:$D$100,3,FALSE)</f>
        <v>26</v>
      </c>
      <c r="Q554">
        <f>VLOOKUP(R554,Sheet1!$A$1:$D$100,4,FALSE)</f>
        <v>49</v>
      </c>
      <c r="R554" t="s">
        <v>2134</v>
      </c>
    </row>
    <row r="555" spans="1:18" x14ac:dyDescent="0.25">
      <c r="A555" t="s">
        <v>1233</v>
      </c>
      <c r="B555">
        <v>10000603</v>
      </c>
      <c r="C555" t="s">
        <v>1234</v>
      </c>
      <c r="D555" t="s">
        <v>17</v>
      </c>
      <c r="E555">
        <v>48</v>
      </c>
      <c r="F555" t="s">
        <v>18</v>
      </c>
      <c r="G555" t="s">
        <v>306</v>
      </c>
      <c r="H555" s="1">
        <v>40522</v>
      </c>
      <c r="I555" t="str">
        <f t="shared" si="24"/>
        <v>December</v>
      </c>
      <c r="J555">
        <f t="shared" si="25"/>
        <v>2010</v>
      </c>
      <c r="K555">
        <v>18</v>
      </c>
      <c r="L555" t="str">
        <f t="shared" si="26"/>
        <v>10 to 19</v>
      </c>
      <c r="M555" t="s">
        <v>27</v>
      </c>
      <c r="N555" t="s">
        <v>21</v>
      </c>
      <c r="O555">
        <f>VLOOKUP(R555,Sheet1!$A$1:$D$100,2,FALSE)</f>
        <v>63110</v>
      </c>
      <c r="P555">
        <f>VLOOKUP(R555,Sheet1!$A$1:$D$100,3,FALSE)</f>
        <v>8</v>
      </c>
      <c r="Q555">
        <f>VLOOKUP(R555,Sheet1!$A$1:$D$100,4,FALSE)</f>
        <v>27</v>
      </c>
      <c r="R555" t="s">
        <v>127</v>
      </c>
    </row>
    <row r="556" spans="1:18" x14ac:dyDescent="0.25">
      <c r="A556" t="s">
        <v>1235</v>
      </c>
      <c r="B556">
        <v>10000604</v>
      </c>
      <c r="C556" t="s">
        <v>1236</v>
      </c>
      <c r="D556" t="s">
        <v>17</v>
      </c>
      <c r="E556">
        <v>34</v>
      </c>
      <c r="F556" t="s">
        <v>18</v>
      </c>
      <c r="G556" t="s">
        <v>252</v>
      </c>
      <c r="H556" s="1">
        <v>39008</v>
      </c>
      <c r="I556" t="str">
        <f t="shared" si="24"/>
        <v>October</v>
      </c>
      <c r="J556">
        <f t="shared" si="25"/>
        <v>2006</v>
      </c>
      <c r="K556">
        <v>18</v>
      </c>
      <c r="L556" t="str">
        <f t="shared" si="26"/>
        <v>10 to 19</v>
      </c>
      <c r="M556" t="s">
        <v>20</v>
      </c>
      <c r="N556" t="s">
        <v>53</v>
      </c>
      <c r="O556">
        <f>VLOOKUP(R556,Sheet1!$A$1:$D$100,2,FALSE)</f>
        <v>63110</v>
      </c>
      <c r="P556">
        <f>VLOOKUP(R556,Sheet1!$A$1:$D$100,3,FALSE)</f>
        <v>19</v>
      </c>
      <c r="Q556">
        <f>VLOOKUP(R556,Sheet1!$A$1:$D$100,4,FALSE)</f>
        <v>42</v>
      </c>
      <c r="R556" t="s">
        <v>2143</v>
      </c>
    </row>
    <row r="557" spans="1:18" x14ac:dyDescent="0.25">
      <c r="A557" t="s">
        <v>1237</v>
      </c>
      <c r="B557">
        <v>10000605</v>
      </c>
      <c r="C557" t="s">
        <v>1238</v>
      </c>
      <c r="D557" t="s">
        <v>17</v>
      </c>
      <c r="E557">
        <v>57</v>
      </c>
      <c r="F557" t="s">
        <v>32</v>
      </c>
      <c r="G557" t="s">
        <v>318</v>
      </c>
      <c r="H557" s="1">
        <v>39669</v>
      </c>
      <c r="I557" t="str">
        <f t="shared" si="24"/>
        <v>August</v>
      </c>
      <c r="J557">
        <f t="shared" si="25"/>
        <v>2008</v>
      </c>
      <c r="K557">
        <v>14</v>
      </c>
      <c r="L557" t="str">
        <f t="shared" si="26"/>
        <v>10 to 19</v>
      </c>
      <c r="M557" t="s">
        <v>20</v>
      </c>
      <c r="N557" t="s">
        <v>21</v>
      </c>
      <c r="O557">
        <f>VLOOKUP(R557,Sheet1!$A$1:$D$100,2,FALSE)</f>
        <v>63107</v>
      </c>
      <c r="P557">
        <f>VLOOKUP(R557,Sheet1!$A$1:$D$100,3,FALSE)</f>
        <v>3</v>
      </c>
      <c r="Q557">
        <f>VLOOKUP(R557,Sheet1!$A$1:$D$100,4,FALSE)</f>
        <v>67</v>
      </c>
      <c r="R557" t="s">
        <v>123</v>
      </c>
    </row>
    <row r="558" spans="1:18" x14ac:dyDescent="0.25">
      <c r="A558" t="s">
        <v>1239</v>
      </c>
      <c r="B558">
        <v>10000606</v>
      </c>
      <c r="C558" t="s">
        <v>1240</v>
      </c>
      <c r="D558" t="s">
        <v>25</v>
      </c>
      <c r="E558">
        <v>57</v>
      </c>
      <c r="F558" t="s">
        <v>18</v>
      </c>
      <c r="G558" t="s">
        <v>818</v>
      </c>
      <c r="H558" s="1">
        <v>37179</v>
      </c>
      <c r="I558" t="str">
        <f t="shared" si="24"/>
        <v>October</v>
      </c>
      <c r="J558">
        <f t="shared" si="25"/>
        <v>2001</v>
      </c>
      <c r="K558">
        <v>19</v>
      </c>
      <c r="L558" t="str">
        <f t="shared" si="26"/>
        <v>10 to 19</v>
      </c>
      <c r="M558" t="s">
        <v>20</v>
      </c>
      <c r="N558" t="s">
        <v>28</v>
      </c>
      <c r="O558">
        <f>VLOOKUP(R558,Sheet1!$A$1:$D$100,2,FALSE)</f>
        <v>63118</v>
      </c>
      <c r="P558">
        <f>VLOOKUP(R558,Sheet1!$A$1:$D$100,3,FALSE)</f>
        <v>9</v>
      </c>
      <c r="Q558">
        <f>VLOOKUP(R558,Sheet1!$A$1:$D$100,4,FALSE)</f>
        <v>22</v>
      </c>
      <c r="R558" t="s">
        <v>2130</v>
      </c>
    </row>
    <row r="559" spans="1:18" x14ac:dyDescent="0.25">
      <c r="A559" t="s">
        <v>1241</v>
      </c>
      <c r="B559">
        <v>10000607</v>
      </c>
      <c r="C559" t="s">
        <v>1242</v>
      </c>
      <c r="D559" t="s">
        <v>17</v>
      </c>
      <c r="E559">
        <v>55</v>
      </c>
      <c r="F559" t="s">
        <v>18</v>
      </c>
      <c r="G559" t="s">
        <v>401</v>
      </c>
      <c r="H559" s="1">
        <v>38777</v>
      </c>
      <c r="I559" t="str">
        <f t="shared" si="24"/>
        <v>March</v>
      </c>
      <c r="J559">
        <f t="shared" si="25"/>
        <v>2006</v>
      </c>
      <c r="K559">
        <v>6</v>
      </c>
      <c r="L559" t="str">
        <f t="shared" si="26"/>
        <v>5 to 9</v>
      </c>
      <c r="M559" t="s">
        <v>27</v>
      </c>
      <c r="N559" t="s">
        <v>38</v>
      </c>
      <c r="O559">
        <f>VLOOKUP(R559,Sheet1!$A$1:$D$100,2,FALSE)</f>
        <v>63123</v>
      </c>
      <c r="P559">
        <f>VLOOKUP(R559,Sheet1!$A$1:$D$100,3,FALSE)</f>
        <v>12</v>
      </c>
      <c r="Q559">
        <f>VLOOKUP(R559,Sheet1!$A$1:$D$100,4,FALSE)</f>
        <v>4</v>
      </c>
      <c r="R559" t="s">
        <v>2139</v>
      </c>
    </row>
    <row r="560" spans="1:18" x14ac:dyDescent="0.25">
      <c r="A560" t="s">
        <v>1243</v>
      </c>
      <c r="B560">
        <v>10000608</v>
      </c>
      <c r="C560" t="s">
        <v>1244</v>
      </c>
      <c r="D560" t="s">
        <v>17</v>
      </c>
      <c r="E560">
        <v>65</v>
      </c>
      <c r="F560" t="s">
        <v>32</v>
      </c>
      <c r="G560" t="s">
        <v>19</v>
      </c>
      <c r="H560" s="1">
        <v>37228</v>
      </c>
      <c r="I560" t="str">
        <f t="shared" si="24"/>
        <v>December</v>
      </c>
      <c r="J560">
        <f t="shared" si="25"/>
        <v>2001</v>
      </c>
      <c r="K560">
        <v>3</v>
      </c>
      <c r="L560" t="str">
        <f t="shared" si="26"/>
        <v>0 to 4</v>
      </c>
      <c r="M560" t="s">
        <v>27</v>
      </c>
      <c r="N560" t="s">
        <v>46</v>
      </c>
      <c r="O560">
        <f>VLOOKUP(R560,Sheet1!$A$1:$D$100,2,FALSE)</f>
        <v>63111</v>
      </c>
      <c r="P560">
        <f>VLOOKUP(R560,Sheet1!$A$1:$D$100,3,FALSE)</f>
        <v>11</v>
      </c>
      <c r="Q560">
        <f>VLOOKUP(R560,Sheet1!$A$1:$D$100,4,FALSE)</f>
        <v>1</v>
      </c>
      <c r="R560" t="s">
        <v>42</v>
      </c>
    </row>
    <row r="561" spans="1:18" x14ac:dyDescent="0.25">
      <c r="A561" t="s">
        <v>1245</v>
      </c>
      <c r="B561">
        <v>10000609</v>
      </c>
      <c r="C561" t="s">
        <v>1246</v>
      </c>
      <c r="D561" t="s">
        <v>17</v>
      </c>
      <c r="E561">
        <v>21</v>
      </c>
      <c r="F561" t="s">
        <v>32</v>
      </c>
      <c r="G561" t="s">
        <v>122</v>
      </c>
      <c r="H561" s="1">
        <v>37869</v>
      </c>
      <c r="I561" t="str">
        <f t="shared" si="24"/>
        <v>September</v>
      </c>
      <c r="J561">
        <f t="shared" si="25"/>
        <v>2003</v>
      </c>
      <c r="K561">
        <v>8</v>
      </c>
      <c r="L561" t="str">
        <f t="shared" si="26"/>
        <v>5 to 9</v>
      </c>
      <c r="M561" t="s">
        <v>20</v>
      </c>
      <c r="N561" t="s">
        <v>21</v>
      </c>
      <c r="O561">
        <f>VLOOKUP(R561,Sheet1!$A$1:$D$100,2,FALSE)</f>
        <v>63115</v>
      </c>
      <c r="P561">
        <f>VLOOKUP(R561,Sheet1!$A$1:$D$100,3,FALSE)</f>
        <v>21</v>
      </c>
      <c r="Q561">
        <f>VLOOKUP(R561,Sheet1!$A$1:$D$100,4,FALSE)</f>
        <v>68</v>
      </c>
      <c r="R561" t="s">
        <v>2128</v>
      </c>
    </row>
    <row r="562" spans="1:18" x14ac:dyDescent="0.25">
      <c r="A562" t="s">
        <v>1247</v>
      </c>
      <c r="B562">
        <v>10000610</v>
      </c>
      <c r="C562" t="s">
        <v>1248</v>
      </c>
      <c r="D562" t="s">
        <v>17</v>
      </c>
      <c r="E562">
        <v>51</v>
      </c>
      <c r="F562" t="s">
        <v>18</v>
      </c>
      <c r="G562" t="s">
        <v>577</v>
      </c>
      <c r="H562" s="1">
        <v>37055</v>
      </c>
      <c r="I562" t="str">
        <f t="shared" si="24"/>
        <v>June</v>
      </c>
      <c r="J562">
        <f t="shared" si="25"/>
        <v>2001</v>
      </c>
      <c r="K562">
        <v>13</v>
      </c>
      <c r="L562" t="str">
        <f t="shared" si="26"/>
        <v>10 to 19</v>
      </c>
      <c r="M562" t="s">
        <v>20</v>
      </c>
      <c r="N562" t="s">
        <v>53</v>
      </c>
      <c r="O562">
        <f>VLOOKUP(R562,Sheet1!$A$1:$D$100,2,FALSE)</f>
        <v>63106</v>
      </c>
      <c r="P562">
        <f>VLOOKUP(R562,Sheet1!$A$1:$D$100,3,FALSE)</f>
        <v>5</v>
      </c>
      <c r="Q562">
        <f>VLOOKUP(R562,Sheet1!$A$1:$D$100,4,FALSE)</f>
        <v>63</v>
      </c>
      <c r="R562" t="s">
        <v>2136</v>
      </c>
    </row>
    <row r="563" spans="1:18" x14ac:dyDescent="0.25">
      <c r="A563" t="s">
        <v>1249</v>
      </c>
      <c r="B563">
        <v>10000611</v>
      </c>
      <c r="C563" t="s">
        <v>1250</v>
      </c>
      <c r="D563" t="s">
        <v>25</v>
      </c>
      <c r="E563">
        <v>41</v>
      </c>
      <c r="F563" t="s">
        <v>18</v>
      </c>
      <c r="G563" t="s">
        <v>321</v>
      </c>
      <c r="H563" s="1">
        <v>36599</v>
      </c>
      <c r="I563" t="str">
        <f t="shared" si="24"/>
        <v>March</v>
      </c>
      <c r="J563">
        <f t="shared" si="25"/>
        <v>2000</v>
      </c>
      <c r="K563">
        <v>3</v>
      </c>
      <c r="L563" t="str">
        <f t="shared" si="26"/>
        <v>0 to 4</v>
      </c>
      <c r="M563" t="s">
        <v>20</v>
      </c>
      <c r="N563" t="s">
        <v>38</v>
      </c>
      <c r="O563">
        <f>VLOOKUP(R563,Sheet1!$A$1:$D$100,2,FALSE)</f>
        <v>63110</v>
      </c>
      <c r="P563">
        <f>VLOOKUP(R563,Sheet1!$A$1:$D$100,3,FALSE)</f>
        <v>8</v>
      </c>
      <c r="Q563">
        <f>VLOOKUP(R563,Sheet1!$A$1:$D$100,4,FALSE)</f>
        <v>27</v>
      </c>
      <c r="R563" t="s">
        <v>127</v>
      </c>
    </row>
    <row r="564" spans="1:18" x14ac:dyDescent="0.25">
      <c r="A564" t="s">
        <v>1251</v>
      </c>
      <c r="B564">
        <v>10000612</v>
      </c>
      <c r="C564" t="s">
        <v>1252</v>
      </c>
      <c r="D564" t="s">
        <v>17</v>
      </c>
      <c r="E564">
        <v>13</v>
      </c>
      <c r="F564" t="s">
        <v>18</v>
      </c>
      <c r="G564" t="s">
        <v>346</v>
      </c>
      <c r="H564" s="1">
        <v>36672</v>
      </c>
      <c r="I564" t="str">
        <f t="shared" si="24"/>
        <v>May</v>
      </c>
      <c r="J564">
        <f t="shared" si="25"/>
        <v>2000</v>
      </c>
      <c r="K564">
        <v>1</v>
      </c>
      <c r="L564" t="str">
        <f t="shared" si="26"/>
        <v>0 to 4</v>
      </c>
      <c r="M564" t="s">
        <v>20</v>
      </c>
      <c r="N564" t="s">
        <v>21</v>
      </c>
      <c r="O564">
        <f>VLOOKUP(R564,Sheet1!$A$1:$D$100,2,FALSE)</f>
        <v>63112</v>
      </c>
      <c r="P564">
        <f>VLOOKUP(R564,Sheet1!$A$1:$D$100,3,FALSE)</f>
        <v>26</v>
      </c>
      <c r="Q564">
        <f>VLOOKUP(R564,Sheet1!$A$1:$D$100,4,FALSE)</f>
        <v>49</v>
      </c>
      <c r="R564" t="s">
        <v>2134</v>
      </c>
    </row>
    <row r="565" spans="1:18" x14ac:dyDescent="0.25">
      <c r="A565" t="s">
        <v>1253</v>
      </c>
      <c r="B565">
        <v>10000613</v>
      </c>
      <c r="C565" t="s">
        <v>1254</v>
      </c>
      <c r="D565" t="s">
        <v>25</v>
      </c>
      <c r="E565">
        <v>27</v>
      </c>
      <c r="F565" t="s">
        <v>18</v>
      </c>
      <c r="G565" t="s">
        <v>119</v>
      </c>
      <c r="H565" s="1">
        <v>39784</v>
      </c>
      <c r="I565" t="str">
        <f t="shared" si="24"/>
        <v>December</v>
      </c>
      <c r="J565">
        <f t="shared" si="25"/>
        <v>2008</v>
      </c>
      <c r="K565">
        <v>13</v>
      </c>
      <c r="L565" t="str">
        <f t="shared" si="26"/>
        <v>10 to 19</v>
      </c>
      <c r="M565" t="s">
        <v>27</v>
      </c>
      <c r="N565" t="s">
        <v>53</v>
      </c>
      <c r="O565">
        <f>VLOOKUP(R565,Sheet1!$A$1:$D$100,2,FALSE)</f>
        <v>63106</v>
      </c>
      <c r="P565">
        <f>VLOOKUP(R565,Sheet1!$A$1:$D$100,3,FALSE)</f>
        <v>5</v>
      </c>
      <c r="Q565">
        <f>VLOOKUP(R565,Sheet1!$A$1:$D$100,4,FALSE)</f>
        <v>63</v>
      </c>
      <c r="R565" t="s">
        <v>2136</v>
      </c>
    </row>
    <row r="566" spans="1:18" x14ac:dyDescent="0.25">
      <c r="A566" t="s">
        <v>1255</v>
      </c>
      <c r="B566">
        <v>10000614</v>
      </c>
      <c r="C566" t="s">
        <v>1256</v>
      </c>
      <c r="D566" t="s">
        <v>17</v>
      </c>
      <c r="E566">
        <v>55</v>
      </c>
      <c r="F566" t="s">
        <v>32</v>
      </c>
      <c r="G566" t="s">
        <v>153</v>
      </c>
      <c r="H566" s="1">
        <v>41729</v>
      </c>
      <c r="I566" t="str">
        <f t="shared" si="24"/>
        <v>March</v>
      </c>
      <c r="J566">
        <f t="shared" si="25"/>
        <v>2014</v>
      </c>
      <c r="K566">
        <v>19</v>
      </c>
      <c r="L566" t="str">
        <f t="shared" si="26"/>
        <v>10 to 19</v>
      </c>
      <c r="M566" t="s">
        <v>27</v>
      </c>
      <c r="N566" t="s">
        <v>38</v>
      </c>
      <c r="O566">
        <f>VLOOKUP(R566,Sheet1!$A$1:$D$100,2,FALSE)</f>
        <v>63112</v>
      </c>
      <c r="P566">
        <f>VLOOKUP(R566,Sheet1!$A$1:$D$100,3,FALSE)</f>
        <v>26</v>
      </c>
      <c r="Q566">
        <f>VLOOKUP(R566,Sheet1!$A$1:$D$100,4,FALSE)</f>
        <v>49</v>
      </c>
      <c r="R566" t="s">
        <v>2134</v>
      </c>
    </row>
    <row r="567" spans="1:18" x14ac:dyDescent="0.25">
      <c r="A567" t="s">
        <v>1257</v>
      </c>
      <c r="B567">
        <v>10000615</v>
      </c>
      <c r="C567" t="s">
        <v>1258</v>
      </c>
      <c r="D567" t="s">
        <v>17</v>
      </c>
      <c r="E567">
        <v>24</v>
      </c>
      <c r="F567" t="s">
        <v>18</v>
      </c>
      <c r="G567" t="s">
        <v>158</v>
      </c>
      <c r="H567" s="1">
        <v>39906</v>
      </c>
      <c r="I567" t="str">
        <f t="shared" si="24"/>
        <v>April</v>
      </c>
      <c r="J567">
        <f t="shared" si="25"/>
        <v>2009</v>
      </c>
      <c r="K567">
        <v>8</v>
      </c>
      <c r="L567" t="str">
        <f t="shared" si="26"/>
        <v>5 to 9</v>
      </c>
      <c r="M567" t="s">
        <v>27</v>
      </c>
      <c r="N567" t="s">
        <v>38</v>
      </c>
      <c r="O567">
        <f>VLOOKUP(R567,Sheet1!$A$1:$D$100,2,FALSE)</f>
        <v>63106</v>
      </c>
      <c r="P567">
        <f>VLOOKUP(R567,Sheet1!$A$1:$D$100,3,FALSE)</f>
        <v>5</v>
      </c>
      <c r="Q567">
        <f>VLOOKUP(R567,Sheet1!$A$1:$D$100,4,FALSE)</f>
        <v>63</v>
      </c>
      <c r="R567" t="s">
        <v>2136</v>
      </c>
    </row>
    <row r="568" spans="1:18" x14ac:dyDescent="0.25">
      <c r="A568" t="s">
        <v>1259</v>
      </c>
      <c r="B568">
        <v>10000616</v>
      </c>
      <c r="C568" t="s">
        <v>1260</v>
      </c>
      <c r="D568" t="s">
        <v>17</v>
      </c>
      <c r="E568">
        <v>35</v>
      </c>
      <c r="F568" t="s">
        <v>18</v>
      </c>
      <c r="G568" t="s">
        <v>651</v>
      </c>
      <c r="H568" s="1">
        <v>38047</v>
      </c>
      <c r="I568" t="str">
        <f t="shared" si="24"/>
        <v>March</v>
      </c>
      <c r="J568">
        <f t="shared" si="25"/>
        <v>2004</v>
      </c>
      <c r="K568">
        <v>12</v>
      </c>
      <c r="L568" t="str">
        <f t="shared" si="26"/>
        <v>10 to 19</v>
      </c>
      <c r="M568" t="s">
        <v>20</v>
      </c>
      <c r="N568" t="s">
        <v>68</v>
      </c>
      <c r="O568">
        <f>VLOOKUP(R568,Sheet1!$A$1:$D$100,2,FALSE)</f>
        <v>63109</v>
      </c>
      <c r="P568">
        <f>VLOOKUP(R568,Sheet1!$A$1:$D$100,3,FALSE)</f>
        <v>10</v>
      </c>
      <c r="Q568">
        <f>VLOOKUP(R568,Sheet1!$A$1:$D$100,4,FALSE)</f>
        <v>14</v>
      </c>
      <c r="R568" t="s">
        <v>47</v>
      </c>
    </row>
    <row r="569" spans="1:18" x14ac:dyDescent="0.25">
      <c r="A569" t="s">
        <v>1261</v>
      </c>
      <c r="B569">
        <v>10000617</v>
      </c>
      <c r="C569" t="s">
        <v>1262</v>
      </c>
      <c r="D569" t="s">
        <v>17</v>
      </c>
      <c r="E569">
        <v>57</v>
      </c>
      <c r="F569" t="s">
        <v>18</v>
      </c>
      <c r="G569" t="s">
        <v>349</v>
      </c>
      <c r="H569" s="1">
        <v>37543</v>
      </c>
      <c r="I569" t="str">
        <f t="shared" si="24"/>
        <v>October</v>
      </c>
      <c r="J569">
        <f t="shared" si="25"/>
        <v>2002</v>
      </c>
      <c r="K569">
        <v>20</v>
      </c>
      <c r="L569" t="str">
        <f t="shared" si="26"/>
        <v>20 and above</v>
      </c>
      <c r="M569" t="s">
        <v>27</v>
      </c>
      <c r="N569" t="s">
        <v>21</v>
      </c>
      <c r="O569">
        <f>VLOOKUP(R569,Sheet1!$A$1:$D$100,2,FALSE)</f>
        <v>63120</v>
      </c>
      <c r="P569">
        <f>VLOOKUP(R569,Sheet1!$A$1:$D$100,3,FALSE)</f>
        <v>27</v>
      </c>
      <c r="Q569">
        <f>VLOOKUP(R569,Sheet1!$A$1:$D$100,4,FALSE)</f>
        <v>72</v>
      </c>
      <c r="R569" t="s">
        <v>2142</v>
      </c>
    </row>
    <row r="570" spans="1:18" x14ac:dyDescent="0.25">
      <c r="A570" t="s">
        <v>1263</v>
      </c>
      <c r="B570">
        <v>10000618</v>
      </c>
      <c r="C570" t="s">
        <v>1264</v>
      </c>
      <c r="D570" t="s">
        <v>25</v>
      </c>
      <c r="E570">
        <v>47</v>
      </c>
      <c r="F570" t="s">
        <v>32</v>
      </c>
      <c r="G570" t="s">
        <v>98</v>
      </c>
      <c r="H570" s="1">
        <v>39324</v>
      </c>
      <c r="I570" t="str">
        <f t="shared" si="24"/>
        <v>August</v>
      </c>
      <c r="J570">
        <f t="shared" si="25"/>
        <v>2007</v>
      </c>
      <c r="K570">
        <v>5</v>
      </c>
      <c r="L570" t="str">
        <f t="shared" si="26"/>
        <v>5 to 9</v>
      </c>
      <c r="M570" t="s">
        <v>27</v>
      </c>
      <c r="N570" t="s">
        <v>53</v>
      </c>
      <c r="O570">
        <f>VLOOKUP(R570,Sheet1!$A$1:$D$100,2,FALSE)</f>
        <v>63110</v>
      </c>
      <c r="P570">
        <f>VLOOKUP(R570,Sheet1!$A$1:$D$100,3,FALSE)</f>
        <v>19</v>
      </c>
      <c r="Q570">
        <f>VLOOKUP(R570,Sheet1!$A$1:$D$100,4,FALSE)</f>
        <v>42</v>
      </c>
      <c r="R570" t="s">
        <v>2143</v>
      </c>
    </row>
    <row r="571" spans="1:18" x14ac:dyDescent="0.25">
      <c r="A571" t="s">
        <v>1265</v>
      </c>
      <c r="B571">
        <v>10000619</v>
      </c>
      <c r="C571" t="s">
        <v>1266</v>
      </c>
      <c r="D571" t="s">
        <v>25</v>
      </c>
      <c r="E571">
        <v>60</v>
      </c>
      <c r="F571" t="s">
        <v>32</v>
      </c>
      <c r="G571" t="s">
        <v>617</v>
      </c>
      <c r="H571" s="1">
        <v>38319</v>
      </c>
      <c r="I571" t="str">
        <f t="shared" si="24"/>
        <v>November</v>
      </c>
      <c r="J571">
        <f t="shared" si="25"/>
        <v>2004</v>
      </c>
      <c r="K571">
        <v>18</v>
      </c>
      <c r="L571" t="str">
        <f t="shared" si="26"/>
        <v>10 to 19</v>
      </c>
      <c r="M571" t="s">
        <v>20</v>
      </c>
      <c r="N571" t="s">
        <v>68</v>
      </c>
      <c r="O571">
        <f>VLOOKUP(R571,Sheet1!$A$1:$D$100,2,FALSE)</f>
        <v>63116</v>
      </c>
      <c r="P571">
        <f>VLOOKUP(R571,Sheet1!$A$1:$D$100,3,FALSE)</f>
        <v>15</v>
      </c>
      <c r="Q571">
        <f>VLOOKUP(R571,Sheet1!$A$1:$D$100,4,FALSE)</f>
        <v>15</v>
      </c>
      <c r="R571" t="s">
        <v>2137</v>
      </c>
    </row>
    <row r="572" spans="1:18" x14ac:dyDescent="0.25">
      <c r="A572" t="s">
        <v>1267</v>
      </c>
      <c r="B572">
        <v>10000620</v>
      </c>
      <c r="C572" t="s">
        <v>1268</v>
      </c>
      <c r="D572" t="s">
        <v>17</v>
      </c>
      <c r="E572">
        <v>51</v>
      </c>
      <c r="F572" t="s">
        <v>32</v>
      </c>
      <c r="G572" t="s">
        <v>467</v>
      </c>
      <c r="H572" s="1">
        <v>38005</v>
      </c>
      <c r="I572" t="str">
        <f t="shared" si="24"/>
        <v>January</v>
      </c>
      <c r="J572">
        <f t="shared" si="25"/>
        <v>2004</v>
      </c>
      <c r="K572">
        <v>11</v>
      </c>
      <c r="L572" t="str">
        <f t="shared" si="26"/>
        <v>10 to 19</v>
      </c>
      <c r="M572" t="s">
        <v>20</v>
      </c>
      <c r="N572" t="s">
        <v>38</v>
      </c>
      <c r="O572">
        <f>VLOOKUP(R572,Sheet1!$A$1:$D$100,2,FALSE)</f>
        <v>63112</v>
      </c>
      <c r="P572">
        <f>VLOOKUP(R572,Sheet1!$A$1:$D$100,3,FALSE)</f>
        <v>26</v>
      </c>
      <c r="Q572">
        <f>VLOOKUP(R572,Sheet1!$A$1:$D$100,4,FALSE)</f>
        <v>50</v>
      </c>
      <c r="R572" t="s">
        <v>2138</v>
      </c>
    </row>
    <row r="573" spans="1:18" x14ac:dyDescent="0.25">
      <c r="A573" t="s">
        <v>1269</v>
      </c>
      <c r="B573">
        <v>10000621</v>
      </c>
      <c r="C573" t="s">
        <v>1270</v>
      </c>
      <c r="D573" t="s">
        <v>17</v>
      </c>
      <c r="E573">
        <v>58</v>
      </c>
      <c r="F573" t="s">
        <v>18</v>
      </c>
      <c r="G573" t="s">
        <v>292</v>
      </c>
      <c r="H573" s="1">
        <v>41823</v>
      </c>
      <c r="I573" t="str">
        <f t="shared" si="24"/>
        <v>July</v>
      </c>
      <c r="J573">
        <f t="shared" si="25"/>
        <v>2014</v>
      </c>
      <c r="K573">
        <v>6</v>
      </c>
      <c r="L573" t="str">
        <f t="shared" si="26"/>
        <v>5 to 9</v>
      </c>
      <c r="M573" t="s">
        <v>20</v>
      </c>
      <c r="N573" t="s">
        <v>38</v>
      </c>
      <c r="O573">
        <f>VLOOKUP(R573,Sheet1!$A$1:$D$100,2,FALSE)</f>
        <v>63115</v>
      </c>
      <c r="P573">
        <f>VLOOKUP(R573,Sheet1!$A$1:$D$100,3,FALSE)</f>
        <v>1</v>
      </c>
      <c r="Q573">
        <f>VLOOKUP(R573,Sheet1!$A$1:$D$100,4,FALSE)</f>
        <v>69</v>
      </c>
      <c r="R573" t="s">
        <v>2144</v>
      </c>
    </row>
    <row r="574" spans="1:18" x14ac:dyDescent="0.25">
      <c r="A574" t="s">
        <v>1271</v>
      </c>
      <c r="B574">
        <v>10000622</v>
      </c>
      <c r="C574" t="s">
        <v>1272</v>
      </c>
      <c r="D574" t="s">
        <v>25</v>
      </c>
      <c r="E574">
        <v>40</v>
      </c>
      <c r="F574" t="s">
        <v>18</v>
      </c>
      <c r="G574" t="s">
        <v>292</v>
      </c>
      <c r="H574" s="1">
        <v>36879</v>
      </c>
      <c r="I574" t="str">
        <f t="shared" si="24"/>
        <v>December</v>
      </c>
      <c r="J574">
        <f t="shared" si="25"/>
        <v>2000</v>
      </c>
      <c r="K574">
        <v>15</v>
      </c>
      <c r="L574" t="str">
        <f t="shared" si="26"/>
        <v>10 to 19</v>
      </c>
      <c r="M574" t="s">
        <v>27</v>
      </c>
      <c r="N574" t="s">
        <v>28</v>
      </c>
      <c r="O574">
        <f>VLOOKUP(R574,Sheet1!$A$1:$D$100,2,FALSE)</f>
        <v>63115</v>
      </c>
      <c r="P574">
        <f>VLOOKUP(R574,Sheet1!$A$1:$D$100,3,FALSE)</f>
        <v>1</v>
      </c>
      <c r="Q574">
        <f>VLOOKUP(R574,Sheet1!$A$1:$D$100,4,FALSE)</f>
        <v>69</v>
      </c>
      <c r="R574" t="s">
        <v>2144</v>
      </c>
    </row>
    <row r="575" spans="1:18" x14ac:dyDescent="0.25">
      <c r="A575" t="s">
        <v>1273</v>
      </c>
      <c r="B575">
        <v>10000623</v>
      </c>
      <c r="C575" t="s">
        <v>1274</v>
      </c>
      <c r="D575" t="s">
        <v>17</v>
      </c>
      <c r="E575">
        <v>22</v>
      </c>
      <c r="F575" t="s">
        <v>32</v>
      </c>
      <c r="G575" t="s">
        <v>464</v>
      </c>
      <c r="H575" s="1">
        <v>39619</v>
      </c>
      <c r="I575" t="str">
        <f t="shared" si="24"/>
        <v>June</v>
      </c>
      <c r="J575">
        <f t="shared" si="25"/>
        <v>2008</v>
      </c>
      <c r="K575">
        <v>6</v>
      </c>
      <c r="L575" t="str">
        <f t="shared" si="26"/>
        <v>5 to 9</v>
      </c>
      <c r="M575" t="s">
        <v>27</v>
      </c>
      <c r="N575" t="s">
        <v>68</v>
      </c>
      <c r="O575">
        <f>VLOOKUP(R575,Sheet1!$A$1:$D$100,2,FALSE)</f>
        <v>63116</v>
      </c>
      <c r="P575">
        <f>VLOOKUP(R575,Sheet1!$A$1:$D$100,3,FALSE)</f>
        <v>15</v>
      </c>
      <c r="Q575">
        <f>VLOOKUP(R575,Sheet1!$A$1:$D$100,4,FALSE)</f>
        <v>15</v>
      </c>
      <c r="R575" t="s">
        <v>2137</v>
      </c>
    </row>
    <row r="576" spans="1:18" x14ac:dyDescent="0.25">
      <c r="A576" t="s">
        <v>1275</v>
      </c>
      <c r="B576">
        <v>10000624</v>
      </c>
      <c r="C576" t="s">
        <v>1276</v>
      </c>
      <c r="D576" t="s">
        <v>25</v>
      </c>
      <c r="E576">
        <v>45</v>
      </c>
      <c r="F576" t="s">
        <v>18</v>
      </c>
      <c r="G576" t="s">
        <v>494</v>
      </c>
      <c r="H576" s="1">
        <v>41570</v>
      </c>
      <c r="I576" t="str">
        <f t="shared" si="24"/>
        <v>October</v>
      </c>
      <c r="J576">
        <f t="shared" si="25"/>
        <v>2013</v>
      </c>
      <c r="K576">
        <v>15</v>
      </c>
      <c r="L576" t="str">
        <f t="shared" si="26"/>
        <v>10 to 19</v>
      </c>
      <c r="M576" t="s">
        <v>27</v>
      </c>
      <c r="N576" t="s">
        <v>38</v>
      </c>
      <c r="O576">
        <f>VLOOKUP(R576,Sheet1!$A$1:$D$100,2,FALSE)</f>
        <v>63112</v>
      </c>
      <c r="P576">
        <f>VLOOKUP(R576,Sheet1!$A$1:$D$100,3,FALSE)</f>
        <v>26</v>
      </c>
      <c r="Q576">
        <f>VLOOKUP(R576,Sheet1!$A$1:$D$100,4,FALSE)</f>
        <v>50</v>
      </c>
      <c r="R576" t="s">
        <v>2138</v>
      </c>
    </row>
    <row r="577" spans="1:18" x14ac:dyDescent="0.25">
      <c r="A577" t="s">
        <v>1277</v>
      </c>
      <c r="B577">
        <v>10000625</v>
      </c>
      <c r="C577" t="s">
        <v>1278</v>
      </c>
      <c r="D577" t="s">
        <v>17</v>
      </c>
      <c r="E577">
        <v>17</v>
      </c>
      <c r="F577" t="s">
        <v>18</v>
      </c>
      <c r="G577" t="s">
        <v>52</v>
      </c>
      <c r="H577" s="1">
        <v>38777</v>
      </c>
      <c r="I577" t="str">
        <f t="shared" si="24"/>
        <v>March</v>
      </c>
      <c r="J577">
        <f t="shared" si="25"/>
        <v>2006</v>
      </c>
      <c r="K577">
        <v>16</v>
      </c>
      <c r="L577" t="str">
        <f t="shared" si="26"/>
        <v>10 to 19</v>
      </c>
      <c r="M577" t="s">
        <v>27</v>
      </c>
      <c r="N577" t="s">
        <v>53</v>
      </c>
      <c r="O577">
        <f>VLOOKUP(R577,Sheet1!$A$1:$D$100,2,FALSE)</f>
        <v>63115</v>
      </c>
      <c r="P577">
        <f>VLOOKUP(R577,Sheet1!$A$1:$D$100,3,FALSE)</f>
        <v>1</v>
      </c>
      <c r="Q577">
        <f>VLOOKUP(R577,Sheet1!$A$1:$D$100,4,FALSE)</f>
        <v>69</v>
      </c>
      <c r="R577" t="s">
        <v>2144</v>
      </c>
    </row>
    <row r="578" spans="1:18" x14ac:dyDescent="0.25">
      <c r="A578" t="s">
        <v>1279</v>
      </c>
      <c r="B578">
        <v>10000626</v>
      </c>
      <c r="C578" t="s">
        <v>1280</v>
      </c>
      <c r="D578" t="s">
        <v>17</v>
      </c>
      <c r="E578">
        <v>14</v>
      </c>
      <c r="F578" t="s">
        <v>18</v>
      </c>
      <c r="G578" t="s">
        <v>464</v>
      </c>
      <c r="H578" s="1">
        <v>40197</v>
      </c>
      <c r="I578" t="str">
        <f t="shared" si="24"/>
        <v>January</v>
      </c>
      <c r="J578">
        <f t="shared" si="25"/>
        <v>2010</v>
      </c>
      <c r="K578">
        <v>6</v>
      </c>
      <c r="L578" t="str">
        <f t="shared" si="26"/>
        <v>5 to 9</v>
      </c>
      <c r="M578" t="s">
        <v>27</v>
      </c>
      <c r="N578" t="s">
        <v>57</v>
      </c>
      <c r="O578">
        <f>VLOOKUP(R578,Sheet1!$A$1:$D$100,2,FALSE)</f>
        <v>63109</v>
      </c>
      <c r="P578">
        <f>VLOOKUP(R578,Sheet1!$A$1:$D$100,3,FALSE)</f>
        <v>14</v>
      </c>
      <c r="Q578">
        <f>VLOOKUP(R578,Sheet1!$A$1:$D$100,4,FALSE)</f>
        <v>7</v>
      </c>
      <c r="R578" t="s">
        <v>2140</v>
      </c>
    </row>
    <row r="579" spans="1:18" x14ac:dyDescent="0.25">
      <c r="A579" t="s">
        <v>1281</v>
      </c>
      <c r="B579">
        <v>10000627</v>
      </c>
      <c r="C579" t="s">
        <v>1282</v>
      </c>
      <c r="D579" t="s">
        <v>25</v>
      </c>
      <c r="E579">
        <v>29</v>
      </c>
      <c r="F579" t="s">
        <v>18</v>
      </c>
      <c r="G579" t="s">
        <v>225</v>
      </c>
      <c r="H579" s="1">
        <v>36703</v>
      </c>
      <c r="I579" t="str">
        <f t="shared" ref="I579:I642" si="27">TEXT(H579,"mmmm")</f>
        <v>June</v>
      </c>
      <c r="J579">
        <f t="shared" ref="J579:J642" si="28">YEAR(H579)</f>
        <v>2000</v>
      </c>
      <c r="K579">
        <v>1</v>
      </c>
      <c r="L579" t="str">
        <f t="shared" ref="L579:L642" si="29">CHOOSE(CEILING((K579+1)/5,1),"0 to 4","5 to 9","10 to 19","10 to 19", "20 and above")</f>
        <v>0 to 4</v>
      </c>
      <c r="M579" t="s">
        <v>20</v>
      </c>
      <c r="N579" t="s">
        <v>38</v>
      </c>
      <c r="O579">
        <f>VLOOKUP(R579,Sheet1!$A$1:$D$100,2,FALSE)</f>
        <v>63115</v>
      </c>
      <c r="P579">
        <f>VLOOKUP(R579,Sheet1!$A$1:$D$100,3,FALSE)</f>
        <v>1</v>
      </c>
      <c r="Q579">
        <f>VLOOKUP(R579,Sheet1!$A$1:$D$100,4,FALSE)</f>
        <v>71</v>
      </c>
      <c r="R579" t="s">
        <v>22</v>
      </c>
    </row>
    <row r="580" spans="1:18" x14ac:dyDescent="0.25">
      <c r="A580" t="s">
        <v>1283</v>
      </c>
      <c r="B580">
        <v>10000628</v>
      </c>
      <c r="C580" t="s">
        <v>1284</v>
      </c>
      <c r="D580" t="s">
        <v>17</v>
      </c>
      <c r="E580">
        <v>27</v>
      </c>
      <c r="F580" t="s">
        <v>32</v>
      </c>
      <c r="G580" t="s">
        <v>211</v>
      </c>
      <c r="H580" s="1">
        <v>38458</v>
      </c>
      <c r="I580" t="str">
        <f t="shared" si="27"/>
        <v>April</v>
      </c>
      <c r="J580">
        <f t="shared" si="28"/>
        <v>2005</v>
      </c>
      <c r="K580">
        <v>5</v>
      </c>
      <c r="L580" t="str">
        <f t="shared" si="29"/>
        <v>5 to 9</v>
      </c>
      <c r="M580" t="s">
        <v>20</v>
      </c>
      <c r="N580" t="s">
        <v>46</v>
      </c>
      <c r="O580">
        <f>VLOOKUP(R580,Sheet1!$A$1:$D$100,2,FALSE)</f>
        <v>63107</v>
      </c>
      <c r="P580">
        <f>VLOOKUP(R580,Sheet1!$A$1:$D$100,3,FALSE)</f>
        <v>3</v>
      </c>
      <c r="Q580">
        <f>VLOOKUP(R580,Sheet1!$A$1:$D$100,4,FALSE)</f>
        <v>59</v>
      </c>
      <c r="R580" t="s">
        <v>2126</v>
      </c>
    </row>
    <row r="581" spans="1:18" x14ac:dyDescent="0.25">
      <c r="A581" t="s">
        <v>1285</v>
      </c>
      <c r="B581">
        <v>10000629</v>
      </c>
      <c r="C581" t="s">
        <v>1286</v>
      </c>
      <c r="D581" t="s">
        <v>25</v>
      </c>
      <c r="E581">
        <v>61</v>
      </c>
      <c r="F581" t="s">
        <v>32</v>
      </c>
      <c r="G581" t="s">
        <v>494</v>
      </c>
      <c r="H581" s="1">
        <v>41347</v>
      </c>
      <c r="I581" t="str">
        <f t="shared" si="27"/>
        <v>March</v>
      </c>
      <c r="J581">
        <f t="shared" si="28"/>
        <v>2013</v>
      </c>
      <c r="K581">
        <v>3</v>
      </c>
      <c r="L581" t="str">
        <f t="shared" si="29"/>
        <v>0 to 4</v>
      </c>
      <c r="M581" t="s">
        <v>27</v>
      </c>
      <c r="N581" t="s">
        <v>53</v>
      </c>
      <c r="O581">
        <f>VLOOKUP(R581,Sheet1!$A$1:$D$100,2,FALSE)</f>
        <v>63115</v>
      </c>
      <c r="P581">
        <f>VLOOKUP(R581,Sheet1!$A$1:$D$100,3,FALSE)</f>
        <v>1</v>
      </c>
      <c r="Q581">
        <f>VLOOKUP(R581,Sheet1!$A$1:$D$100,4,FALSE)</f>
        <v>71</v>
      </c>
      <c r="R581" t="s">
        <v>22</v>
      </c>
    </row>
    <row r="582" spans="1:18" x14ac:dyDescent="0.25">
      <c r="A582" t="s">
        <v>1287</v>
      </c>
      <c r="B582">
        <v>10000630</v>
      </c>
      <c r="C582" t="s">
        <v>1288</v>
      </c>
      <c r="D582" t="s">
        <v>25</v>
      </c>
      <c r="E582">
        <v>35</v>
      </c>
      <c r="F582" t="s">
        <v>18</v>
      </c>
      <c r="G582" t="s">
        <v>26</v>
      </c>
      <c r="H582" s="1">
        <v>38824</v>
      </c>
      <c r="I582" t="str">
        <f t="shared" si="27"/>
        <v>April</v>
      </c>
      <c r="J582">
        <f t="shared" si="28"/>
        <v>2006</v>
      </c>
      <c r="K582">
        <v>19</v>
      </c>
      <c r="L582" t="str">
        <f t="shared" si="29"/>
        <v>10 to 19</v>
      </c>
      <c r="M582" t="s">
        <v>27</v>
      </c>
      <c r="N582" t="s">
        <v>57</v>
      </c>
      <c r="O582">
        <f>VLOOKUP(R582,Sheet1!$A$1:$D$100,2,FALSE)</f>
        <v>63118</v>
      </c>
      <c r="P582">
        <f>VLOOKUP(R582,Sheet1!$A$1:$D$100,3,FALSE)</f>
        <v>20</v>
      </c>
      <c r="Q582">
        <f>VLOOKUP(R582,Sheet1!$A$1:$D$100,4,FALSE)</f>
        <v>16</v>
      </c>
      <c r="R582" t="s">
        <v>2132</v>
      </c>
    </row>
    <row r="583" spans="1:18" x14ac:dyDescent="0.25">
      <c r="A583" t="s">
        <v>517</v>
      </c>
      <c r="B583">
        <v>10000631</v>
      </c>
      <c r="C583" t="s">
        <v>1289</v>
      </c>
      <c r="D583" t="s">
        <v>17</v>
      </c>
      <c r="E583">
        <v>61</v>
      </c>
      <c r="F583" t="s">
        <v>18</v>
      </c>
      <c r="G583" t="s">
        <v>200</v>
      </c>
      <c r="H583" s="1">
        <v>38022</v>
      </c>
      <c r="I583" t="str">
        <f t="shared" si="27"/>
        <v>February</v>
      </c>
      <c r="J583">
        <f t="shared" si="28"/>
        <v>2004</v>
      </c>
      <c r="K583">
        <v>4</v>
      </c>
      <c r="L583" t="str">
        <f t="shared" si="29"/>
        <v>0 to 4</v>
      </c>
      <c r="M583" t="s">
        <v>27</v>
      </c>
      <c r="N583" t="s">
        <v>57</v>
      </c>
      <c r="O583">
        <f>VLOOKUP(R583,Sheet1!$A$1:$D$100,2,FALSE)</f>
        <v>63120</v>
      </c>
      <c r="P583">
        <f>VLOOKUP(R583,Sheet1!$A$1:$D$100,3,FALSE)</f>
        <v>27</v>
      </c>
      <c r="Q583">
        <f>VLOOKUP(R583,Sheet1!$A$1:$D$100,4,FALSE)</f>
        <v>72</v>
      </c>
      <c r="R583" t="s">
        <v>2142</v>
      </c>
    </row>
    <row r="584" spans="1:18" x14ac:dyDescent="0.25">
      <c r="A584" t="s">
        <v>1290</v>
      </c>
      <c r="B584">
        <v>10000632</v>
      </c>
      <c r="C584" t="s">
        <v>1291</v>
      </c>
      <c r="D584" t="s">
        <v>17</v>
      </c>
      <c r="E584">
        <v>31</v>
      </c>
      <c r="F584" t="s">
        <v>32</v>
      </c>
      <c r="G584" t="s">
        <v>401</v>
      </c>
      <c r="H584" s="1">
        <v>40813</v>
      </c>
      <c r="I584" t="str">
        <f t="shared" si="27"/>
        <v>September</v>
      </c>
      <c r="J584">
        <f t="shared" si="28"/>
        <v>2011</v>
      </c>
      <c r="K584">
        <v>3</v>
      </c>
      <c r="L584" t="str">
        <f t="shared" si="29"/>
        <v>0 to 4</v>
      </c>
      <c r="M584" t="s">
        <v>20</v>
      </c>
      <c r="N584" t="s">
        <v>57</v>
      </c>
      <c r="O584">
        <f>VLOOKUP(R584,Sheet1!$A$1:$D$100,2,FALSE)</f>
        <v>63109</v>
      </c>
      <c r="P584">
        <f>VLOOKUP(R584,Sheet1!$A$1:$D$100,3,FALSE)</f>
        <v>10</v>
      </c>
      <c r="Q584">
        <f>VLOOKUP(R584,Sheet1!$A$1:$D$100,4,FALSE)</f>
        <v>14</v>
      </c>
      <c r="R584" t="s">
        <v>47</v>
      </c>
    </row>
    <row r="585" spans="1:18" x14ac:dyDescent="0.25">
      <c r="A585" t="s">
        <v>1292</v>
      </c>
      <c r="B585">
        <v>10000633</v>
      </c>
      <c r="C585" t="s">
        <v>1293</v>
      </c>
      <c r="D585" t="s">
        <v>25</v>
      </c>
      <c r="E585">
        <v>35</v>
      </c>
      <c r="F585" t="s">
        <v>32</v>
      </c>
      <c r="G585" t="s">
        <v>523</v>
      </c>
      <c r="H585" s="1">
        <v>39498</v>
      </c>
      <c r="I585" t="str">
        <f t="shared" si="27"/>
        <v>February</v>
      </c>
      <c r="J585">
        <f t="shared" si="28"/>
        <v>2008</v>
      </c>
      <c r="K585">
        <v>16</v>
      </c>
      <c r="L585" t="str">
        <f t="shared" si="29"/>
        <v>10 to 19</v>
      </c>
      <c r="M585" t="s">
        <v>27</v>
      </c>
      <c r="N585" t="s">
        <v>53</v>
      </c>
      <c r="O585">
        <f>VLOOKUP(R585,Sheet1!$A$1:$D$100,2,FALSE)</f>
        <v>63118</v>
      </c>
      <c r="P585">
        <f>VLOOKUP(R585,Sheet1!$A$1:$D$100,3,FALSE)</f>
        <v>20</v>
      </c>
      <c r="Q585">
        <f>VLOOKUP(R585,Sheet1!$A$1:$D$100,4,FALSE)</f>
        <v>16</v>
      </c>
      <c r="R585" t="s">
        <v>2132</v>
      </c>
    </row>
    <row r="586" spans="1:18" x14ac:dyDescent="0.25">
      <c r="A586" t="s">
        <v>1294</v>
      </c>
      <c r="B586">
        <v>10000634</v>
      </c>
      <c r="C586" t="s">
        <v>1295</v>
      </c>
      <c r="D586" t="s">
        <v>17</v>
      </c>
      <c r="E586">
        <v>36</v>
      </c>
      <c r="F586" t="s">
        <v>18</v>
      </c>
      <c r="G586" t="s">
        <v>270</v>
      </c>
      <c r="H586" s="1">
        <v>37368</v>
      </c>
      <c r="I586" t="str">
        <f t="shared" si="27"/>
        <v>April</v>
      </c>
      <c r="J586">
        <f t="shared" si="28"/>
        <v>2002</v>
      </c>
      <c r="K586">
        <v>8</v>
      </c>
      <c r="L586" t="str">
        <f t="shared" si="29"/>
        <v>5 to 9</v>
      </c>
      <c r="M586" t="s">
        <v>20</v>
      </c>
      <c r="N586" t="s">
        <v>46</v>
      </c>
      <c r="O586">
        <f>VLOOKUP(R586,Sheet1!$A$1:$D$100,2,FALSE)</f>
        <v>63107</v>
      </c>
      <c r="P586">
        <f>VLOOKUP(R586,Sheet1!$A$1:$D$100,3,FALSE)</f>
        <v>3</v>
      </c>
      <c r="Q586">
        <f>VLOOKUP(R586,Sheet1!$A$1:$D$100,4,FALSE)</f>
        <v>59</v>
      </c>
      <c r="R586" t="s">
        <v>2126</v>
      </c>
    </row>
    <row r="587" spans="1:18" x14ac:dyDescent="0.25">
      <c r="A587" t="s">
        <v>1296</v>
      </c>
      <c r="B587">
        <v>10000635</v>
      </c>
      <c r="C587" t="s">
        <v>1297</v>
      </c>
      <c r="D587" t="s">
        <v>25</v>
      </c>
      <c r="E587">
        <v>50</v>
      </c>
      <c r="F587" t="s">
        <v>32</v>
      </c>
      <c r="G587" t="s">
        <v>195</v>
      </c>
      <c r="H587" s="1">
        <v>39877</v>
      </c>
      <c r="I587" t="str">
        <f t="shared" si="27"/>
        <v>March</v>
      </c>
      <c r="J587">
        <f t="shared" si="28"/>
        <v>2009</v>
      </c>
      <c r="K587">
        <v>10</v>
      </c>
      <c r="L587" t="str">
        <f t="shared" si="29"/>
        <v>10 to 19</v>
      </c>
      <c r="M587" t="s">
        <v>20</v>
      </c>
      <c r="N587" t="s">
        <v>38</v>
      </c>
      <c r="O587">
        <f>VLOOKUP(R587,Sheet1!$A$1:$D$100,2,FALSE)</f>
        <v>63113</v>
      </c>
      <c r="P587">
        <f>VLOOKUP(R587,Sheet1!$A$1:$D$100,3,FALSE)</f>
        <v>4</v>
      </c>
      <c r="Q587">
        <f>VLOOKUP(R587,Sheet1!$A$1:$D$100,4,FALSE)</f>
        <v>57</v>
      </c>
      <c r="R587" t="s">
        <v>2131</v>
      </c>
    </row>
    <row r="588" spans="1:18" x14ac:dyDescent="0.25">
      <c r="A588" t="s">
        <v>1298</v>
      </c>
      <c r="B588">
        <v>10000636</v>
      </c>
      <c r="C588" t="s">
        <v>1299</v>
      </c>
      <c r="D588" t="s">
        <v>17</v>
      </c>
      <c r="E588">
        <v>20</v>
      </c>
      <c r="F588" t="s">
        <v>18</v>
      </c>
      <c r="G588" t="s">
        <v>101</v>
      </c>
      <c r="H588" s="1">
        <v>39617</v>
      </c>
      <c r="I588" t="str">
        <f t="shared" si="27"/>
        <v>June</v>
      </c>
      <c r="J588">
        <f t="shared" si="28"/>
        <v>2008</v>
      </c>
      <c r="K588">
        <v>4</v>
      </c>
      <c r="L588" t="str">
        <f t="shared" si="29"/>
        <v>0 to 4</v>
      </c>
      <c r="M588" t="s">
        <v>20</v>
      </c>
      <c r="N588" t="s">
        <v>38</v>
      </c>
      <c r="O588">
        <f>VLOOKUP(R588,Sheet1!$A$1:$D$100,2,FALSE)</f>
        <v>63118</v>
      </c>
      <c r="P588">
        <f>VLOOKUP(R588,Sheet1!$A$1:$D$100,3,FALSE)</f>
        <v>9</v>
      </c>
      <c r="Q588">
        <f>VLOOKUP(R588,Sheet1!$A$1:$D$100,4,FALSE)</f>
        <v>22</v>
      </c>
      <c r="R588" t="s">
        <v>2130</v>
      </c>
    </row>
    <row r="589" spans="1:18" x14ac:dyDescent="0.25">
      <c r="A589" t="s">
        <v>1300</v>
      </c>
      <c r="B589">
        <v>10000637</v>
      </c>
      <c r="C589" t="s">
        <v>1301</v>
      </c>
      <c r="D589" t="s">
        <v>17</v>
      </c>
      <c r="E589">
        <v>65</v>
      </c>
      <c r="F589" t="s">
        <v>18</v>
      </c>
      <c r="G589" t="s">
        <v>243</v>
      </c>
      <c r="H589" s="1">
        <v>37712</v>
      </c>
      <c r="I589" t="str">
        <f t="shared" si="27"/>
        <v>April</v>
      </c>
      <c r="J589">
        <f t="shared" si="28"/>
        <v>2003</v>
      </c>
      <c r="K589">
        <v>14</v>
      </c>
      <c r="L589" t="str">
        <f t="shared" si="29"/>
        <v>10 to 19</v>
      </c>
      <c r="M589" t="s">
        <v>20</v>
      </c>
      <c r="N589" t="s">
        <v>38</v>
      </c>
      <c r="O589">
        <f>VLOOKUP(R589,Sheet1!$A$1:$D$100,2,FALSE)</f>
        <v>63118</v>
      </c>
      <c r="P589">
        <f>VLOOKUP(R589,Sheet1!$A$1:$D$100,3,FALSE)</f>
        <v>20</v>
      </c>
      <c r="Q589">
        <f>VLOOKUP(R589,Sheet1!$A$1:$D$100,4,FALSE)</f>
        <v>16</v>
      </c>
      <c r="R589" t="s">
        <v>2132</v>
      </c>
    </row>
    <row r="590" spans="1:18" x14ac:dyDescent="0.25">
      <c r="A590" t="s">
        <v>1302</v>
      </c>
      <c r="B590">
        <v>10000638</v>
      </c>
      <c r="C590" t="s">
        <v>1303</v>
      </c>
      <c r="D590" t="s">
        <v>17</v>
      </c>
      <c r="E590">
        <v>69</v>
      </c>
      <c r="F590" t="s">
        <v>32</v>
      </c>
      <c r="G590" t="s">
        <v>321</v>
      </c>
      <c r="H590" s="1">
        <v>40617</v>
      </c>
      <c r="I590" t="str">
        <f t="shared" si="27"/>
        <v>March</v>
      </c>
      <c r="J590">
        <f t="shared" si="28"/>
        <v>2011</v>
      </c>
      <c r="K590">
        <v>8</v>
      </c>
      <c r="L590" t="str">
        <f t="shared" si="29"/>
        <v>5 to 9</v>
      </c>
      <c r="M590" t="s">
        <v>27</v>
      </c>
      <c r="N590" t="s">
        <v>57</v>
      </c>
      <c r="O590">
        <f>VLOOKUP(R590,Sheet1!$A$1:$D$100,2,FALSE)</f>
        <v>63104</v>
      </c>
      <c r="P590">
        <f>VLOOKUP(R590,Sheet1!$A$1:$D$100,3,FALSE)</f>
        <v>6</v>
      </c>
      <c r="Q590">
        <f>VLOOKUP(R590,Sheet1!$A$1:$D$100,4,FALSE)</f>
        <v>33</v>
      </c>
      <c r="R590" t="s">
        <v>2141</v>
      </c>
    </row>
    <row r="591" spans="1:18" x14ac:dyDescent="0.25">
      <c r="A591" t="s">
        <v>1304</v>
      </c>
      <c r="B591">
        <v>10000639</v>
      </c>
      <c r="C591" t="s">
        <v>1305</v>
      </c>
      <c r="D591" t="s">
        <v>17</v>
      </c>
      <c r="E591">
        <v>64</v>
      </c>
      <c r="F591" t="s">
        <v>18</v>
      </c>
      <c r="G591" t="s">
        <v>52</v>
      </c>
      <c r="H591" s="1">
        <v>38277</v>
      </c>
      <c r="I591" t="str">
        <f t="shared" si="27"/>
        <v>October</v>
      </c>
      <c r="J591">
        <f t="shared" si="28"/>
        <v>2004</v>
      </c>
      <c r="K591">
        <v>11</v>
      </c>
      <c r="L591" t="str">
        <f t="shared" si="29"/>
        <v>10 to 19</v>
      </c>
      <c r="M591" t="s">
        <v>27</v>
      </c>
      <c r="N591" t="s">
        <v>38</v>
      </c>
      <c r="O591">
        <f>VLOOKUP(R591,Sheet1!$A$1:$D$100,2,FALSE)</f>
        <v>63120</v>
      </c>
      <c r="P591">
        <f>VLOOKUP(R591,Sheet1!$A$1:$D$100,3,FALSE)</f>
        <v>27</v>
      </c>
      <c r="Q591">
        <f>VLOOKUP(R591,Sheet1!$A$1:$D$100,4,FALSE)</f>
        <v>72</v>
      </c>
      <c r="R591" t="s">
        <v>2142</v>
      </c>
    </row>
    <row r="592" spans="1:18" x14ac:dyDescent="0.25">
      <c r="A592" t="s">
        <v>1306</v>
      </c>
      <c r="B592">
        <v>10000640</v>
      </c>
      <c r="C592" t="s">
        <v>1307</v>
      </c>
      <c r="D592" t="s">
        <v>17</v>
      </c>
      <c r="E592">
        <v>50</v>
      </c>
      <c r="F592" t="s">
        <v>32</v>
      </c>
      <c r="G592" t="s">
        <v>523</v>
      </c>
      <c r="H592" s="1">
        <v>38281</v>
      </c>
      <c r="I592" t="str">
        <f t="shared" si="27"/>
        <v>October</v>
      </c>
      <c r="J592">
        <f t="shared" si="28"/>
        <v>2004</v>
      </c>
      <c r="K592">
        <v>8</v>
      </c>
      <c r="L592" t="str">
        <f t="shared" si="29"/>
        <v>5 to 9</v>
      </c>
      <c r="M592" t="s">
        <v>27</v>
      </c>
      <c r="N592" t="s">
        <v>38</v>
      </c>
      <c r="O592">
        <f>VLOOKUP(R592,Sheet1!$A$1:$D$100,2,FALSE)</f>
        <v>63108</v>
      </c>
      <c r="P592">
        <f>VLOOKUP(R592,Sheet1!$A$1:$D$100,3,FALSE)</f>
        <v>18</v>
      </c>
      <c r="Q592">
        <f>VLOOKUP(R592,Sheet1!$A$1:$D$100,4,FALSE)</f>
        <v>54</v>
      </c>
      <c r="R592" t="s">
        <v>2145</v>
      </c>
    </row>
    <row r="593" spans="1:18" x14ac:dyDescent="0.25">
      <c r="A593" t="s">
        <v>1308</v>
      </c>
      <c r="B593">
        <v>10000641</v>
      </c>
      <c r="C593" t="s">
        <v>1309</v>
      </c>
      <c r="D593" t="s">
        <v>17</v>
      </c>
      <c r="E593">
        <v>53</v>
      </c>
      <c r="F593" t="s">
        <v>32</v>
      </c>
      <c r="G593" t="s">
        <v>257</v>
      </c>
      <c r="H593" s="1">
        <v>38577</v>
      </c>
      <c r="I593" t="str">
        <f t="shared" si="27"/>
        <v>August</v>
      </c>
      <c r="J593">
        <f t="shared" si="28"/>
        <v>2005</v>
      </c>
      <c r="K593">
        <v>10</v>
      </c>
      <c r="L593" t="str">
        <f t="shared" si="29"/>
        <v>10 to 19</v>
      </c>
      <c r="M593" t="s">
        <v>20</v>
      </c>
      <c r="N593" t="s">
        <v>28</v>
      </c>
      <c r="O593">
        <f>VLOOKUP(R593,Sheet1!$A$1:$D$100,2,FALSE)</f>
        <v>63123</v>
      </c>
      <c r="P593">
        <f>VLOOKUP(R593,Sheet1!$A$1:$D$100,3,FALSE)</f>
        <v>12</v>
      </c>
      <c r="Q593">
        <f>VLOOKUP(R593,Sheet1!$A$1:$D$100,4,FALSE)</f>
        <v>4</v>
      </c>
      <c r="R593" t="s">
        <v>2139</v>
      </c>
    </row>
    <row r="594" spans="1:18" x14ac:dyDescent="0.25">
      <c r="A594" t="s">
        <v>1310</v>
      </c>
      <c r="B594">
        <v>10000642</v>
      </c>
      <c r="C594" t="s">
        <v>1311</v>
      </c>
      <c r="D594" t="s">
        <v>25</v>
      </c>
      <c r="E594">
        <v>63</v>
      </c>
      <c r="F594" t="s">
        <v>32</v>
      </c>
      <c r="G594" t="s">
        <v>98</v>
      </c>
      <c r="H594" s="1">
        <v>41990</v>
      </c>
      <c r="I594" t="str">
        <f t="shared" si="27"/>
        <v>December</v>
      </c>
      <c r="J594">
        <f t="shared" si="28"/>
        <v>2014</v>
      </c>
      <c r="K594">
        <v>5</v>
      </c>
      <c r="L594" t="str">
        <f t="shared" si="29"/>
        <v>5 to 9</v>
      </c>
      <c r="M594" t="s">
        <v>27</v>
      </c>
      <c r="N594" t="s">
        <v>46</v>
      </c>
      <c r="O594">
        <f>VLOOKUP(R594,Sheet1!$A$1:$D$100,2,FALSE)</f>
        <v>63104</v>
      </c>
      <c r="P594">
        <f>VLOOKUP(R594,Sheet1!$A$1:$D$100,3,FALSE)</f>
        <v>6</v>
      </c>
      <c r="Q594">
        <f>VLOOKUP(R594,Sheet1!$A$1:$D$100,4,FALSE)</f>
        <v>33</v>
      </c>
      <c r="R594" t="s">
        <v>2141</v>
      </c>
    </row>
    <row r="595" spans="1:18" x14ac:dyDescent="0.25">
      <c r="A595" t="s">
        <v>1312</v>
      </c>
      <c r="B595">
        <v>10000643</v>
      </c>
      <c r="C595" t="s">
        <v>1313</v>
      </c>
      <c r="D595" t="s">
        <v>17</v>
      </c>
      <c r="E595">
        <v>27</v>
      </c>
      <c r="F595" t="s">
        <v>18</v>
      </c>
      <c r="G595" t="s">
        <v>189</v>
      </c>
      <c r="H595" s="1">
        <v>37161</v>
      </c>
      <c r="I595" t="str">
        <f t="shared" si="27"/>
        <v>September</v>
      </c>
      <c r="J595">
        <f t="shared" si="28"/>
        <v>2001</v>
      </c>
      <c r="K595">
        <v>11</v>
      </c>
      <c r="L595" t="str">
        <f t="shared" si="29"/>
        <v>10 to 19</v>
      </c>
      <c r="M595" t="s">
        <v>27</v>
      </c>
      <c r="N595" t="s">
        <v>57</v>
      </c>
      <c r="O595">
        <f>VLOOKUP(R595,Sheet1!$A$1:$D$100,2,FALSE)</f>
        <v>63104</v>
      </c>
      <c r="P595">
        <f>VLOOKUP(R595,Sheet1!$A$1:$D$100,3,FALSE)</f>
        <v>6</v>
      </c>
      <c r="Q595">
        <f>VLOOKUP(R595,Sheet1!$A$1:$D$100,4,FALSE)</f>
        <v>24</v>
      </c>
      <c r="R595" t="s">
        <v>34</v>
      </c>
    </row>
    <row r="596" spans="1:18" x14ac:dyDescent="0.25">
      <c r="A596" t="s">
        <v>1314</v>
      </c>
      <c r="B596">
        <v>10000644</v>
      </c>
      <c r="C596" t="s">
        <v>1315</v>
      </c>
      <c r="D596" t="s">
        <v>25</v>
      </c>
      <c r="E596">
        <v>23</v>
      </c>
      <c r="F596" t="s">
        <v>32</v>
      </c>
      <c r="G596" t="s">
        <v>270</v>
      </c>
      <c r="H596" s="1">
        <v>38537</v>
      </c>
      <c r="I596" t="str">
        <f t="shared" si="27"/>
        <v>July</v>
      </c>
      <c r="J596">
        <f t="shared" si="28"/>
        <v>2005</v>
      </c>
      <c r="K596">
        <v>2</v>
      </c>
      <c r="L596" t="str">
        <f t="shared" si="29"/>
        <v>0 to 4</v>
      </c>
      <c r="M596" t="s">
        <v>20</v>
      </c>
      <c r="N596" t="s">
        <v>46</v>
      </c>
      <c r="O596">
        <f>VLOOKUP(R596,Sheet1!$A$1:$D$100,2,FALSE)</f>
        <v>63107</v>
      </c>
      <c r="P596">
        <f>VLOOKUP(R596,Sheet1!$A$1:$D$100,3,FALSE)</f>
        <v>3</v>
      </c>
      <c r="Q596">
        <f>VLOOKUP(R596,Sheet1!$A$1:$D$100,4,FALSE)</f>
        <v>65</v>
      </c>
      <c r="R596" t="s">
        <v>2129</v>
      </c>
    </row>
    <row r="597" spans="1:18" x14ac:dyDescent="0.25">
      <c r="A597" t="s">
        <v>1316</v>
      </c>
      <c r="B597">
        <v>10000645</v>
      </c>
      <c r="C597" t="s">
        <v>1317</v>
      </c>
      <c r="D597" t="s">
        <v>17</v>
      </c>
      <c r="E597">
        <v>47</v>
      </c>
      <c r="F597" t="s">
        <v>18</v>
      </c>
      <c r="G597" t="s">
        <v>644</v>
      </c>
      <c r="H597" s="1">
        <v>38608</v>
      </c>
      <c r="I597" t="str">
        <f t="shared" si="27"/>
        <v>September</v>
      </c>
      <c r="J597">
        <f t="shared" si="28"/>
        <v>2005</v>
      </c>
      <c r="K597">
        <v>4</v>
      </c>
      <c r="L597" t="str">
        <f t="shared" si="29"/>
        <v>0 to 4</v>
      </c>
      <c r="M597" t="s">
        <v>27</v>
      </c>
      <c r="N597" t="s">
        <v>53</v>
      </c>
      <c r="O597">
        <f>VLOOKUP(R597,Sheet1!$A$1:$D$100,2,FALSE)</f>
        <v>63118</v>
      </c>
      <c r="P597">
        <f>VLOOKUP(R597,Sheet1!$A$1:$D$100,3,FALSE)</f>
        <v>9</v>
      </c>
      <c r="Q597">
        <f>VLOOKUP(R597,Sheet1!$A$1:$D$100,4,FALSE)</f>
        <v>22</v>
      </c>
      <c r="R597" t="s">
        <v>2130</v>
      </c>
    </row>
    <row r="598" spans="1:18" x14ac:dyDescent="0.25">
      <c r="A598" t="s">
        <v>1318</v>
      </c>
      <c r="B598">
        <v>10000646</v>
      </c>
      <c r="C598" t="s">
        <v>1319</v>
      </c>
      <c r="D598" t="s">
        <v>25</v>
      </c>
      <c r="E598">
        <v>39</v>
      </c>
      <c r="F598" t="s">
        <v>32</v>
      </c>
      <c r="G598" t="s">
        <v>60</v>
      </c>
      <c r="H598" s="1">
        <v>38813</v>
      </c>
      <c r="I598" t="str">
        <f t="shared" si="27"/>
        <v>April</v>
      </c>
      <c r="J598">
        <f t="shared" si="28"/>
        <v>2006</v>
      </c>
      <c r="K598">
        <v>11</v>
      </c>
      <c r="L598" t="str">
        <f t="shared" si="29"/>
        <v>10 to 19</v>
      </c>
      <c r="M598" t="s">
        <v>27</v>
      </c>
      <c r="N598" t="s">
        <v>28</v>
      </c>
      <c r="O598">
        <f>VLOOKUP(R598,Sheet1!$A$1:$D$100,2,FALSE)</f>
        <v>63107</v>
      </c>
      <c r="P598">
        <f>VLOOKUP(R598,Sheet1!$A$1:$D$100,3,FALSE)</f>
        <v>3</v>
      </c>
      <c r="Q598">
        <f>VLOOKUP(R598,Sheet1!$A$1:$D$100,4,FALSE)</f>
        <v>67</v>
      </c>
      <c r="R598" t="s">
        <v>123</v>
      </c>
    </row>
    <row r="599" spans="1:18" x14ac:dyDescent="0.25">
      <c r="A599" t="s">
        <v>1320</v>
      </c>
      <c r="B599">
        <v>10000647</v>
      </c>
      <c r="C599" t="s">
        <v>1321</v>
      </c>
      <c r="D599" t="s">
        <v>17</v>
      </c>
      <c r="E599">
        <v>15</v>
      </c>
      <c r="F599" t="s">
        <v>18</v>
      </c>
      <c r="G599" t="s">
        <v>137</v>
      </c>
      <c r="H599" s="1">
        <v>40592</v>
      </c>
      <c r="I599" t="str">
        <f t="shared" si="27"/>
        <v>February</v>
      </c>
      <c r="J599">
        <f t="shared" si="28"/>
        <v>2011</v>
      </c>
      <c r="K599">
        <v>17</v>
      </c>
      <c r="L599" t="str">
        <f t="shared" si="29"/>
        <v>10 to 19</v>
      </c>
      <c r="M599" t="s">
        <v>27</v>
      </c>
      <c r="N599" t="s">
        <v>28</v>
      </c>
      <c r="O599">
        <f>VLOOKUP(R599,Sheet1!$A$1:$D$100,2,FALSE)</f>
        <v>63110</v>
      </c>
      <c r="P599">
        <f>VLOOKUP(R599,Sheet1!$A$1:$D$100,3,FALSE)</f>
        <v>19</v>
      </c>
      <c r="Q599">
        <f>VLOOKUP(R599,Sheet1!$A$1:$D$100,4,FALSE)</f>
        <v>42</v>
      </c>
      <c r="R599" t="s">
        <v>2143</v>
      </c>
    </row>
    <row r="600" spans="1:18" x14ac:dyDescent="0.25">
      <c r="A600" t="s">
        <v>1322</v>
      </c>
      <c r="B600">
        <v>10000648</v>
      </c>
      <c r="C600" t="s">
        <v>1323</v>
      </c>
      <c r="D600" t="s">
        <v>25</v>
      </c>
      <c r="E600">
        <v>31</v>
      </c>
      <c r="F600" t="s">
        <v>18</v>
      </c>
      <c r="G600" t="s">
        <v>617</v>
      </c>
      <c r="H600" s="1">
        <v>38616</v>
      </c>
      <c r="I600" t="str">
        <f t="shared" si="27"/>
        <v>September</v>
      </c>
      <c r="J600">
        <f t="shared" si="28"/>
        <v>2005</v>
      </c>
      <c r="K600">
        <v>2</v>
      </c>
      <c r="L600" t="str">
        <f t="shared" si="29"/>
        <v>0 to 4</v>
      </c>
      <c r="M600" t="s">
        <v>27</v>
      </c>
      <c r="N600" t="s">
        <v>21</v>
      </c>
      <c r="O600">
        <f>VLOOKUP(R600,Sheet1!$A$1:$D$100,2,FALSE)</f>
        <v>63107</v>
      </c>
      <c r="P600">
        <f>VLOOKUP(R600,Sheet1!$A$1:$D$100,3,FALSE)</f>
        <v>3</v>
      </c>
      <c r="Q600">
        <f>VLOOKUP(R600,Sheet1!$A$1:$D$100,4,FALSE)</f>
        <v>59</v>
      </c>
      <c r="R600" t="s">
        <v>2126</v>
      </c>
    </row>
    <row r="601" spans="1:18" x14ac:dyDescent="0.25">
      <c r="A601" t="s">
        <v>1324</v>
      </c>
      <c r="B601">
        <v>10000649</v>
      </c>
      <c r="C601" t="s">
        <v>1325</v>
      </c>
      <c r="D601" t="s">
        <v>17</v>
      </c>
      <c r="E601">
        <v>31</v>
      </c>
      <c r="F601" t="s">
        <v>18</v>
      </c>
      <c r="G601" t="s">
        <v>172</v>
      </c>
      <c r="H601" s="1">
        <v>40320</v>
      </c>
      <c r="I601" t="str">
        <f t="shared" si="27"/>
        <v>May</v>
      </c>
      <c r="J601">
        <f t="shared" si="28"/>
        <v>2010</v>
      </c>
      <c r="K601">
        <v>17</v>
      </c>
      <c r="L601" t="str">
        <f t="shared" si="29"/>
        <v>10 to 19</v>
      </c>
      <c r="M601" t="s">
        <v>27</v>
      </c>
      <c r="N601" t="s">
        <v>28</v>
      </c>
      <c r="O601">
        <f>VLOOKUP(R601,Sheet1!$A$1:$D$100,2,FALSE)</f>
        <v>63116</v>
      </c>
      <c r="P601">
        <f>VLOOKUP(R601,Sheet1!$A$1:$D$100,3,FALSE)</f>
        <v>14</v>
      </c>
      <c r="Q601">
        <f>VLOOKUP(R601,Sheet1!$A$1:$D$100,4,FALSE)</f>
        <v>5</v>
      </c>
      <c r="R601" t="s">
        <v>39</v>
      </c>
    </row>
    <row r="602" spans="1:18" x14ac:dyDescent="0.25">
      <c r="A602" t="s">
        <v>1326</v>
      </c>
      <c r="B602">
        <v>10000650</v>
      </c>
      <c r="C602" t="s">
        <v>1327</v>
      </c>
      <c r="D602" t="s">
        <v>25</v>
      </c>
      <c r="E602">
        <v>72</v>
      </c>
      <c r="F602" t="s">
        <v>18</v>
      </c>
      <c r="G602" t="s">
        <v>33</v>
      </c>
      <c r="H602" s="1">
        <v>41964</v>
      </c>
      <c r="I602" t="str">
        <f t="shared" si="27"/>
        <v>November</v>
      </c>
      <c r="J602">
        <f t="shared" si="28"/>
        <v>2014</v>
      </c>
      <c r="K602">
        <v>18</v>
      </c>
      <c r="L602" t="str">
        <f t="shared" si="29"/>
        <v>10 to 19</v>
      </c>
      <c r="M602" t="s">
        <v>27</v>
      </c>
      <c r="N602" t="s">
        <v>68</v>
      </c>
      <c r="O602">
        <f>VLOOKUP(R602,Sheet1!$A$1:$D$100,2,FALSE)</f>
        <v>63115</v>
      </c>
      <c r="P602">
        <f>VLOOKUP(R602,Sheet1!$A$1:$D$100,3,FALSE)</f>
        <v>21</v>
      </c>
      <c r="Q602">
        <f>VLOOKUP(R602,Sheet1!$A$1:$D$100,4,FALSE)</f>
        <v>68</v>
      </c>
      <c r="R602" t="s">
        <v>2128</v>
      </c>
    </row>
    <row r="603" spans="1:18" x14ac:dyDescent="0.25">
      <c r="A603" t="s">
        <v>1328</v>
      </c>
      <c r="B603">
        <v>10000651</v>
      </c>
      <c r="C603" t="s">
        <v>1329</v>
      </c>
      <c r="D603" t="s">
        <v>25</v>
      </c>
      <c r="E603">
        <v>61</v>
      </c>
      <c r="F603" t="s">
        <v>32</v>
      </c>
      <c r="G603" t="s">
        <v>113</v>
      </c>
      <c r="H603" s="1">
        <v>41546</v>
      </c>
      <c r="I603" t="str">
        <f t="shared" si="27"/>
        <v>September</v>
      </c>
      <c r="J603">
        <f t="shared" si="28"/>
        <v>2013</v>
      </c>
      <c r="K603">
        <v>20</v>
      </c>
      <c r="L603" t="str">
        <f t="shared" si="29"/>
        <v>20 and above</v>
      </c>
      <c r="M603" t="s">
        <v>20</v>
      </c>
      <c r="N603" t="s">
        <v>21</v>
      </c>
      <c r="O603">
        <f>VLOOKUP(R603,Sheet1!$A$1:$D$100,2,FALSE)</f>
        <v>63107</v>
      </c>
      <c r="P603">
        <f>VLOOKUP(R603,Sheet1!$A$1:$D$100,3,FALSE)</f>
        <v>3</v>
      </c>
      <c r="Q603">
        <f>VLOOKUP(R603,Sheet1!$A$1:$D$100,4,FALSE)</f>
        <v>59</v>
      </c>
      <c r="R603" t="s">
        <v>2126</v>
      </c>
    </row>
    <row r="604" spans="1:18" x14ac:dyDescent="0.25">
      <c r="A604" t="s">
        <v>1330</v>
      </c>
      <c r="B604">
        <v>10000652</v>
      </c>
      <c r="C604" t="s">
        <v>1331</v>
      </c>
      <c r="D604" t="s">
        <v>25</v>
      </c>
      <c r="E604">
        <v>30</v>
      </c>
      <c r="F604" t="s">
        <v>32</v>
      </c>
      <c r="G604" t="s">
        <v>292</v>
      </c>
      <c r="H604" s="1">
        <v>41876</v>
      </c>
      <c r="I604" t="str">
        <f t="shared" si="27"/>
        <v>August</v>
      </c>
      <c r="J604">
        <f t="shared" si="28"/>
        <v>2014</v>
      </c>
      <c r="K604">
        <v>9</v>
      </c>
      <c r="L604" t="str">
        <f t="shared" si="29"/>
        <v>5 to 9</v>
      </c>
      <c r="M604" t="s">
        <v>27</v>
      </c>
      <c r="N604" t="s">
        <v>46</v>
      </c>
      <c r="O604">
        <f>VLOOKUP(R604,Sheet1!$A$1:$D$100,2,FALSE)</f>
        <v>63116</v>
      </c>
      <c r="P604">
        <f>VLOOKUP(R604,Sheet1!$A$1:$D$100,3,FALSE)</f>
        <v>14</v>
      </c>
      <c r="Q604">
        <f>VLOOKUP(R604,Sheet1!$A$1:$D$100,4,FALSE)</f>
        <v>5</v>
      </c>
      <c r="R604" t="s">
        <v>39</v>
      </c>
    </row>
    <row r="605" spans="1:18" x14ac:dyDescent="0.25">
      <c r="A605" t="s">
        <v>1332</v>
      </c>
      <c r="B605">
        <v>10000653</v>
      </c>
      <c r="C605" t="s">
        <v>1333</v>
      </c>
      <c r="D605" t="s">
        <v>25</v>
      </c>
      <c r="E605">
        <v>34</v>
      </c>
      <c r="F605" t="s">
        <v>32</v>
      </c>
      <c r="G605" t="s">
        <v>60</v>
      </c>
      <c r="H605" s="1">
        <v>38014</v>
      </c>
      <c r="I605" t="str">
        <f t="shared" si="27"/>
        <v>January</v>
      </c>
      <c r="J605">
        <f t="shared" si="28"/>
        <v>2004</v>
      </c>
      <c r="K605">
        <v>17</v>
      </c>
      <c r="L605" t="str">
        <f t="shared" si="29"/>
        <v>10 to 19</v>
      </c>
      <c r="M605" t="s">
        <v>27</v>
      </c>
      <c r="N605" t="s">
        <v>53</v>
      </c>
      <c r="O605">
        <f>VLOOKUP(R605,Sheet1!$A$1:$D$100,2,FALSE)</f>
        <v>63104</v>
      </c>
      <c r="P605">
        <f>VLOOKUP(R605,Sheet1!$A$1:$D$100,3,FALSE)</f>
        <v>6</v>
      </c>
      <c r="Q605">
        <f>VLOOKUP(R605,Sheet1!$A$1:$D$100,4,FALSE)</f>
        <v>24</v>
      </c>
      <c r="R605" t="s">
        <v>34</v>
      </c>
    </row>
    <row r="606" spans="1:18" x14ac:dyDescent="0.25">
      <c r="A606" t="s">
        <v>1334</v>
      </c>
      <c r="B606">
        <v>10000654</v>
      </c>
      <c r="C606" t="s">
        <v>1335</v>
      </c>
      <c r="D606" t="s">
        <v>17</v>
      </c>
      <c r="E606">
        <v>27</v>
      </c>
      <c r="F606" t="s">
        <v>32</v>
      </c>
      <c r="G606" t="s">
        <v>145</v>
      </c>
      <c r="H606" s="1">
        <v>37109</v>
      </c>
      <c r="I606" t="str">
        <f t="shared" si="27"/>
        <v>August</v>
      </c>
      <c r="J606">
        <f t="shared" si="28"/>
        <v>2001</v>
      </c>
      <c r="K606">
        <v>10</v>
      </c>
      <c r="L606" t="str">
        <f t="shared" si="29"/>
        <v>10 to 19</v>
      </c>
      <c r="M606" t="s">
        <v>27</v>
      </c>
      <c r="N606" t="s">
        <v>21</v>
      </c>
      <c r="O606">
        <f>VLOOKUP(R606,Sheet1!$A$1:$D$100,2,FALSE)</f>
        <v>63112</v>
      </c>
      <c r="P606">
        <f>VLOOKUP(R606,Sheet1!$A$1:$D$100,3,FALSE)</f>
        <v>26</v>
      </c>
      <c r="Q606">
        <f>VLOOKUP(R606,Sheet1!$A$1:$D$100,4,FALSE)</f>
        <v>49</v>
      </c>
      <c r="R606" t="s">
        <v>2134</v>
      </c>
    </row>
    <row r="607" spans="1:18" x14ac:dyDescent="0.25">
      <c r="A607" t="s">
        <v>1336</v>
      </c>
      <c r="B607">
        <v>10000655</v>
      </c>
      <c r="C607" t="s">
        <v>1337</v>
      </c>
      <c r="D607" t="s">
        <v>17</v>
      </c>
      <c r="E607">
        <v>58</v>
      </c>
      <c r="F607" t="s">
        <v>32</v>
      </c>
      <c r="G607" t="s">
        <v>74</v>
      </c>
      <c r="H607" s="1">
        <v>40075</v>
      </c>
      <c r="I607" t="str">
        <f t="shared" si="27"/>
        <v>September</v>
      </c>
      <c r="J607">
        <f t="shared" si="28"/>
        <v>2009</v>
      </c>
      <c r="K607">
        <v>17</v>
      </c>
      <c r="L607" t="str">
        <f t="shared" si="29"/>
        <v>10 to 19</v>
      </c>
      <c r="M607" t="s">
        <v>20</v>
      </c>
      <c r="N607" t="s">
        <v>46</v>
      </c>
      <c r="O607">
        <f>VLOOKUP(R607,Sheet1!$A$1:$D$100,2,FALSE)</f>
        <v>63116</v>
      </c>
      <c r="P607">
        <f>VLOOKUP(R607,Sheet1!$A$1:$D$100,3,FALSE)</f>
        <v>14</v>
      </c>
      <c r="Q607">
        <f>VLOOKUP(R607,Sheet1!$A$1:$D$100,4,FALSE)</f>
        <v>5</v>
      </c>
      <c r="R607" t="s">
        <v>39</v>
      </c>
    </row>
    <row r="608" spans="1:18" x14ac:dyDescent="0.25">
      <c r="A608" t="s">
        <v>1338</v>
      </c>
      <c r="B608">
        <v>10000656</v>
      </c>
      <c r="C608" t="s">
        <v>1339</v>
      </c>
      <c r="D608" t="s">
        <v>17</v>
      </c>
      <c r="E608">
        <v>46</v>
      </c>
      <c r="F608" t="s">
        <v>32</v>
      </c>
      <c r="G608" t="s">
        <v>145</v>
      </c>
      <c r="H608" s="1">
        <v>37849</v>
      </c>
      <c r="I608" t="str">
        <f t="shared" si="27"/>
        <v>August</v>
      </c>
      <c r="J608">
        <f t="shared" si="28"/>
        <v>2003</v>
      </c>
      <c r="K608">
        <v>5</v>
      </c>
      <c r="L608" t="str">
        <f t="shared" si="29"/>
        <v>5 to 9</v>
      </c>
      <c r="M608" t="s">
        <v>27</v>
      </c>
      <c r="N608" t="s">
        <v>57</v>
      </c>
      <c r="O608">
        <f>VLOOKUP(R608,Sheet1!$A$1:$D$100,2,FALSE)</f>
        <v>63115</v>
      </c>
      <c r="P608">
        <f>VLOOKUP(R608,Sheet1!$A$1:$D$100,3,FALSE)</f>
        <v>21</v>
      </c>
      <c r="Q608">
        <f>VLOOKUP(R608,Sheet1!$A$1:$D$100,4,FALSE)</f>
        <v>68</v>
      </c>
      <c r="R608" t="s">
        <v>2128</v>
      </c>
    </row>
    <row r="609" spans="1:18" x14ac:dyDescent="0.25">
      <c r="A609" t="s">
        <v>1340</v>
      </c>
      <c r="B609">
        <v>10000657</v>
      </c>
      <c r="C609" t="s">
        <v>1341</v>
      </c>
      <c r="D609" t="s">
        <v>17</v>
      </c>
      <c r="E609">
        <v>63</v>
      </c>
      <c r="F609" t="s">
        <v>18</v>
      </c>
      <c r="G609" t="s">
        <v>464</v>
      </c>
      <c r="H609" s="1">
        <v>38474</v>
      </c>
      <c r="I609" t="str">
        <f t="shared" si="27"/>
        <v>May</v>
      </c>
      <c r="J609">
        <f t="shared" si="28"/>
        <v>2005</v>
      </c>
      <c r="K609">
        <v>3</v>
      </c>
      <c r="L609" t="str">
        <f t="shared" si="29"/>
        <v>0 to 4</v>
      </c>
      <c r="M609" t="s">
        <v>20</v>
      </c>
      <c r="N609" t="s">
        <v>46</v>
      </c>
      <c r="O609">
        <f>VLOOKUP(R609,Sheet1!$A$1:$D$100,2,FALSE)</f>
        <v>63123</v>
      </c>
      <c r="P609">
        <f>VLOOKUP(R609,Sheet1!$A$1:$D$100,3,FALSE)</f>
        <v>12</v>
      </c>
      <c r="Q609">
        <f>VLOOKUP(R609,Sheet1!$A$1:$D$100,4,FALSE)</f>
        <v>4</v>
      </c>
      <c r="R609" t="s">
        <v>2139</v>
      </c>
    </row>
    <row r="610" spans="1:18" x14ac:dyDescent="0.25">
      <c r="A610" t="s">
        <v>1342</v>
      </c>
      <c r="B610">
        <v>10000658</v>
      </c>
      <c r="C610" t="s">
        <v>1343</v>
      </c>
      <c r="D610" t="s">
        <v>17</v>
      </c>
      <c r="E610">
        <v>64</v>
      </c>
      <c r="F610" t="s">
        <v>32</v>
      </c>
      <c r="G610" t="s">
        <v>644</v>
      </c>
      <c r="H610" s="1">
        <v>40160</v>
      </c>
      <c r="I610" t="str">
        <f t="shared" si="27"/>
        <v>December</v>
      </c>
      <c r="J610">
        <f t="shared" si="28"/>
        <v>2009</v>
      </c>
      <c r="K610">
        <v>5</v>
      </c>
      <c r="L610" t="str">
        <f t="shared" si="29"/>
        <v>5 to 9</v>
      </c>
      <c r="M610" t="s">
        <v>27</v>
      </c>
      <c r="N610" t="s">
        <v>46</v>
      </c>
      <c r="O610">
        <f>VLOOKUP(R610,Sheet1!$A$1:$D$100,2,FALSE)</f>
        <v>63107</v>
      </c>
      <c r="P610">
        <f>VLOOKUP(R610,Sheet1!$A$1:$D$100,3,FALSE)</f>
        <v>21</v>
      </c>
      <c r="Q610">
        <f>VLOOKUP(R610,Sheet1!$A$1:$D$100,4,FALSE)</f>
        <v>56</v>
      </c>
      <c r="R610" t="s">
        <v>78</v>
      </c>
    </row>
    <row r="611" spans="1:18" x14ac:dyDescent="0.25">
      <c r="A611" t="s">
        <v>1344</v>
      </c>
      <c r="B611">
        <v>10000659</v>
      </c>
      <c r="C611" t="s">
        <v>1345</v>
      </c>
      <c r="D611" t="s">
        <v>25</v>
      </c>
      <c r="E611">
        <v>12</v>
      </c>
      <c r="F611" t="s">
        <v>18</v>
      </c>
      <c r="G611" t="s">
        <v>116</v>
      </c>
      <c r="H611" s="1">
        <v>41181</v>
      </c>
      <c r="I611" t="str">
        <f t="shared" si="27"/>
        <v>September</v>
      </c>
      <c r="J611">
        <f t="shared" si="28"/>
        <v>2012</v>
      </c>
      <c r="K611">
        <v>17</v>
      </c>
      <c r="L611" t="str">
        <f t="shared" si="29"/>
        <v>10 to 19</v>
      </c>
      <c r="M611" t="s">
        <v>20</v>
      </c>
      <c r="N611" t="s">
        <v>38</v>
      </c>
      <c r="O611">
        <f>VLOOKUP(R611,Sheet1!$A$1:$D$100,2,FALSE)</f>
        <v>63107</v>
      </c>
      <c r="P611">
        <f>VLOOKUP(R611,Sheet1!$A$1:$D$100,3,FALSE)</f>
        <v>3</v>
      </c>
      <c r="Q611">
        <f>VLOOKUP(R611,Sheet1!$A$1:$D$100,4,FALSE)</f>
        <v>65</v>
      </c>
      <c r="R611" t="s">
        <v>2129</v>
      </c>
    </row>
    <row r="612" spans="1:18" x14ac:dyDescent="0.25">
      <c r="A612" t="s">
        <v>1346</v>
      </c>
      <c r="B612">
        <v>10000660</v>
      </c>
      <c r="C612" t="s">
        <v>1347</v>
      </c>
      <c r="D612" t="s">
        <v>17</v>
      </c>
      <c r="E612">
        <v>55</v>
      </c>
      <c r="F612" t="s">
        <v>32</v>
      </c>
      <c r="G612" t="s">
        <v>19</v>
      </c>
      <c r="H612" s="1">
        <v>38313</v>
      </c>
      <c r="I612" t="str">
        <f t="shared" si="27"/>
        <v>November</v>
      </c>
      <c r="J612">
        <f t="shared" si="28"/>
        <v>2004</v>
      </c>
      <c r="K612">
        <v>10</v>
      </c>
      <c r="L612" t="str">
        <f t="shared" si="29"/>
        <v>10 to 19</v>
      </c>
      <c r="M612" t="s">
        <v>20</v>
      </c>
      <c r="N612" t="s">
        <v>28</v>
      </c>
      <c r="O612" t="str">
        <f>VLOOKUP(R612,Sheet1!$A$1:$D$100,2,FALSE)</f>
        <v>Not Geocoded</v>
      </c>
      <c r="P612" t="str">
        <f>VLOOKUP(R612,Sheet1!$A$1:$D$100,3,FALSE)</f>
        <v>Not Geocoded</v>
      </c>
      <c r="Q612" t="str">
        <f>VLOOKUP(R612,Sheet1!$A$1:$D$100,4,FALSE)</f>
        <v>Not Geocoded</v>
      </c>
      <c r="R612" t="s">
        <v>85</v>
      </c>
    </row>
    <row r="613" spans="1:18" x14ac:dyDescent="0.25">
      <c r="A613" t="s">
        <v>1348</v>
      </c>
      <c r="B613">
        <v>10000661</v>
      </c>
      <c r="C613" t="s">
        <v>1349</v>
      </c>
      <c r="D613" t="s">
        <v>25</v>
      </c>
      <c r="E613">
        <v>32</v>
      </c>
      <c r="F613" t="s">
        <v>18</v>
      </c>
      <c r="G613" t="s">
        <v>225</v>
      </c>
      <c r="H613" s="1">
        <v>41431</v>
      </c>
      <c r="I613" t="str">
        <f t="shared" si="27"/>
        <v>June</v>
      </c>
      <c r="J613">
        <f t="shared" si="28"/>
        <v>2013</v>
      </c>
      <c r="K613">
        <v>19</v>
      </c>
      <c r="L613" t="str">
        <f t="shared" si="29"/>
        <v>10 to 19</v>
      </c>
      <c r="M613" t="s">
        <v>20</v>
      </c>
      <c r="N613" t="s">
        <v>68</v>
      </c>
      <c r="O613">
        <f>VLOOKUP(R613,Sheet1!$A$1:$D$100,2,FALSE)</f>
        <v>63115</v>
      </c>
      <c r="P613">
        <f>VLOOKUP(R613,Sheet1!$A$1:$D$100,3,FALSE)</f>
        <v>21</v>
      </c>
      <c r="Q613">
        <f>VLOOKUP(R613,Sheet1!$A$1:$D$100,4,FALSE)</f>
        <v>68</v>
      </c>
      <c r="R613" t="s">
        <v>2128</v>
      </c>
    </row>
    <row r="614" spans="1:18" x14ac:dyDescent="0.25">
      <c r="A614" t="s">
        <v>1350</v>
      </c>
      <c r="B614">
        <v>10000662</v>
      </c>
      <c r="C614" t="s">
        <v>1351</v>
      </c>
      <c r="D614" t="s">
        <v>17</v>
      </c>
      <c r="E614">
        <v>57</v>
      </c>
      <c r="F614" t="s">
        <v>18</v>
      </c>
      <c r="G614" t="s">
        <v>292</v>
      </c>
      <c r="H614" s="1">
        <v>40227</v>
      </c>
      <c r="I614" t="str">
        <f t="shared" si="27"/>
        <v>February</v>
      </c>
      <c r="J614">
        <f t="shared" si="28"/>
        <v>2010</v>
      </c>
      <c r="K614">
        <v>14</v>
      </c>
      <c r="L614" t="str">
        <f t="shared" si="29"/>
        <v>10 to 19</v>
      </c>
      <c r="M614" t="s">
        <v>20</v>
      </c>
      <c r="N614" t="s">
        <v>53</v>
      </c>
      <c r="O614">
        <f>VLOOKUP(R614,Sheet1!$A$1:$D$100,2,FALSE)</f>
        <v>63115</v>
      </c>
      <c r="P614">
        <f>VLOOKUP(R614,Sheet1!$A$1:$D$100,3,FALSE)</f>
        <v>1</v>
      </c>
      <c r="Q614">
        <f>VLOOKUP(R614,Sheet1!$A$1:$D$100,4,FALSE)</f>
        <v>55</v>
      </c>
      <c r="R614" t="s">
        <v>64</v>
      </c>
    </row>
    <row r="615" spans="1:18" x14ac:dyDescent="0.25">
      <c r="A615" t="s">
        <v>1352</v>
      </c>
      <c r="B615">
        <v>10000663</v>
      </c>
      <c r="C615" t="s">
        <v>1353</v>
      </c>
      <c r="D615" t="s">
        <v>17</v>
      </c>
      <c r="E615">
        <v>54</v>
      </c>
      <c r="F615" t="s">
        <v>32</v>
      </c>
      <c r="G615" t="s">
        <v>211</v>
      </c>
      <c r="H615" s="1">
        <v>40947</v>
      </c>
      <c r="I615" t="str">
        <f t="shared" si="27"/>
        <v>February</v>
      </c>
      <c r="J615">
        <f t="shared" si="28"/>
        <v>2012</v>
      </c>
      <c r="K615">
        <v>17</v>
      </c>
      <c r="L615" t="str">
        <f t="shared" si="29"/>
        <v>10 to 19</v>
      </c>
      <c r="M615" t="s">
        <v>27</v>
      </c>
      <c r="N615" t="s">
        <v>68</v>
      </c>
      <c r="O615">
        <f>VLOOKUP(R615,Sheet1!$A$1:$D$100,2,FALSE)</f>
        <v>63104</v>
      </c>
      <c r="P615">
        <f>VLOOKUP(R615,Sheet1!$A$1:$D$100,3,FALSE)</f>
        <v>7</v>
      </c>
      <c r="Q615">
        <f>VLOOKUP(R615,Sheet1!$A$1:$D$100,4,FALSE)</f>
        <v>23</v>
      </c>
      <c r="R615" t="s">
        <v>2127</v>
      </c>
    </row>
    <row r="616" spans="1:18" x14ac:dyDescent="0.25">
      <c r="A616" t="s">
        <v>1354</v>
      </c>
      <c r="B616">
        <v>10000664</v>
      </c>
      <c r="C616" t="s">
        <v>1355</v>
      </c>
      <c r="D616" t="s">
        <v>25</v>
      </c>
      <c r="E616">
        <v>62</v>
      </c>
      <c r="F616" t="s">
        <v>32</v>
      </c>
      <c r="G616" t="s">
        <v>644</v>
      </c>
      <c r="H616" s="1">
        <v>36875</v>
      </c>
      <c r="I616" t="str">
        <f t="shared" si="27"/>
        <v>December</v>
      </c>
      <c r="J616">
        <f t="shared" si="28"/>
        <v>2000</v>
      </c>
      <c r="K616">
        <v>3</v>
      </c>
      <c r="L616" t="str">
        <f t="shared" si="29"/>
        <v>0 to 4</v>
      </c>
      <c r="M616" t="s">
        <v>27</v>
      </c>
      <c r="N616" t="s">
        <v>68</v>
      </c>
      <c r="O616">
        <f>VLOOKUP(R616,Sheet1!$A$1:$D$100,2,FALSE)</f>
        <v>63112</v>
      </c>
      <c r="P616">
        <f>VLOOKUP(R616,Sheet1!$A$1:$D$100,3,FALSE)</f>
        <v>26</v>
      </c>
      <c r="Q616">
        <f>VLOOKUP(R616,Sheet1!$A$1:$D$100,4,FALSE)</f>
        <v>50</v>
      </c>
      <c r="R616" t="s">
        <v>2138</v>
      </c>
    </row>
    <row r="617" spans="1:18" x14ac:dyDescent="0.25">
      <c r="A617" t="s">
        <v>1356</v>
      </c>
      <c r="B617">
        <v>10000665</v>
      </c>
      <c r="C617" t="s">
        <v>1357</v>
      </c>
      <c r="D617" t="s">
        <v>17</v>
      </c>
      <c r="E617">
        <v>16</v>
      </c>
      <c r="F617" t="s">
        <v>18</v>
      </c>
      <c r="G617" t="s">
        <v>523</v>
      </c>
      <c r="H617" s="1">
        <v>37050</v>
      </c>
      <c r="I617" t="str">
        <f t="shared" si="27"/>
        <v>June</v>
      </c>
      <c r="J617">
        <f t="shared" si="28"/>
        <v>2001</v>
      </c>
      <c r="K617">
        <v>6</v>
      </c>
      <c r="L617" t="str">
        <f t="shared" si="29"/>
        <v>5 to 9</v>
      </c>
      <c r="M617" t="s">
        <v>27</v>
      </c>
      <c r="N617" t="s">
        <v>46</v>
      </c>
      <c r="O617">
        <f>VLOOKUP(R617,Sheet1!$A$1:$D$100,2,FALSE)</f>
        <v>63116</v>
      </c>
      <c r="P617">
        <f>VLOOKUP(R617,Sheet1!$A$1:$D$100,3,FALSE)</f>
        <v>15</v>
      </c>
      <c r="Q617">
        <f>VLOOKUP(R617,Sheet1!$A$1:$D$100,4,FALSE)</f>
        <v>15</v>
      </c>
      <c r="R617" t="s">
        <v>2137</v>
      </c>
    </row>
    <row r="618" spans="1:18" x14ac:dyDescent="0.25">
      <c r="A618" t="s">
        <v>1358</v>
      </c>
      <c r="B618">
        <v>10000666</v>
      </c>
      <c r="C618" t="s">
        <v>1359</v>
      </c>
      <c r="D618" t="s">
        <v>17</v>
      </c>
      <c r="E618">
        <v>62</v>
      </c>
      <c r="F618" t="s">
        <v>32</v>
      </c>
      <c r="G618" t="s">
        <v>267</v>
      </c>
      <c r="H618" s="1">
        <v>38014</v>
      </c>
      <c r="I618" t="str">
        <f t="shared" si="27"/>
        <v>January</v>
      </c>
      <c r="J618">
        <f t="shared" si="28"/>
        <v>2004</v>
      </c>
      <c r="K618">
        <v>5</v>
      </c>
      <c r="L618" t="str">
        <f t="shared" si="29"/>
        <v>5 to 9</v>
      </c>
      <c r="M618" t="s">
        <v>27</v>
      </c>
      <c r="N618" t="s">
        <v>21</v>
      </c>
      <c r="O618">
        <f>VLOOKUP(R618,Sheet1!$A$1:$D$100,2,FALSE)</f>
        <v>63106</v>
      </c>
      <c r="P618">
        <f>VLOOKUP(R618,Sheet1!$A$1:$D$100,3,FALSE)</f>
        <v>5</v>
      </c>
      <c r="Q618">
        <f>VLOOKUP(R618,Sheet1!$A$1:$D$100,4,FALSE)</f>
        <v>63</v>
      </c>
      <c r="R618" t="s">
        <v>2136</v>
      </c>
    </row>
    <row r="619" spans="1:18" x14ac:dyDescent="0.25">
      <c r="A619" t="s">
        <v>1360</v>
      </c>
      <c r="B619">
        <v>10000667</v>
      </c>
      <c r="C619" t="s">
        <v>1361</v>
      </c>
      <c r="D619" t="s">
        <v>17</v>
      </c>
      <c r="E619">
        <v>46</v>
      </c>
      <c r="F619" t="s">
        <v>18</v>
      </c>
      <c r="G619" t="s">
        <v>56</v>
      </c>
      <c r="H619" s="1">
        <v>39597</v>
      </c>
      <c r="I619" t="str">
        <f t="shared" si="27"/>
        <v>May</v>
      </c>
      <c r="J619">
        <f t="shared" si="28"/>
        <v>2008</v>
      </c>
      <c r="K619">
        <v>4</v>
      </c>
      <c r="L619" t="str">
        <f t="shared" si="29"/>
        <v>0 to 4</v>
      </c>
      <c r="M619" t="s">
        <v>20</v>
      </c>
      <c r="N619" t="s">
        <v>57</v>
      </c>
      <c r="O619">
        <f>VLOOKUP(R619,Sheet1!$A$1:$D$100,2,FALSE)</f>
        <v>63104</v>
      </c>
      <c r="P619">
        <f>VLOOKUP(R619,Sheet1!$A$1:$D$100,3,FALSE)</f>
        <v>6</v>
      </c>
      <c r="Q619">
        <f>VLOOKUP(R619,Sheet1!$A$1:$D$100,4,FALSE)</f>
        <v>24</v>
      </c>
      <c r="R619" t="s">
        <v>34</v>
      </c>
    </row>
    <row r="620" spans="1:18" x14ac:dyDescent="0.25">
      <c r="A620" t="s">
        <v>1362</v>
      </c>
      <c r="B620">
        <v>10000668</v>
      </c>
      <c r="C620" t="s">
        <v>1363</v>
      </c>
      <c r="D620" t="s">
        <v>25</v>
      </c>
      <c r="E620">
        <v>18</v>
      </c>
      <c r="F620" t="s">
        <v>18</v>
      </c>
      <c r="G620" t="s">
        <v>67</v>
      </c>
      <c r="H620" s="1">
        <v>41133</v>
      </c>
      <c r="I620" t="str">
        <f t="shared" si="27"/>
        <v>August</v>
      </c>
      <c r="J620">
        <f t="shared" si="28"/>
        <v>2012</v>
      </c>
      <c r="K620">
        <v>15</v>
      </c>
      <c r="L620" t="str">
        <f t="shared" si="29"/>
        <v>10 to 19</v>
      </c>
      <c r="M620" t="s">
        <v>27</v>
      </c>
      <c r="N620" t="s">
        <v>53</v>
      </c>
      <c r="O620">
        <f>VLOOKUP(R620,Sheet1!$A$1:$D$100,2,FALSE)</f>
        <v>63118</v>
      </c>
      <c r="P620">
        <f>VLOOKUP(R620,Sheet1!$A$1:$D$100,3,FALSE)</f>
        <v>20</v>
      </c>
      <c r="Q620">
        <f>VLOOKUP(R620,Sheet1!$A$1:$D$100,4,FALSE)</f>
        <v>16</v>
      </c>
      <c r="R620" t="s">
        <v>2132</v>
      </c>
    </row>
    <row r="621" spans="1:18" x14ac:dyDescent="0.25">
      <c r="A621" t="s">
        <v>1364</v>
      </c>
      <c r="B621">
        <v>10000669</v>
      </c>
      <c r="C621" t="s">
        <v>1365</v>
      </c>
      <c r="D621" t="s">
        <v>25</v>
      </c>
      <c r="E621">
        <v>28</v>
      </c>
      <c r="F621" t="s">
        <v>32</v>
      </c>
      <c r="G621" t="s">
        <v>203</v>
      </c>
      <c r="H621" s="1">
        <v>40729</v>
      </c>
      <c r="I621" t="str">
        <f t="shared" si="27"/>
        <v>July</v>
      </c>
      <c r="J621">
        <f t="shared" si="28"/>
        <v>2011</v>
      </c>
      <c r="K621">
        <v>17</v>
      </c>
      <c r="L621" t="str">
        <f t="shared" si="29"/>
        <v>10 to 19</v>
      </c>
      <c r="M621" t="s">
        <v>27</v>
      </c>
      <c r="N621" t="s">
        <v>68</v>
      </c>
      <c r="O621">
        <f>VLOOKUP(R621,Sheet1!$A$1:$D$100,2,FALSE)</f>
        <v>63115</v>
      </c>
      <c r="P621">
        <f>VLOOKUP(R621,Sheet1!$A$1:$D$100,3,FALSE)</f>
        <v>1</v>
      </c>
      <c r="Q621">
        <f>VLOOKUP(R621,Sheet1!$A$1:$D$100,4,FALSE)</f>
        <v>55</v>
      </c>
      <c r="R621" t="s">
        <v>64</v>
      </c>
    </row>
    <row r="622" spans="1:18" x14ac:dyDescent="0.25">
      <c r="A622" t="s">
        <v>1366</v>
      </c>
      <c r="B622">
        <v>10000670</v>
      </c>
      <c r="C622" t="s">
        <v>1367</v>
      </c>
      <c r="D622" t="s">
        <v>25</v>
      </c>
      <c r="E622">
        <v>67</v>
      </c>
      <c r="F622" t="s">
        <v>32</v>
      </c>
      <c r="G622" t="s">
        <v>257</v>
      </c>
      <c r="H622" s="1">
        <v>37341</v>
      </c>
      <c r="I622" t="str">
        <f t="shared" si="27"/>
        <v>March</v>
      </c>
      <c r="J622">
        <f t="shared" si="28"/>
        <v>2002</v>
      </c>
      <c r="K622">
        <v>12</v>
      </c>
      <c r="L622" t="str">
        <f t="shared" si="29"/>
        <v>10 to 19</v>
      </c>
      <c r="M622" t="s">
        <v>20</v>
      </c>
      <c r="N622" t="s">
        <v>57</v>
      </c>
      <c r="O622">
        <f>VLOOKUP(R622,Sheet1!$A$1:$D$100,2,FALSE)</f>
        <v>63113</v>
      </c>
      <c r="P622">
        <f>VLOOKUP(R622,Sheet1!$A$1:$D$100,3,FALSE)</f>
        <v>4</v>
      </c>
      <c r="Q622">
        <f>VLOOKUP(R622,Sheet1!$A$1:$D$100,4,FALSE)</f>
        <v>57</v>
      </c>
      <c r="R622" t="s">
        <v>2131</v>
      </c>
    </row>
    <row r="623" spans="1:18" x14ac:dyDescent="0.25">
      <c r="A623" t="s">
        <v>1368</v>
      </c>
      <c r="B623">
        <v>10000671</v>
      </c>
      <c r="C623" t="s">
        <v>1369</v>
      </c>
      <c r="D623" t="s">
        <v>17</v>
      </c>
      <c r="E623">
        <v>48</v>
      </c>
      <c r="F623" t="s">
        <v>18</v>
      </c>
      <c r="G623" t="s">
        <v>192</v>
      </c>
      <c r="H623" s="1">
        <v>41191</v>
      </c>
      <c r="I623" t="str">
        <f t="shared" si="27"/>
        <v>October</v>
      </c>
      <c r="J623">
        <f t="shared" si="28"/>
        <v>2012</v>
      </c>
      <c r="K623">
        <v>4</v>
      </c>
      <c r="L623" t="str">
        <f t="shared" si="29"/>
        <v>0 to 4</v>
      </c>
      <c r="M623" t="s">
        <v>27</v>
      </c>
      <c r="N623" t="s">
        <v>46</v>
      </c>
      <c r="O623">
        <f>VLOOKUP(R623,Sheet1!$A$1:$D$100,2,FALSE)</f>
        <v>63118</v>
      </c>
      <c r="P623">
        <f>VLOOKUP(R623,Sheet1!$A$1:$D$100,3,FALSE)</f>
        <v>9</v>
      </c>
      <c r="Q623">
        <f>VLOOKUP(R623,Sheet1!$A$1:$D$100,4,FALSE)</f>
        <v>22</v>
      </c>
      <c r="R623" t="s">
        <v>2130</v>
      </c>
    </row>
    <row r="624" spans="1:18" x14ac:dyDescent="0.25">
      <c r="A624" t="s">
        <v>1370</v>
      </c>
      <c r="B624">
        <v>10000672</v>
      </c>
      <c r="C624" t="s">
        <v>1371</v>
      </c>
      <c r="D624" t="s">
        <v>25</v>
      </c>
      <c r="E624">
        <v>40</v>
      </c>
      <c r="F624" t="s">
        <v>18</v>
      </c>
      <c r="G624" t="s">
        <v>577</v>
      </c>
      <c r="H624" s="1">
        <v>41300</v>
      </c>
      <c r="I624" t="str">
        <f t="shared" si="27"/>
        <v>January</v>
      </c>
      <c r="J624">
        <f t="shared" si="28"/>
        <v>2013</v>
      </c>
      <c r="K624">
        <v>2</v>
      </c>
      <c r="L624" t="str">
        <f t="shared" si="29"/>
        <v>0 to 4</v>
      </c>
      <c r="M624" t="s">
        <v>20</v>
      </c>
      <c r="N624" t="s">
        <v>38</v>
      </c>
      <c r="O624">
        <f>VLOOKUP(R624,Sheet1!$A$1:$D$100,2,FALSE)</f>
        <v>63113</v>
      </c>
      <c r="P624">
        <f>VLOOKUP(R624,Sheet1!$A$1:$D$100,3,FALSE)</f>
        <v>4</v>
      </c>
      <c r="Q624">
        <f>VLOOKUP(R624,Sheet1!$A$1:$D$100,4,FALSE)</f>
        <v>57</v>
      </c>
      <c r="R624" t="s">
        <v>2131</v>
      </c>
    </row>
    <row r="625" spans="1:18" x14ac:dyDescent="0.25">
      <c r="A625" t="s">
        <v>1372</v>
      </c>
      <c r="B625">
        <v>10000673</v>
      </c>
      <c r="C625" t="s">
        <v>1373</v>
      </c>
      <c r="D625" t="s">
        <v>17</v>
      </c>
      <c r="E625">
        <v>64</v>
      </c>
      <c r="F625" t="s">
        <v>32</v>
      </c>
      <c r="G625" t="s">
        <v>56</v>
      </c>
      <c r="H625" s="1">
        <v>38130</v>
      </c>
      <c r="I625" t="str">
        <f t="shared" si="27"/>
        <v>May</v>
      </c>
      <c r="J625">
        <f t="shared" si="28"/>
        <v>2004</v>
      </c>
      <c r="K625">
        <v>5</v>
      </c>
      <c r="L625" t="str">
        <f t="shared" si="29"/>
        <v>5 to 9</v>
      </c>
      <c r="M625" t="s">
        <v>27</v>
      </c>
      <c r="N625" t="s">
        <v>21</v>
      </c>
      <c r="O625">
        <f>VLOOKUP(R625,Sheet1!$A$1:$D$100,2,FALSE)</f>
        <v>63113</v>
      </c>
      <c r="P625">
        <f>VLOOKUP(R625,Sheet1!$A$1:$D$100,3,FALSE)</f>
        <v>4</v>
      </c>
      <c r="Q625">
        <f>VLOOKUP(R625,Sheet1!$A$1:$D$100,4,FALSE)</f>
        <v>57</v>
      </c>
      <c r="R625" t="s">
        <v>2131</v>
      </c>
    </row>
    <row r="626" spans="1:18" x14ac:dyDescent="0.25">
      <c r="A626" t="s">
        <v>1374</v>
      </c>
      <c r="B626">
        <v>10000674</v>
      </c>
      <c r="C626" t="s">
        <v>1375</v>
      </c>
      <c r="D626" t="s">
        <v>17</v>
      </c>
      <c r="E626">
        <v>61</v>
      </c>
      <c r="F626" t="s">
        <v>32</v>
      </c>
      <c r="G626" t="s">
        <v>104</v>
      </c>
      <c r="H626" s="1">
        <v>40969</v>
      </c>
      <c r="I626" t="str">
        <f t="shared" si="27"/>
        <v>March</v>
      </c>
      <c r="J626">
        <f t="shared" si="28"/>
        <v>2012</v>
      </c>
      <c r="K626">
        <v>2</v>
      </c>
      <c r="L626" t="str">
        <f t="shared" si="29"/>
        <v>0 to 4</v>
      </c>
      <c r="M626" t="s">
        <v>27</v>
      </c>
      <c r="N626" t="s">
        <v>53</v>
      </c>
      <c r="O626">
        <f>VLOOKUP(R626,Sheet1!$A$1:$D$100,2,FALSE)</f>
        <v>63118</v>
      </c>
      <c r="P626">
        <f>VLOOKUP(R626,Sheet1!$A$1:$D$100,3,FALSE)</f>
        <v>9</v>
      </c>
      <c r="Q626">
        <f>VLOOKUP(R626,Sheet1!$A$1:$D$100,4,FALSE)</f>
        <v>22</v>
      </c>
      <c r="R626" t="s">
        <v>2130</v>
      </c>
    </row>
    <row r="627" spans="1:18" x14ac:dyDescent="0.25">
      <c r="A627" t="s">
        <v>1376</v>
      </c>
      <c r="B627">
        <v>10000675</v>
      </c>
      <c r="C627" t="s">
        <v>1377</v>
      </c>
      <c r="D627" t="s">
        <v>25</v>
      </c>
      <c r="E627">
        <v>50</v>
      </c>
      <c r="F627" t="s">
        <v>18</v>
      </c>
      <c r="G627" t="s">
        <v>391</v>
      </c>
      <c r="H627" s="1">
        <v>38572</v>
      </c>
      <c r="I627" t="str">
        <f t="shared" si="27"/>
        <v>August</v>
      </c>
      <c r="J627">
        <f t="shared" si="28"/>
        <v>2005</v>
      </c>
      <c r="K627">
        <v>11</v>
      </c>
      <c r="L627" t="str">
        <f t="shared" si="29"/>
        <v>10 to 19</v>
      </c>
      <c r="M627" t="s">
        <v>27</v>
      </c>
      <c r="N627" t="s">
        <v>28</v>
      </c>
      <c r="O627">
        <f>VLOOKUP(R627,Sheet1!$A$1:$D$100,2,FALSE)</f>
        <v>63109</v>
      </c>
      <c r="P627">
        <f>VLOOKUP(R627,Sheet1!$A$1:$D$100,3,FALSE)</f>
        <v>14</v>
      </c>
      <c r="Q627">
        <f>VLOOKUP(R627,Sheet1!$A$1:$D$100,4,FALSE)</f>
        <v>7</v>
      </c>
      <c r="R627" t="s">
        <v>2140</v>
      </c>
    </row>
    <row r="628" spans="1:18" x14ac:dyDescent="0.25">
      <c r="A628" t="s">
        <v>1378</v>
      </c>
      <c r="B628">
        <v>10000676</v>
      </c>
      <c r="C628" t="s">
        <v>1379</v>
      </c>
      <c r="D628" t="s">
        <v>17</v>
      </c>
      <c r="E628">
        <v>31</v>
      </c>
      <c r="F628" t="s">
        <v>32</v>
      </c>
      <c r="G628" t="s">
        <v>574</v>
      </c>
      <c r="H628" s="1">
        <v>37452</v>
      </c>
      <c r="I628" t="str">
        <f t="shared" si="27"/>
        <v>July</v>
      </c>
      <c r="J628">
        <f t="shared" si="28"/>
        <v>2002</v>
      </c>
      <c r="K628">
        <v>6</v>
      </c>
      <c r="L628" t="str">
        <f t="shared" si="29"/>
        <v>5 to 9</v>
      </c>
      <c r="M628" t="s">
        <v>27</v>
      </c>
      <c r="N628" t="s">
        <v>21</v>
      </c>
      <c r="O628">
        <f>VLOOKUP(R628,Sheet1!$A$1:$D$100,2,FALSE)</f>
        <v>63120</v>
      </c>
      <c r="P628">
        <f>VLOOKUP(R628,Sheet1!$A$1:$D$100,3,FALSE)</f>
        <v>27</v>
      </c>
      <c r="Q628">
        <f>VLOOKUP(R628,Sheet1!$A$1:$D$100,4,FALSE)</f>
        <v>72</v>
      </c>
      <c r="R628" t="s">
        <v>2142</v>
      </c>
    </row>
    <row r="629" spans="1:18" x14ac:dyDescent="0.25">
      <c r="A629" t="s">
        <v>1380</v>
      </c>
      <c r="B629">
        <v>10000677</v>
      </c>
      <c r="C629" t="s">
        <v>1381</v>
      </c>
      <c r="D629" t="s">
        <v>17</v>
      </c>
      <c r="E629">
        <v>57</v>
      </c>
      <c r="F629" t="s">
        <v>32</v>
      </c>
      <c r="G629" t="s">
        <v>237</v>
      </c>
      <c r="H629" s="1">
        <v>38952</v>
      </c>
      <c r="I629" t="str">
        <f t="shared" si="27"/>
        <v>August</v>
      </c>
      <c r="J629">
        <f t="shared" si="28"/>
        <v>2006</v>
      </c>
      <c r="K629">
        <v>2</v>
      </c>
      <c r="L629" t="str">
        <f t="shared" si="29"/>
        <v>0 to 4</v>
      </c>
      <c r="M629" t="s">
        <v>20</v>
      </c>
      <c r="N629" t="s">
        <v>53</v>
      </c>
      <c r="O629">
        <f>VLOOKUP(R629,Sheet1!$A$1:$D$100,2,FALSE)</f>
        <v>63115</v>
      </c>
      <c r="P629">
        <f>VLOOKUP(R629,Sheet1!$A$1:$D$100,3,FALSE)</f>
        <v>1</v>
      </c>
      <c r="Q629">
        <f>VLOOKUP(R629,Sheet1!$A$1:$D$100,4,FALSE)</f>
        <v>71</v>
      </c>
      <c r="R629" t="s">
        <v>22</v>
      </c>
    </row>
    <row r="630" spans="1:18" x14ac:dyDescent="0.25">
      <c r="A630" t="s">
        <v>1382</v>
      </c>
      <c r="B630">
        <v>10000678</v>
      </c>
      <c r="C630" t="s">
        <v>1383</v>
      </c>
      <c r="D630" t="s">
        <v>17</v>
      </c>
      <c r="E630">
        <v>23</v>
      </c>
      <c r="F630" t="s">
        <v>18</v>
      </c>
      <c r="G630" t="s">
        <v>303</v>
      </c>
      <c r="H630" s="1">
        <v>40615</v>
      </c>
      <c r="I630" t="str">
        <f t="shared" si="27"/>
        <v>March</v>
      </c>
      <c r="J630">
        <f t="shared" si="28"/>
        <v>2011</v>
      </c>
      <c r="K630">
        <v>11</v>
      </c>
      <c r="L630" t="str">
        <f t="shared" si="29"/>
        <v>10 to 19</v>
      </c>
      <c r="M630" t="s">
        <v>27</v>
      </c>
      <c r="N630" t="s">
        <v>46</v>
      </c>
      <c r="O630">
        <f>VLOOKUP(R630,Sheet1!$A$1:$D$100,2,FALSE)</f>
        <v>63107</v>
      </c>
      <c r="P630">
        <f>VLOOKUP(R630,Sheet1!$A$1:$D$100,3,FALSE)</f>
        <v>3</v>
      </c>
      <c r="Q630">
        <f>VLOOKUP(R630,Sheet1!$A$1:$D$100,4,FALSE)</f>
        <v>67</v>
      </c>
      <c r="R630" t="s">
        <v>123</v>
      </c>
    </row>
    <row r="631" spans="1:18" x14ac:dyDescent="0.25">
      <c r="A631" t="s">
        <v>1384</v>
      </c>
      <c r="B631">
        <v>10000679</v>
      </c>
      <c r="C631" t="s">
        <v>1385</v>
      </c>
      <c r="D631" t="s">
        <v>17</v>
      </c>
      <c r="E631">
        <v>50</v>
      </c>
      <c r="F631" t="s">
        <v>18</v>
      </c>
      <c r="G631" t="s">
        <v>88</v>
      </c>
      <c r="H631" s="1">
        <v>41802</v>
      </c>
      <c r="I631" t="str">
        <f t="shared" si="27"/>
        <v>June</v>
      </c>
      <c r="J631">
        <f t="shared" si="28"/>
        <v>2014</v>
      </c>
      <c r="K631">
        <v>15</v>
      </c>
      <c r="L631" t="str">
        <f t="shared" si="29"/>
        <v>10 to 19</v>
      </c>
      <c r="M631" t="s">
        <v>20</v>
      </c>
      <c r="N631" t="s">
        <v>57</v>
      </c>
      <c r="O631">
        <f>VLOOKUP(R631,Sheet1!$A$1:$D$100,2,FALSE)</f>
        <v>63118</v>
      </c>
      <c r="P631">
        <f>VLOOKUP(R631,Sheet1!$A$1:$D$100,3,FALSE)</f>
        <v>20</v>
      </c>
      <c r="Q631">
        <f>VLOOKUP(R631,Sheet1!$A$1:$D$100,4,FALSE)</f>
        <v>16</v>
      </c>
      <c r="R631" t="s">
        <v>2132</v>
      </c>
    </row>
    <row r="632" spans="1:18" x14ac:dyDescent="0.25">
      <c r="A632" t="s">
        <v>1386</v>
      </c>
      <c r="B632">
        <v>10000680</v>
      </c>
      <c r="C632" t="s">
        <v>1387</v>
      </c>
      <c r="D632" t="s">
        <v>17</v>
      </c>
      <c r="E632">
        <v>16</v>
      </c>
      <c r="F632" t="s">
        <v>32</v>
      </c>
      <c r="G632" t="s">
        <v>651</v>
      </c>
      <c r="H632" s="1">
        <v>36581</v>
      </c>
      <c r="I632" t="str">
        <f t="shared" si="27"/>
        <v>February</v>
      </c>
      <c r="J632">
        <f t="shared" si="28"/>
        <v>2000</v>
      </c>
      <c r="K632">
        <v>12</v>
      </c>
      <c r="L632" t="str">
        <f t="shared" si="29"/>
        <v>10 to 19</v>
      </c>
      <c r="M632" t="s">
        <v>27</v>
      </c>
      <c r="N632" t="s">
        <v>38</v>
      </c>
      <c r="O632">
        <f>VLOOKUP(R632,Sheet1!$A$1:$D$100,2,FALSE)</f>
        <v>63107</v>
      </c>
      <c r="P632">
        <f>VLOOKUP(R632,Sheet1!$A$1:$D$100,3,FALSE)</f>
        <v>21</v>
      </c>
      <c r="Q632">
        <f>VLOOKUP(R632,Sheet1!$A$1:$D$100,4,FALSE)</f>
        <v>56</v>
      </c>
      <c r="R632" t="s">
        <v>78</v>
      </c>
    </row>
    <row r="633" spans="1:18" x14ac:dyDescent="0.25">
      <c r="A633" t="s">
        <v>1388</v>
      </c>
      <c r="B633">
        <v>10000681</v>
      </c>
      <c r="C633" t="s">
        <v>1389</v>
      </c>
      <c r="D633" t="s">
        <v>25</v>
      </c>
      <c r="E633">
        <v>45</v>
      </c>
      <c r="F633" t="s">
        <v>32</v>
      </c>
      <c r="G633" t="s">
        <v>126</v>
      </c>
      <c r="H633" s="1">
        <v>40795</v>
      </c>
      <c r="I633" t="str">
        <f t="shared" si="27"/>
        <v>September</v>
      </c>
      <c r="J633">
        <f t="shared" si="28"/>
        <v>2011</v>
      </c>
      <c r="K633">
        <v>11</v>
      </c>
      <c r="L633" t="str">
        <f t="shared" si="29"/>
        <v>10 to 19</v>
      </c>
      <c r="M633" t="s">
        <v>27</v>
      </c>
      <c r="N633" t="s">
        <v>46</v>
      </c>
      <c r="O633">
        <f>VLOOKUP(R633,Sheet1!$A$1:$D$100,2,FALSE)</f>
        <v>63123</v>
      </c>
      <c r="P633">
        <f>VLOOKUP(R633,Sheet1!$A$1:$D$100,3,FALSE)</f>
        <v>12</v>
      </c>
      <c r="Q633">
        <f>VLOOKUP(R633,Sheet1!$A$1:$D$100,4,FALSE)</f>
        <v>4</v>
      </c>
      <c r="R633" t="s">
        <v>2139</v>
      </c>
    </row>
    <row r="634" spans="1:18" x14ac:dyDescent="0.25">
      <c r="A634" t="s">
        <v>1390</v>
      </c>
      <c r="B634">
        <v>10000682</v>
      </c>
      <c r="C634" t="s">
        <v>1391</v>
      </c>
      <c r="D634" t="s">
        <v>25</v>
      </c>
      <c r="E634">
        <v>38</v>
      </c>
      <c r="F634" t="s">
        <v>32</v>
      </c>
      <c r="G634" t="s">
        <v>225</v>
      </c>
      <c r="H634" s="1">
        <v>41005</v>
      </c>
      <c r="I634" t="str">
        <f t="shared" si="27"/>
        <v>April</v>
      </c>
      <c r="J634">
        <f t="shared" si="28"/>
        <v>2012</v>
      </c>
      <c r="K634">
        <v>7</v>
      </c>
      <c r="L634" t="str">
        <f t="shared" si="29"/>
        <v>5 to 9</v>
      </c>
      <c r="M634" t="s">
        <v>27</v>
      </c>
      <c r="N634" t="s">
        <v>46</v>
      </c>
      <c r="O634">
        <f>VLOOKUP(R634,Sheet1!$A$1:$D$100,2,FALSE)</f>
        <v>63118</v>
      </c>
      <c r="P634">
        <f>VLOOKUP(R634,Sheet1!$A$1:$D$100,3,FALSE)</f>
        <v>20</v>
      </c>
      <c r="Q634">
        <f>VLOOKUP(R634,Sheet1!$A$1:$D$100,4,FALSE)</f>
        <v>16</v>
      </c>
      <c r="R634" t="s">
        <v>2132</v>
      </c>
    </row>
    <row r="635" spans="1:18" x14ac:dyDescent="0.25">
      <c r="A635" t="s">
        <v>1392</v>
      </c>
      <c r="B635">
        <v>10000683</v>
      </c>
      <c r="C635" t="s">
        <v>1393</v>
      </c>
      <c r="D635" t="s">
        <v>17</v>
      </c>
      <c r="E635">
        <v>15</v>
      </c>
      <c r="F635" t="s">
        <v>32</v>
      </c>
      <c r="G635" t="s">
        <v>211</v>
      </c>
      <c r="H635" s="1">
        <v>38678</v>
      </c>
      <c r="I635" t="str">
        <f t="shared" si="27"/>
        <v>November</v>
      </c>
      <c r="J635">
        <f t="shared" si="28"/>
        <v>2005</v>
      </c>
      <c r="K635">
        <v>16</v>
      </c>
      <c r="L635" t="str">
        <f t="shared" si="29"/>
        <v>10 to 19</v>
      </c>
      <c r="M635" t="s">
        <v>27</v>
      </c>
      <c r="N635" t="s">
        <v>53</v>
      </c>
      <c r="O635">
        <f>VLOOKUP(R635,Sheet1!$A$1:$D$100,2,FALSE)</f>
        <v>63118</v>
      </c>
      <c r="P635">
        <f>VLOOKUP(R635,Sheet1!$A$1:$D$100,3,FALSE)</f>
        <v>20</v>
      </c>
      <c r="Q635">
        <f>VLOOKUP(R635,Sheet1!$A$1:$D$100,4,FALSE)</f>
        <v>19</v>
      </c>
      <c r="R635" t="s">
        <v>29</v>
      </c>
    </row>
    <row r="636" spans="1:18" x14ac:dyDescent="0.25">
      <c r="A636" t="s">
        <v>1394</v>
      </c>
      <c r="B636">
        <v>10000684</v>
      </c>
      <c r="C636" t="s">
        <v>1395</v>
      </c>
      <c r="D636" t="s">
        <v>25</v>
      </c>
      <c r="E636">
        <v>51</v>
      </c>
      <c r="F636" t="s">
        <v>18</v>
      </c>
      <c r="G636" t="s">
        <v>617</v>
      </c>
      <c r="H636" s="1">
        <v>40634</v>
      </c>
      <c r="I636" t="str">
        <f t="shared" si="27"/>
        <v>April</v>
      </c>
      <c r="J636">
        <f t="shared" si="28"/>
        <v>2011</v>
      </c>
      <c r="K636">
        <v>9</v>
      </c>
      <c r="L636" t="str">
        <f t="shared" si="29"/>
        <v>5 to 9</v>
      </c>
      <c r="M636" t="s">
        <v>27</v>
      </c>
      <c r="N636" t="s">
        <v>46</v>
      </c>
      <c r="O636">
        <f>VLOOKUP(R636,Sheet1!$A$1:$D$100,2,FALSE)</f>
        <v>63108</v>
      </c>
      <c r="P636">
        <f>VLOOKUP(R636,Sheet1!$A$1:$D$100,3,FALSE)</f>
        <v>18</v>
      </c>
      <c r="Q636">
        <f>VLOOKUP(R636,Sheet1!$A$1:$D$100,4,FALSE)</f>
        <v>54</v>
      </c>
      <c r="R636" t="s">
        <v>2145</v>
      </c>
    </row>
    <row r="637" spans="1:18" x14ac:dyDescent="0.25">
      <c r="A637" t="s">
        <v>1396</v>
      </c>
      <c r="B637">
        <v>10000685</v>
      </c>
      <c r="C637" t="s">
        <v>1397</v>
      </c>
      <c r="D637" t="s">
        <v>25</v>
      </c>
      <c r="E637">
        <v>25</v>
      </c>
      <c r="F637" t="s">
        <v>18</v>
      </c>
      <c r="G637" t="s">
        <v>126</v>
      </c>
      <c r="H637" s="1">
        <v>38638</v>
      </c>
      <c r="I637" t="str">
        <f t="shared" si="27"/>
        <v>October</v>
      </c>
      <c r="J637">
        <f t="shared" si="28"/>
        <v>2005</v>
      </c>
      <c r="K637">
        <v>13</v>
      </c>
      <c r="L637" t="str">
        <f t="shared" si="29"/>
        <v>10 to 19</v>
      </c>
      <c r="M637" t="s">
        <v>20</v>
      </c>
      <c r="N637" t="s">
        <v>46</v>
      </c>
      <c r="O637">
        <f>VLOOKUP(R637,Sheet1!$A$1:$D$100,2,FALSE)</f>
        <v>63118</v>
      </c>
      <c r="P637">
        <f>VLOOKUP(R637,Sheet1!$A$1:$D$100,3,FALSE)</f>
        <v>9</v>
      </c>
      <c r="Q637">
        <f>VLOOKUP(R637,Sheet1!$A$1:$D$100,4,FALSE)</f>
        <v>22</v>
      </c>
      <c r="R637" t="s">
        <v>2130</v>
      </c>
    </row>
    <row r="638" spans="1:18" x14ac:dyDescent="0.25">
      <c r="A638" t="s">
        <v>1398</v>
      </c>
      <c r="B638">
        <v>10000686</v>
      </c>
      <c r="C638" t="s">
        <v>1399</v>
      </c>
      <c r="D638" t="s">
        <v>25</v>
      </c>
      <c r="E638">
        <v>33</v>
      </c>
      <c r="F638" t="s">
        <v>32</v>
      </c>
      <c r="G638" t="s">
        <v>287</v>
      </c>
      <c r="H638" s="1">
        <v>41725</v>
      </c>
      <c r="I638" t="str">
        <f t="shared" si="27"/>
        <v>March</v>
      </c>
      <c r="J638">
        <f t="shared" si="28"/>
        <v>2014</v>
      </c>
      <c r="K638">
        <v>13</v>
      </c>
      <c r="L638" t="str">
        <f t="shared" si="29"/>
        <v>10 to 19</v>
      </c>
      <c r="M638" t="s">
        <v>20</v>
      </c>
      <c r="N638" t="s">
        <v>38</v>
      </c>
      <c r="O638">
        <f>VLOOKUP(R638,Sheet1!$A$1:$D$100,2,FALSE)</f>
        <v>63112</v>
      </c>
      <c r="P638">
        <f>VLOOKUP(R638,Sheet1!$A$1:$D$100,3,FALSE)</f>
        <v>26</v>
      </c>
      <c r="Q638">
        <f>VLOOKUP(R638,Sheet1!$A$1:$D$100,4,FALSE)</f>
        <v>49</v>
      </c>
      <c r="R638" t="s">
        <v>2134</v>
      </c>
    </row>
    <row r="639" spans="1:18" x14ac:dyDescent="0.25">
      <c r="A639" t="s">
        <v>1400</v>
      </c>
      <c r="B639">
        <v>10000687</v>
      </c>
      <c r="C639" t="s">
        <v>1401</v>
      </c>
      <c r="D639" t="s">
        <v>17</v>
      </c>
      <c r="E639">
        <v>36</v>
      </c>
      <c r="F639" t="s">
        <v>18</v>
      </c>
      <c r="G639" t="s">
        <v>464</v>
      </c>
      <c r="H639" s="1">
        <v>40255</v>
      </c>
      <c r="I639" t="str">
        <f t="shared" si="27"/>
        <v>March</v>
      </c>
      <c r="J639">
        <f t="shared" si="28"/>
        <v>2010</v>
      </c>
      <c r="K639">
        <v>11</v>
      </c>
      <c r="L639" t="str">
        <f t="shared" si="29"/>
        <v>10 to 19</v>
      </c>
      <c r="M639" t="s">
        <v>27</v>
      </c>
      <c r="N639" t="s">
        <v>53</v>
      </c>
      <c r="O639">
        <f>VLOOKUP(R639,Sheet1!$A$1:$D$100,2,FALSE)</f>
        <v>63115</v>
      </c>
      <c r="P639">
        <f>VLOOKUP(R639,Sheet1!$A$1:$D$100,3,FALSE)</f>
        <v>21</v>
      </c>
      <c r="Q639">
        <f>VLOOKUP(R639,Sheet1!$A$1:$D$100,4,FALSE)</f>
        <v>68</v>
      </c>
      <c r="R639" t="s">
        <v>2128</v>
      </c>
    </row>
    <row r="640" spans="1:18" x14ac:dyDescent="0.25">
      <c r="A640" t="s">
        <v>1402</v>
      </c>
      <c r="B640">
        <v>10000688</v>
      </c>
      <c r="C640" t="s">
        <v>1403</v>
      </c>
      <c r="D640" t="s">
        <v>17</v>
      </c>
      <c r="E640">
        <v>43</v>
      </c>
      <c r="F640" t="s">
        <v>18</v>
      </c>
      <c r="G640" t="s">
        <v>203</v>
      </c>
      <c r="H640" s="1">
        <v>39201</v>
      </c>
      <c r="I640" t="str">
        <f t="shared" si="27"/>
        <v>April</v>
      </c>
      <c r="J640">
        <f t="shared" si="28"/>
        <v>2007</v>
      </c>
      <c r="K640">
        <v>20</v>
      </c>
      <c r="L640" t="str">
        <f t="shared" si="29"/>
        <v>20 and above</v>
      </c>
      <c r="M640" t="s">
        <v>27</v>
      </c>
      <c r="N640" t="s">
        <v>28</v>
      </c>
      <c r="O640">
        <f>VLOOKUP(R640,Sheet1!$A$1:$D$100,2,FALSE)</f>
        <v>63115</v>
      </c>
      <c r="P640">
        <f>VLOOKUP(R640,Sheet1!$A$1:$D$100,3,FALSE)</f>
        <v>1</v>
      </c>
      <c r="Q640">
        <f>VLOOKUP(R640,Sheet1!$A$1:$D$100,4,FALSE)</f>
        <v>71</v>
      </c>
      <c r="R640" t="s">
        <v>22</v>
      </c>
    </row>
    <row r="641" spans="1:18" x14ac:dyDescent="0.25">
      <c r="A641" t="s">
        <v>1404</v>
      </c>
      <c r="B641">
        <v>10000689</v>
      </c>
      <c r="C641" t="s">
        <v>1405</v>
      </c>
      <c r="D641" t="s">
        <v>25</v>
      </c>
      <c r="E641">
        <v>61</v>
      </c>
      <c r="F641" t="s">
        <v>18</v>
      </c>
      <c r="G641" t="s">
        <v>84</v>
      </c>
      <c r="H641" s="1">
        <v>37535</v>
      </c>
      <c r="I641" t="str">
        <f t="shared" si="27"/>
        <v>October</v>
      </c>
      <c r="J641">
        <f t="shared" si="28"/>
        <v>2002</v>
      </c>
      <c r="K641">
        <v>20</v>
      </c>
      <c r="L641" t="str">
        <f t="shared" si="29"/>
        <v>20 and above</v>
      </c>
      <c r="M641" t="s">
        <v>20</v>
      </c>
      <c r="N641" t="s">
        <v>68</v>
      </c>
      <c r="O641">
        <f>VLOOKUP(R641,Sheet1!$A$1:$D$100,2,FALSE)</f>
        <v>63116</v>
      </c>
      <c r="P641">
        <f>VLOOKUP(R641,Sheet1!$A$1:$D$100,3,FALSE)</f>
        <v>14</v>
      </c>
      <c r="Q641">
        <f>VLOOKUP(R641,Sheet1!$A$1:$D$100,4,FALSE)</f>
        <v>5</v>
      </c>
      <c r="R641" t="s">
        <v>39</v>
      </c>
    </row>
    <row r="642" spans="1:18" x14ac:dyDescent="0.25">
      <c r="A642" t="s">
        <v>1406</v>
      </c>
      <c r="B642">
        <v>10000690</v>
      </c>
      <c r="C642" t="s">
        <v>1407</v>
      </c>
      <c r="D642" t="s">
        <v>25</v>
      </c>
      <c r="E642">
        <v>52</v>
      </c>
      <c r="F642" t="s">
        <v>32</v>
      </c>
      <c r="G642" t="s">
        <v>287</v>
      </c>
      <c r="H642" s="1">
        <v>38464</v>
      </c>
      <c r="I642" t="str">
        <f t="shared" si="27"/>
        <v>April</v>
      </c>
      <c r="J642">
        <f t="shared" si="28"/>
        <v>2005</v>
      </c>
      <c r="K642">
        <v>2</v>
      </c>
      <c r="L642" t="str">
        <f t="shared" si="29"/>
        <v>0 to 4</v>
      </c>
      <c r="M642" t="s">
        <v>20</v>
      </c>
      <c r="N642" t="s">
        <v>38</v>
      </c>
      <c r="O642">
        <f>VLOOKUP(R642,Sheet1!$A$1:$D$100,2,FALSE)</f>
        <v>63107</v>
      </c>
      <c r="P642">
        <f>VLOOKUP(R642,Sheet1!$A$1:$D$100,3,FALSE)</f>
        <v>21</v>
      </c>
      <c r="Q642">
        <f>VLOOKUP(R642,Sheet1!$A$1:$D$100,4,FALSE)</f>
        <v>56</v>
      </c>
      <c r="R642" t="s">
        <v>78</v>
      </c>
    </row>
    <row r="643" spans="1:18" x14ac:dyDescent="0.25">
      <c r="A643" t="s">
        <v>1408</v>
      </c>
      <c r="B643">
        <v>10000691</v>
      </c>
      <c r="C643" t="s">
        <v>1409</v>
      </c>
      <c r="D643" t="s">
        <v>25</v>
      </c>
      <c r="E643">
        <v>50</v>
      </c>
      <c r="F643" t="s">
        <v>32</v>
      </c>
      <c r="G643" t="s">
        <v>153</v>
      </c>
      <c r="H643" s="1">
        <v>39603</v>
      </c>
      <c r="I643" t="str">
        <f t="shared" ref="I643:I706" si="30">TEXT(H643,"mmmm")</f>
        <v>June</v>
      </c>
      <c r="J643">
        <f t="shared" ref="J643:J706" si="31">YEAR(H643)</f>
        <v>2008</v>
      </c>
      <c r="K643">
        <v>2</v>
      </c>
      <c r="L643" t="str">
        <f t="shared" ref="L643:L706" si="32">CHOOSE(CEILING((K643+1)/5,1),"0 to 4","5 to 9","10 to 19","10 to 19", "20 and above")</f>
        <v>0 to 4</v>
      </c>
      <c r="M643" t="s">
        <v>27</v>
      </c>
      <c r="N643" t="s">
        <v>38</v>
      </c>
      <c r="O643">
        <f>VLOOKUP(R643,Sheet1!$A$1:$D$100,2,FALSE)</f>
        <v>63123</v>
      </c>
      <c r="P643">
        <f>VLOOKUP(R643,Sheet1!$A$1:$D$100,3,FALSE)</f>
        <v>12</v>
      </c>
      <c r="Q643">
        <f>VLOOKUP(R643,Sheet1!$A$1:$D$100,4,FALSE)</f>
        <v>4</v>
      </c>
      <c r="R643" t="s">
        <v>2139</v>
      </c>
    </row>
    <row r="644" spans="1:18" x14ac:dyDescent="0.25">
      <c r="A644" t="s">
        <v>1410</v>
      </c>
      <c r="B644">
        <v>10000692</v>
      </c>
      <c r="C644" t="s">
        <v>1411</v>
      </c>
      <c r="D644" t="s">
        <v>25</v>
      </c>
      <c r="E644">
        <v>38</v>
      </c>
      <c r="F644" t="s">
        <v>18</v>
      </c>
      <c r="G644" t="s">
        <v>355</v>
      </c>
      <c r="H644" s="1">
        <v>39540</v>
      </c>
      <c r="I644" t="str">
        <f t="shared" si="30"/>
        <v>April</v>
      </c>
      <c r="J644">
        <f t="shared" si="31"/>
        <v>2008</v>
      </c>
      <c r="K644">
        <v>6</v>
      </c>
      <c r="L644" t="str">
        <f t="shared" si="32"/>
        <v>5 to 9</v>
      </c>
      <c r="M644" t="s">
        <v>20</v>
      </c>
      <c r="N644" t="s">
        <v>38</v>
      </c>
      <c r="O644">
        <f>VLOOKUP(R644,Sheet1!$A$1:$D$100,2,FALSE)</f>
        <v>63109</v>
      </c>
      <c r="P644">
        <f>VLOOKUP(R644,Sheet1!$A$1:$D$100,3,FALSE)</f>
        <v>10</v>
      </c>
      <c r="Q644">
        <f>VLOOKUP(R644,Sheet1!$A$1:$D$100,4,FALSE)</f>
        <v>14</v>
      </c>
      <c r="R644" t="s">
        <v>47</v>
      </c>
    </row>
    <row r="645" spans="1:18" x14ac:dyDescent="0.25">
      <c r="A645" t="s">
        <v>1412</v>
      </c>
      <c r="B645">
        <v>10000693</v>
      </c>
      <c r="C645" t="s">
        <v>1413</v>
      </c>
      <c r="D645" t="s">
        <v>25</v>
      </c>
      <c r="E645">
        <v>50</v>
      </c>
      <c r="F645" t="s">
        <v>32</v>
      </c>
      <c r="G645" t="s">
        <v>137</v>
      </c>
      <c r="H645" s="1">
        <v>37186</v>
      </c>
      <c r="I645" t="str">
        <f t="shared" si="30"/>
        <v>October</v>
      </c>
      <c r="J645">
        <f t="shared" si="31"/>
        <v>2001</v>
      </c>
      <c r="K645">
        <v>8</v>
      </c>
      <c r="L645" t="str">
        <f t="shared" si="32"/>
        <v>5 to 9</v>
      </c>
      <c r="M645" t="s">
        <v>27</v>
      </c>
      <c r="N645" t="s">
        <v>53</v>
      </c>
      <c r="O645">
        <f>VLOOKUP(R645,Sheet1!$A$1:$D$100,2,FALSE)</f>
        <v>63116</v>
      </c>
      <c r="P645">
        <f>VLOOKUP(R645,Sheet1!$A$1:$D$100,3,FALSE)</f>
        <v>15</v>
      </c>
      <c r="Q645">
        <f>VLOOKUP(R645,Sheet1!$A$1:$D$100,4,FALSE)</f>
        <v>15</v>
      </c>
      <c r="R645" t="s">
        <v>2137</v>
      </c>
    </row>
    <row r="646" spans="1:18" x14ac:dyDescent="0.25">
      <c r="A646" t="s">
        <v>1414</v>
      </c>
      <c r="B646">
        <v>10000694</v>
      </c>
      <c r="C646" t="s">
        <v>1415</v>
      </c>
      <c r="D646" t="s">
        <v>25</v>
      </c>
      <c r="E646">
        <v>34</v>
      </c>
      <c r="F646" t="s">
        <v>18</v>
      </c>
      <c r="G646" t="s">
        <v>444</v>
      </c>
      <c r="H646" s="1">
        <v>37979</v>
      </c>
      <c r="I646" t="str">
        <f t="shared" si="30"/>
        <v>December</v>
      </c>
      <c r="J646">
        <f t="shared" si="31"/>
        <v>2003</v>
      </c>
      <c r="K646">
        <v>8</v>
      </c>
      <c r="L646" t="str">
        <f t="shared" si="32"/>
        <v>5 to 9</v>
      </c>
      <c r="M646" t="s">
        <v>27</v>
      </c>
      <c r="N646" t="s">
        <v>57</v>
      </c>
      <c r="O646">
        <f>VLOOKUP(R646,Sheet1!$A$1:$D$100,2,FALSE)</f>
        <v>63106</v>
      </c>
      <c r="P646">
        <f>VLOOKUP(R646,Sheet1!$A$1:$D$100,3,FALSE)</f>
        <v>5</v>
      </c>
      <c r="Q646">
        <f>VLOOKUP(R646,Sheet1!$A$1:$D$100,4,FALSE)</f>
        <v>63</v>
      </c>
      <c r="R646" t="s">
        <v>2136</v>
      </c>
    </row>
    <row r="647" spans="1:18" x14ac:dyDescent="0.25">
      <c r="A647" t="s">
        <v>1416</v>
      </c>
      <c r="B647">
        <v>10000695</v>
      </c>
      <c r="C647" t="s">
        <v>1417</v>
      </c>
      <c r="D647" t="s">
        <v>25</v>
      </c>
      <c r="E647">
        <v>18</v>
      </c>
      <c r="F647" t="s">
        <v>18</v>
      </c>
      <c r="G647" t="s">
        <v>252</v>
      </c>
      <c r="H647" s="1">
        <v>37595</v>
      </c>
      <c r="I647" t="str">
        <f t="shared" si="30"/>
        <v>December</v>
      </c>
      <c r="J647">
        <f t="shared" si="31"/>
        <v>2002</v>
      </c>
      <c r="K647">
        <v>18</v>
      </c>
      <c r="L647" t="str">
        <f t="shared" si="32"/>
        <v>10 to 19</v>
      </c>
      <c r="M647" t="s">
        <v>27</v>
      </c>
      <c r="N647" t="s">
        <v>21</v>
      </c>
      <c r="O647">
        <f>VLOOKUP(R647,Sheet1!$A$1:$D$100,2,FALSE)</f>
        <v>63107</v>
      </c>
      <c r="P647">
        <f>VLOOKUP(R647,Sheet1!$A$1:$D$100,3,FALSE)</f>
        <v>3</v>
      </c>
      <c r="Q647">
        <f>VLOOKUP(R647,Sheet1!$A$1:$D$100,4,FALSE)</f>
        <v>59</v>
      </c>
      <c r="R647" t="s">
        <v>2126</v>
      </c>
    </row>
    <row r="648" spans="1:18" x14ac:dyDescent="0.25">
      <c r="A648" t="s">
        <v>1418</v>
      </c>
      <c r="B648">
        <v>10000696</v>
      </c>
      <c r="C648" t="s">
        <v>1419</v>
      </c>
      <c r="D648" t="s">
        <v>25</v>
      </c>
      <c r="E648">
        <v>40</v>
      </c>
      <c r="F648" t="s">
        <v>32</v>
      </c>
      <c r="G648" t="s">
        <v>470</v>
      </c>
      <c r="H648" s="1">
        <v>38297</v>
      </c>
      <c r="I648" t="str">
        <f t="shared" si="30"/>
        <v>November</v>
      </c>
      <c r="J648">
        <f t="shared" si="31"/>
        <v>2004</v>
      </c>
      <c r="K648">
        <v>13</v>
      </c>
      <c r="L648" t="str">
        <f t="shared" si="32"/>
        <v>10 to 19</v>
      </c>
      <c r="M648" t="s">
        <v>20</v>
      </c>
      <c r="N648" t="s">
        <v>28</v>
      </c>
      <c r="O648">
        <f>VLOOKUP(R648,Sheet1!$A$1:$D$100,2,FALSE)</f>
        <v>63115</v>
      </c>
      <c r="P648">
        <f>VLOOKUP(R648,Sheet1!$A$1:$D$100,3,FALSE)</f>
        <v>21</v>
      </c>
      <c r="Q648">
        <f>VLOOKUP(R648,Sheet1!$A$1:$D$100,4,FALSE)</f>
        <v>68</v>
      </c>
      <c r="R648" t="s">
        <v>2128</v>
      </c>
    </row>
    <row r="649" spans="1:18" x14ac:dyDescent="0.25">
      <c r="A649" t="s">
        <v>1420</v>
      </c>
      <c r="B649">
        <v>10000697</v>
      </c>
      <c r="C649" t="s">
        <v>1421</v>
      </c>
      <c r="D649" t="s">
        <v>25</v>
      </c>
      <c r="E649">
        <v>39</v>
      </c>
      <c r="F649" t="s">
        <v>32</v>
      </c>
      <c r="G649" t="s">
        <v>134</v>
      </c>
      <c r="H649" s="1">
        <v>37554</v>
      </c>
      <c r="I649" t="str">
        <f t="shared" si="30"/>
        <v>October</v>
      </c>
      <c r="J649">
        <f t="shared" si="31"/>
        <v>2002</v>
      </c>
      <c r="K649">
        <v>6</v>
      </c>
      <c r="L649" t="str">
        <f t="shared" si="32"/>
        <v>5 to 9</v>
      </c>
      <c r="M649" t="s">
        <v>20</v>
      </c>
      <c r="N649" t="s">
        <v>21</v>
      </c>
      <c r="O649">
        <f>VLOOKUP(R649,Sheet1!$A$1:$D$100,2,FALSE)</f>
        <v>63108</v>
      </c>
      <c r="P649">
        <f>VLOOKUP(R649,Sheet1!$A$1:$D$100,3,FALSE)</f>
        <v>18</v>
      </c>
      <c r="Q649">
        <f>VLOOKUP(R649,Sheet1!$A$1:$D$100,4,FALSE)</f>
        <v>38</v>
      </c>
      <c r="R649" t="s">
        <v>2135</v>
      </c>
    </row>
    <row r="650" spans="1:18" x14ac:dyDescent="0.25">
      <c r="A650" t="s">
        <v>1422</v>
      </c>
      <c r="B650">
        <v>10000698</v>
      </c>
      <c r="C650" t="s">
        <v>1423</v>
      </c>
      <c r="D650" t="s">
        <v>17</v>
      </c>
      <c r="E650">
        <v>61</v>
      </c>
      <c r="F650" t="s">
        <v>32</v>
      </c>
      <c r="G650" t="s">
        <v>60</v>
      </c>
      <c r="H650" s="1">
        <v>40363</v>
      </c>
      <c r="I650" t="str">
        <f t="shared" si="30"/>
        <v>July</v>
      </c>
      <c r="J650">
        <f t="shared" si="31"/>
        <v>2010</v>
      </c>
      <c r="K650">
        <v>3</v>
      </c>
      <c r="L650" t="str">
        <f t="shared" si="32"/>
        <v>0 to 4</v>
      </c>
      <c r="M650" t="s">
        <v>20</v>
      </c>
      <c r="N650" t="s">
        <v>57</v>
      </c>
      <c r="O650">
        <f>VLOOKUP(R650,Sheet1!$A$1:$D$100,2,FALSE)</f>
        <v>63109</v>
      </c>
      <c r="P650">
        <f>VLOOKUP(R650,Sheet1!$A$1:$D$100,3,FALSE)</f>
        <v>14</v>
      </c>
      <c r="Q650">
        <f>VLOOKUP(R650,Sheet1!$A$1:$D$100,4,FALSE)</f>
        <v>7</v>
      </c>
      <c r="R650" t="s">
        <v>2140</v>
      </c>
    </row>
    <row r="651" spans="1:18" x14ac:dyDescent="0.25">
      <c r="A651" t="s">
        <v>1424</v>
      </c>
      <c r="B651">
        <v>10000699</v>
      </c>
      <c r="C651" t="s">
        <v>1425</v>
      </c>
      <c r="D651" t="s">
        <v>17</v>
      </c>
      <c r="E651">
        <v>39</v>
      </c>
      <c r="F651" t="s">
        <v>18</v>
      </c>
      <c r="G651" t="s">
        <v>243</v>
      </c>
      <c r="H651" s="1">
        <v>41354</v>
      </c>
      <c r="I651" t="str">
        <f t="shared" si="30"/>
        <v>March</v>
      </c>
      <c r="J651">
        <f t="shared" si="31"/>
        <v>2013</v>
      </c>
      <c r="K651">
        <v>3</v>
      </c>
      <c r="L651" t="str">
        <f t="shared" si="32"/>
        <v>0 to 4</v>
      </c>
      <c r="M651" t="s">
        <v>27</v>
      </c>
      <c r="N651" t="s">
        <v>21</v>
      </c>
      <c r="O651">
        <f>VLOOKUP(R651,Sheet1!$A$1:$D$100,2,FALSE)</f>
        <v>63109</v>
      </c>
      <c r="P651">
        <f>VLOOKUP(R651,Sheet1!$A$1:$D$100,3,FALSE)</f>
        <v>14</v>
      </c>
      <c r="Q651">
        <f>VLOOKUP(R651,Sheet1!$A$1:$D$100,4,FALSE)</f>
        <v>7</v>
      </c>
      <c r="R651" t="s">
        <v>2140</v>
      </c>
    </row>
    <row r="652" spans="1:18" x14ac:dyDescent="0.25">
      <c r="A652" t="s">
        <v>1426</v>
      </c>
      <c r="B652">
        <v>10000700</v>
      </c>
      <c r="C652" t="s">
        <v>1427</v>
      </c>
      <c r="D652" t="s">
        <v>25</v>
      </c>
      <c r="E652">
        <v>41</v>
      </c>
      <c r="F652" t="s">
        <v>32</v>
      </c>
      <c r="G652" t="s">
        <v>457</v>
      </c>
      <c r="H652" s="1">
        <v>40630</v>
      </c>
      <c r="I652" t="str">
        <f t="shared" si="30"/>
        <v>March</v>
      </c>
      <c r="J652">
        <f t="shared" si="31"/>
        <v>2011</v>
      </c>
      <c r="K652">
        <v>8</v>
      </c>
      <c r="L652" t="str">
        <f t="shared" si="32"/>
        <v>5 to 9</v>
      </c>
      <c r="M652" t="s">
        <v>27</v>
      </c>
      <c r="N652" t="s">
        <v>38</v>
      </c>
      <c r="O652">
        <f>VLOOKUP(R652,Sheet1!$A$1:$D$100,2,FALSE)</f>
        <v>63118</v>
      </c>
      <c r="P652">
        <f>VLOOKUP(R652,Sheet1!$A$1:$D$100,3,FALSE)</f>
        <v>9</v>
      </c>
      <c r="Q652">
        <f>VLOOKUP(R652,Sheet1!$A$1:$D$100,4,FALSE)</f>
        <v>22</v>
      </c>
      <c r="R652" t="s">
        <v>2130</v>
      </c>
    </row>
    <row r="653" spans="1:18" x14ac:dyDescent="0.25">
      <c r="A653" t="s">
        <v>1428</v>
      </c>
      <c r="B653">
        <v>10000701</v>
      </c>
      <c r="C653" t="s">
        <v>1429</v>
      </c>
      <c r="D653" t="s">
        <v>25</v>
      </c>
      <c r="E653">
        <v>15</v>
      </c>
      <c r="F653" t="s">
        <v>32</v>
      </c>
      <c r="G653" t="s">
        <v>464</v>
      </c>
      <c r="H653" s="1">
        <v>37738</v>
      </c>
      <c r="I653" t="str">
        <f t="shared" si="30"/>
        <v>April</v>
      </c>
      <c r="J653">
        <f t="shared" si="31"/>
        <v>2003</v>
      </c>
      <c r="K653">
        <v>13</v>
      </c>
      <c r="L653" t="str">
        <f t="shared" si="32"/>
        <v>10 to 19</v>
      </c>
      <c r="M653" t="s">
        <v>20</v>
      </c>
      <c r="N653" t="s">
        <v>46</v>
      </c>
      <c r="O653">
        <f>VLOOKUP(R653,Sheet1!$A$1:$D$100,2,FALSE)</f>
        <v>63115</v>
      </c>
      <c r="P653">
        <f>VLOOKUP(R653,Sheet1!$A$1:$D$100,3,FALSE)</f>
        <v>1</v>
      </c>
      <c r="Q653">
        <f>VLOOKUP(R653,Sheet1!$A$1:$D$100,4,FALSE)</f>
        <v>69</v>
      </c>
      <c r="R653" t="s">
        <v>2144</v>
      </c>
    </row>
    <row r="654" spans="1:18" x14ac:dyDescent="0.25">
      <c r="A654" t="s">
        <v>1430</v>
      </c>
      <c r="B654">
        <v>10000702</v>
      </c>
      <c r="C654" t="s">
        <v>1431</v>
      </c>
      <c r="D654" t="s">
        <v>25</v>
      </c>
      <c r="E654">
        <v>33</v>
      </c>
      <c r="F654" t="s">
        <v>18</v>
      </c>
      <c r="G654" t="s">
        <v>494</v>
      </c>
      <c r="H654" s="1">
        <v>36789</v>
      </c>
      <c r="I654" t="str">
        <f t="shared" si="30"/>
        <v>September</v>
      </c>
      <c r="J654">
        <f t="shared" si="31"/>
        <v>2000</v>
      </c>
      <c r="K654">
        <v>5</v>
      </c>
      <c r="L654" t="str">
        <f t="shared" si="32"/>
        <v>5 to 9</v>
      </c>
      <c r="M654" t="s">
        <v>27</v>
      </c>
      <c r="N654" t="s">
        <v>68</v>
      </c>
      <c r="O654">
        <f>VLOOKUP(R654,Sheet1!$A$1:$D$100,2,FALSE)</f>
        <v>63115</v>
      </c>
      <c r="P654">
        <f>VLOOKUP(R654,Sheet1!$A$1:$D$100,3,FALSE)</f>
        <v>1</v>
      </c>
      <c r="Q654">
        <f>VLOOKUP(R654,Sheet1!$A$1:$D$100,4,FALSE)</f>
        <v>69</v>
      </c>
      <c r="R654" t="s">
        <v>2144</v>
      </c>
    </row>
    <row r="655" spans="1:18" x14ac:dyDescent="0.25">
      <c r="A655" t="s">
        <v>1432</v>
      </c>
      <c r="B655">
        <v>10000703</v>
      </c>
      <c r="C655" t="s">
        <v>1433</v>
      </c>
      <c r="D655" t="s">
        <v>17</v>
      </c>
      <c r="E655">
        <v>38</v>
      </c>
      <c r="F655" t="s">
        <v>32</v>
      </c>
      <c r="G655" t="s">
        <v>464</v>
      </c>
      <c r="H655" s="1">
        <v>40680</v>
      </c>
      <c r="I655" t="str">
        <f t="shared" si="30"/>
        <v>May</v>
      </c>
      <c r="J655">
        <f t="shared" si="31"/>
        <v>2011</v>
      </c>
      <c r="K655">
        <v>11</v>
      </c>
      <c r="L655" t="str">
        <f t="shared" si="32"/>
        <v>10 to 19</v>
      </c>
      <c r="M655" t="s">
        <v>27</v>
      </c>
      <c r="N655" t="s">
        <v>21</v>
      </c>
      <c r="O655">
        <f>VLOOKUP(R655,Sheet1!$A$1:$D$100,2,FALSE)</f>
        <v>63108</v>
      </c>
      <c r="P655">
        <f>VLOOKUP(R655,Sheet1!$A$1:$D$100,3,FALSE)</f>
        <v>18</v>
      </c>
      <c r="Q655">
        <f>VLOOKUP(R655,Sheet1!$A$1:$D$100,4,FALSE)</f>
        <v>54</v>
      </c>
      <c r="R655" t="s">
        <v>2145</v>
      </c>
    </row>
    <row r="656" spans="1:18" x14ac:dyDescent="0.25">
      <c r="A656" t="s">
        <v>1434</v>
      </c>
      <c r="B656">
        <v>10000704</v>
      </c>
      <c r="C656" t="s">
        <v>1435</v>
      </c>
      <c r="D656" t="s">
        <v>25</v>
      </c>
      <c r="E656">
        <v>37</v>
      </c>
      <c r="F656" t="s">
        <v>18</v>
      </c>
      <c r="G656" t="s">
        <v>237</v>
      </c>
      <c r="H656" s="1">
        <v>38847</v>
      </c>
      <c r="I656" t="str">
        <f t="shared" si="30"/>
        <v>May</v>
      </c>
      <c r="J656">
        <f t="shared" si="31"/>
        <v>2006</v>
      </c>
      <c r="K656">
        <v>10</v>
      </c>
      <c r="L656" t="str">
        <f t="shared" si="32"/>
        <v>10 to 19</v>
      </c>
      <c r="M656" t="s">
        <v>27</v>
      </c>
      <c r="N656" t="s">
        <v>21</v>
      </c>
      <c r="O656">
        <f>VLOOKUP(R656,Sheet1!$A$1:$D$100,2,FALSE)</f>
        <v>63118</v>
      </c>
      <c r="P656">
        <f>VLOOKUP(R656,Sheet1!$A$1:$D$100,3,FALSE)</f>
        <v>20</v>
      </c>
      <c r="Q656">
        <f>VLOOKUP(R656,Sheet1!$A$1:$D$100,4,FALSE)</f>
        <v>16</v>
      </c>
      <c r="R656" t="s">
        <v>2132</v>
      </c>
    </row>
    <row r="657" spans="1:18" x14ac:dyDescent="0.25">
      <c r="A657" t="s">
        <v>1436</v>
      </c>
      <c r="B657">
        <v>10000705</v>
      </c>
      <c r="C657" t="s">
        <v>1437</v>
      </c>
      <c r="D657" t="s">
        <v>17</v>
      </c>
      <c r="E657">
        <v>18</v>
      </c>
      <c r="F657" t="s">
        <v>18</v>
      </c>
      <c r="G657" t="s">
        <v>95</v>
      </c>
      <c r="H657" s="1">
        <v>39561</v>
      </c>
      <c r="I657" t="str">
        <f t="shared" si="30"/>
        <v>April</v>
      </c>
      <c r="J657">
        <f t="shared" si="31"/>
        <v>2008</v>
      </c>
      <c r="K657">
        <v>5</v>
      </c>
      <c r="L657" t="str">
        <f t="shared" si="32"/>
        <v>5 to 9</v>
      </c>
      <c r="M657" t="s">
        <v>27</v>
      </c>
      <c r="N657" t="s">
        <v>53</v>
      </c>
      <c r="O657">
        <f>VLOOKUP(R657,Sheet1!$A$1:$D$100,2,FALSE)</f>
        <v>63106</v>
      </c>
      <c r="P657">
        <f>VLOOKUP(R657,Sheet1!$A$1:$D$100,3,FALSE)</f>
        <v>5</v>
      </c>
      <c r="Q657">
        <f>VLOOKUP(R657,Sheet1!$A$1:$D$100,4,FALSE)</f>
        <v>63</v>
      </c>
      <c r="R657" t="s">
        <v>2136</v>
      </c>
    </row>
    <row r="658" spans="1:18" x14ac:dyDescent="0.25">
      <c r="A658" t="s">
        <v>1438</v>
      </c>
      <c r="B658">
        <v>10000706</v>
      </c>
      <c r="C658" t="s">
        <v>1439</v>
      </c>
      <c r="D658" t="s">
        <v>25</v>
      </c>
      <c r="E658">
        <v>25</v>
      </c>
      <c r="F658" t="s">
        <v>18</v>
      </c>
      <c r="G658" t="s">
        <v>110</v>
      </c>
      <c r="H658" s="1">
        <v>41677</v>
      </c>
      <c r="I658" t="str">
        <f t="shared" si="30"/>
        <v>February</v>
      </c>
      <c r="J658">
        <f t="shared" si="31"/>
        <v>2014</v>
      </c>
      <c r="K658">
        <v>12</v>
      </c>
      <c r="L658" t="str">
        <f t="shared" si="32"/>
        <v>10 to 19</v>
      </c>
      <c r="M658" t="s">
        <v>27</v>
      </c>
      <c r="N658" t="s">
        <v>28</v>
      </c>
      <c r="O658">
        <f>VLOOKUP(R658,Sheet1!$A$1:$D$100,2,FALSE)</f>
        <v>63120</v>
      </c>
      <c r="P658">
        <f>VLOOKUP(R658,Sheet1!$A$1:$D$100,3,FALSE)</f>
        <v>27</v>
      </c>
      <c r="Q658">
        <f>VLOOKUP(R658,Sheet1!$A$1:$D$100,4,FALSE)</f>
        <v>72</v>
      </c>
      <c r="R658" t="s">
        <v>2142</v>
      </c>
    </row>
    <row r="659" spans="1:18" x14ac:dyDescent="0.25">
      <c r="A659" t="s">
        <v>1440</v>
      </c>
      <c r="B659">
        <v>10000707</v>
      </c>
      <c r="C659" t="s">
        <v>1441</v>
      </c>
      <c r="D659" t="s">
        <v>17</v>
      </c>
      <c r="E659">
        <v>33</v>
      </c>
      <c r="F659" t="s">
        <v>18</v>
      </c>
      <c r="G659" t="s">
        <v>200</v>
      </c>
      <c r="H659" s="1">
        <v>41894</v>
      </c>
      <c r="I659" t="str">
        <f t="shared" si="30"/>
        <v>September</v>
      </c>
      <c r="J659">
        <f t="shared" si="31"/>
        <v>2014</v>
      </c>
      <c r="K659">
        <v>6</v>
      </c>
      <c r="L659" t="str">
        <f t="shared" si="32"/>
        <v>5 to 9</v>
      </c>
      <c r="M659" t="s">
        <v>20</v>
      </c>
      <c r="N659" t="s">
        <v>38</v>
      </c>
      <c r="O659">
        <f>VLOOKUP(R659,Sheet1!$A$1:$D$100,2,FALSE)</f>
        <v>63109</v>
      </c>
      <c r="P659">
        <f>VLOOKUP(R659,Sheet1!$A$1:$D$100,3,FALSE)</f>
        <v>14</v>
      </c>
      <c r="Q659">
        <f>VLOOKUP(R659,Sheet1!$A$1:$D$100,4,FALSE)</f>
        <v>7</v>
      </c>
      <c r="R659" t="s">
        <v>2140</v>
      </c>
    </row>
    <row r="660" spans="1:18" x14ac:dyDescent="0.25">
      <c r="A660" t="s">
        <v>1442</v>
      </c>
      <c r="B660">
        <v>10000708</v>
      </c>
      <c r="C660" t="s">
        <v>1443</v>
      </c>
      <c r="D660" t="s">
        <v>25</v>
      </c>
      <c r="E660">
        <v>46</v>
      </c>
      <c r="F660" t="s">
        <v>18</v>
      </c>
      <c r="G660" t="s">
        <v>237</v>
      </c>
      <c r="H660" s="1">
        <v>41181</v>
      </c>
      <c r="I660" t="str">
        <f t="shared" si="30"/>
        <v>September</v>
      </c>
      <c r="J660">
        <f t="shared" si="31"/>
        <v>2012</v>
      </c>
      <c r="K660">
        <v>14</v>
      </c>
      <c r="L660" t="str">
        <f t="shared" si="32"/>
        <v>10 to 19</v>
      </c>
      <c r="M660" t="s">
        <v>27</v>
      </c>
      <c r="N660" t="s">
        <v>21</v>
      </c>
      <c r="O660">
        <f>VLOOKUP(R660,Sheet1!$A$1:$D$100,2,FALSE)</f>
        <v>63107</v>
      </c>
      <c r="P660">
        <f>VLOOKUP(R660,Sheet1!$A$1:$D$100,3,FALSE)</f>
        <v>21</v>
      </c>
      <c r="Q660">
        <f>VLOOKUP(R660,Sheet1!$A$1:$D$100,4,FALSE)</f>
        <v>56</v>
      </c>
      <c r="R660" t="s">
        <v>78</v>
      </c>
    </row>
    <row r="661" spans="1:18" x14ac:dyDescent="0.25">
      <c r="A661" t="s">
        <v>1444</v>
      </c>
      <c r="B661">
        <v>10000709</v>
      </c>
      <c r="C661" t="s">
        <v>1445</v>
      </c>
      <c r="D661" t="s">
        <v>17</v>
      </c>
      <c r="E661">
        <v>52</v>
      </c>
      <c r="F661" t="s">
        <v>32</v>
      </c>
      <c r="G661" t="s">
        <v>391</v>
      </c>
      <c r="H661" s="1">
        <v>41936</v>
      </c>
      <c r="I661" t="str">
        <f t="shared" si="30"/>
        <v>October</v>
      </c>
      <c r="J661">
        <f t="shared" si="31"/>
        <v>2014</v>
      </c>
      <c r="K661">
        <v>12</v>
      </c>
      <c r="L661" t="str">
        <f t="shared" si="32"/>
        <v>10 to 19</v>
      </c>
      <c r="M661" t="s">
        <v>27</v>
      </c>
      <c r="N661" t="s">
        <v>53</v>
      </c>
      <c r="O661">
        <f>VLOOKUP(R661,Sheet1!$A$1:$D$100,2,FALSE)</f>
        <v>63116</v>
      </c>
      <c r="P661">
        <f>VLOOKUP(R661,Sheet1!$A$1:$D$100,3,FALSE)</f>
        <v>14</v>
      </c>
      <c r="Q661">
        <f>VLOOKUP(R661,Sheet1!$A$1:$D$100,4,FALSE)</f>
        <v>5</v>
      </c>
      <c r="R661" t="s">
        <v>39</v>
      </c>
    </row>
    <row r="662" spans="1:18" x14ac:dyDescent="0.25">
      <c r="A662" t="s">
        <v>1446</v>
      </c>
      <c r="B662">
        <v>10000710</v>
      </c>
      <c r="C662" t="s">
        <v>1447</v>
      </c>
      <c r="D662" t="s">
        <v>25</v>
      </c>
      <c r="E662">
        <v>59</v>
      </c>
      <c r="F662" t="s">
        <v>32</v>
      </c>
      <c r="G662" t="s">
        <v>240</v>
      </c>
      <c r="H662" s="1">
        <v>41105</v>
      </c>
      <c r="I662" t="str">
        <f t="shared" si="30"/>
        <v>July</v>
      </c>
      <c r="J662">
        <f t="shared" si="31"/>
        <v>2012</v>
      </c>
      <c r="K662">
        <v>11</v>
      </c>
      <c r="L662" t="str">
        <f t="shared" si="32"/>
        <v>10 to 19</v>
      </c>
      <c r="M662" t="s">
        <v>20</v>
      </c>
      <c r="N662" t="s">
        <v>53</v>
      </c>
      <c r="O662">
        <f>VLOOKUP(R662,Sheet1!$A$1:$D$100,2,FALSE)</f>
        <v>63108</v>
      </c>
      <c r="P662">
        <f>VLOOKUP(R662,Sheet1!$A$1:$D$100,3,FALSE)</f>
        <v>18</v>
      </c>
      <c r="Q662">
        <f>VLOOKUP(R662,Sheet1!$A$1:$D$100,4,FALSE)</f>
        <v>38</v>
      </c>
      <c r="R662" t="s">
        <v>2135</v>
      </c>
    </row>
    <row r="663" spans="1:18" x14ac:dyDescent="0.25">
      <c r="A663" t="s">
        <v>1448</v>
      </c>
      <c r="B663">
        <v>10000711</v>
      </c>
      <c r="C663" t="s">
        <v>1449</v>
      </c>
      <c r="D663" t="s">
        <v>25</v>
      </c>
      <c r="E663">
        <v>12</v>
      </c>
      <c r="F663" t="s">
        <v>18</v>
      </c>
      <c r="G663" t="s">
        <v>158</v>
      </c>
      <c r="H663" s="1">
        <v>40955</v>
      </c>
      <c r="I663" t="str">
        <f t="shared" si="30"/>
        <v>February</v>
      </c>
      <c r="J663">
        <f t="shared" si="31"/>
        <v>2012</v>
      </c>
      <c r="K663">
        <v>20</v>
      </c>
      <c r="L663" t="str">
        <f t="shared" si="32"/>
        <v>20 and above</v>
      </c>
      <c r="M663" t="s">
        <v>27</v>
      </c>
      <c r="N663" t="s">
        <v>68</v>
      </c>
      <c r="O663">
        <f>VLOOKUP(R663,Sheet1!$A$1:$D$100,2,FALSE)</f>
        <v>63109</v>
      </c>
      <c r="P663">
        <f>VLOOKUP(R663,Sheet1!$A$1:$D$100,3,FALSE)</f>
        <v>14</v>
      </c>
      <c r="Q663">
        <f>VLOOKUP(R663,Sheet1!$A$1:$D$100,4,FALSE)</f>
        <v>7</v>
      </c>
      <c r="R663" t="s">
        <v>2140</v>
      </c>
    </row>
    <row r="664" spans="1:18" x14ac:dyDescent="0.25">
      <c r="A664" t="s">
        <v>1450</v>
      </c>
      <c r="B664">
        <v>10000712</v>
      </c>
      <c r="C664" t="s">
        <v>1451</v>
      </c>
      <c r="D664" t="s">
        <v>25</v>
      </c>
      <c r="E664">
        <v>21</v>
      </c>
      <c r="F664" t="s">
        <v>18</v>
      </c>
      <c r="G664" t="s">
        <v>33</v>
      </c>
      <c r="H664" s="1">
        <v>37915</v>
      </c>
      <c r="I664" t="str">
        <f t="shared" si="30"/>
        <v>October</v>
      </c>
      <c r="J664">
        <f t="shared" si="31"/>
        <v>2003</v>
      </c>
      <c r="K664">
        <v>13</v>
      </c>
      <c r="L664" t="str">
        <f t="shared" si="32"/>
        <v>10 to 19</v>
      </c>
      <c r="M664" t="s">
        <v>27</v>
      </c>
      <c r="N664" t="s">
        <v>68</v>
      </c>
      <c r="O664">
        <f>VLOOKUP(R664,Sheet1!$A$1:$D$100,2,FALSE)</f>
        <v>63120</v>
      </c>
      <c r="P664">
        <f>VLOOKUP(R664,Sheet1!$A$1:$D$100,3,FALSE)</f>
        <v>27</v>
      </c>
      <c r="Q664">
        <f>VLOOKUP(R664,Sheet1!$A$1:$D$100,4,FALSE)</f>
        <v>72</v>
      </c>
      <c r="R664" t="s">
        <v>2142</v>
      </c>
    </row>
    <row r="665" spans="1:18" x14ac:dyDescent="0.25">
      <c r="A665" t="s">
        <v>1452</v>
      </c>
      <c r="B665">
        <v>10000713</v>
      </c>
      <c r="C665" t="s">
        <v>1453</v>
      </c>
      <c r="D665" t="s">
        <v>25</v>
      </c>
      <c r="E665">
        <v>38</v>
      </c>
      <c r="F665" t="s">
        <v>18</v>
      </c>
      <c r="G665" t="s">
        <v>214</v>
      </c>
      <c r="H665" s="1">
        <v>38299</v>
      </c>
      <c r="I665" t="str">
        <f t="shared" si="30"/>
        <v>November</v>
      </c>
      <c r="J665">
        <f t="shared" si="31"/>
        <v>2004</v>
      </c>
      <c r="K665">
        <v>18</v>
      </c>
      <c r="L665" t="str">
        <f t="shared" si="32"/>
        <v>10 to 19</v>
      </c>
      <c r="M665" t="s">
        <v>20</v>
      </c>
      <c r="N665" t="s">
        <v>21</v>
      </c>
      <c r="O665">
        <f>VLOOKUP(R665,Sheet1!$A$1:$D$100,2,FALSE)</f>
        <v>63118</v>
      </c>
      <c r="P665">
        <f>VLOOKUP(R665,Sheet1!$A$1:$D$100,3,FALSE)</f>
        <v>20</v>
      </c>
      <c r="Q665">
        <f>VLOOKUP(R665,Sheet1!$A$1:$D$100,4,FALSE)</f>
        <v>19</v>
      </c>
      <c r="R665" t="s">
        <v>29</v>
      </c>
    </row>
    <row r="666" spans="1:18" x14ac:dyDescent="0.25">
      <c r="A666" t="s">
        <v>1454</v>
      </c>
      <c r="B666">
        <v>10000714</v>
      </c>
      <c r="C666" t="s">
        <v>1455</v>
      </c>
      <c r="D666" t="s">
        <v>17</v>
      </c>
      <c r="E666">
        <v>46</v>
      </c>
      <c r="F666" t="s">
        <v>18</v>
      </c>
      <c r="G666" t="s">
        <v>203</v>
      </c>
      <c r="H666" s="1">
        <v>39712</v>
      </c>
      <c r="I666" t="str">
        <f t="shared" si="30"/>
        <v>September</v>
      </c>
      <c r="J666">
        <f t="shared" si="31"/>
        <v>2008</v>
      </c>
      <c r="K666">
        <v>5</v>
      </c>
      <c r="L666" t="str">
        <f t="shared" si="32"/>
        <v>5 to 9</v>
      </c>
      <c r="M666" t="s">
        <v>20</v>
      </c>
      <c r="N666" t="s">
        <v>53</v>
      </c>
      <c r="O666">
        <f>VLOOKUP(R666,Sheet1!$A$1:$D$100,2,FALSE)</f>
        <v>63112</v>
      </c>
      <c r="P666">
        <f>VLOOKUP(R666,Sheet1!$A$1:$D$100,3,FALSE)</f>
        <v>26</v>
      </c>
      <c r="Q666">
        <f>VLOOKUP(R666,Sheet1!$A$1:$D$100,4,FALSE)</f>
        <v>50</v>
      </c>
      <c r="R666" t="s">
        <v>2138</v>
      </c>
    </row>
    <row r="667" spans="1:18" x14ac:dyDescent="0.25">
      <c r="A667" t="s">
        <v>1456</v>
      </c>
      <c r="B667">
        <v>10000715</v>
      </c>
      <c r="C667" t="s">
        <v>1457</v>
      </c>
      <c r="D667" t="s">
        <v>17</v>
      </c>
      <c r="E667">
        <v>15</v>
      </c>
      <c r="F667" t="s">
        <v>18</v>
      </c>
      <c r="G667" t="s">
        <v>467</v>
      </c>
      <c r="H667" s="1">
        <v>38673</v>
      </c>
      <c r="I667" t="str">
        <f t="shared" si="30"/>
        <v>November</v>
      </c>
      <c r="J667">
        <f t="shared" si="31"/>
        <v>2005</v>
      </c>
      <c r="K667">
        <v>14</v>
      </c>
      <c r="L667" t="str">
        <f t="shared" si="32"/>
        <v>10 to 19</v>
      </c>
      <c r="M667" t="s">
        <v>27</v>
      </c>
      <c r="N667" t="s">
        <v>28</v>
      </c>
      <c r="O667">
        <f>VLOOKUP(R667,Sheet1!$A$1:$D$100,2,FALSE)</f>
        <v>63107</v>
      </c>
      <c r="P667">
        <f>VLOOKUP(R667,Sheet1!$A$1:$D$100,3,FALSE)</f>
        <v>3</v>
      </c>
      <c r="Q667">
        <f>VLOOKUP(R667,Sheet1!$A$1:$D$100,4,FALSE)</f>
        <v>59</v>
      </c>
      <c r="R667" t="s">
        <v>2126</v>
      </c>
    </row>
    <row r="668" spans="1:18" x14ac:dyDescent="0.25">
      <c r="A668" t="s">
        <v>1458</v>
      </c>
      <c r="B668">
        <v>10000716</v>
      </c>
      <c r="C668" t="s">
        <v>1459</v>
      </c>
      <c r="D668" t="s">
        <v>17</v>
      </c>
      <c r="E668">
        <v>52</v>
      </c>
      <c r="F668" t="s">
        <v>18</v>
      </c>
      <c r="G668" t="s">
        <v>175</v>
      </c>
      <c r="H668" s="1">
        <v>40153</v>
      </c>
      <c r="I668" t="str">
        <f t="shared" si="30"/>
        <v>December</v>
      </c>
      <c r="J668">
        <f t="shared" si="31"/>
        <v>2009</v>
      </c>
      <c r="K668">
        <v>17</v>
      </c>
      <c r="L668" t="str">
        <f t="shared" si="32"/>
        <v>10 to 19</v>
      </c>
      <c r="M668" t="s">
        <v>27</v>
      </c>
      <c r="N668" t="s">
        <v>53</v>
      </c>
      <c r="O668" t="str">
        <f>VLOOKUP(R668,Sheet1!$A$1:$D$100,2,FALSE)</f>
        <v>Not Geocoded</v>
      </c>
      <c r="P668" t="str">
        <f>VLOOKUP(R668,Sheet1!$A$1:$D$100,3,FALSE)</f>
        <v>Not Geocoded</v>
      </c>
      <c r="Q668" t="str">
        <f>VLOOKUP(R668,Sheet1!$A$1:$D$100,4,FALSE)</f>
        <v>Not Geocoded</v>
      </c>
      <c r="R668" t="s">
        <v>85</v>
      </c>
    </row>
    <row r="669" spans="1:18" x14ac:dyDescent="0.25">
      <c r="A669" t="s">
        <v>1460</v>
      </c>
      <c r="B669">
        <v>10000717</v>
      </c>
      <c r="C669" t="s">
        <v>1461</v>
      </c>
      <c r="D669" t="s">
        <v>25</v>
      </c>
      <c r="E669">
        <v>51</v>
      </c>
      <c r="F669" t="s">
        <v>18</v>
      </c>
      <c r="G669" t="s">
        <v>98</v>
      </c>
      <c r="H669" s="1">
        <v>40736</v>
      </c>
      <c r="I669" t="str">
        <f t="shared" si="30"/>
        <v>July</v>
      </c>
      <c r="J669">
        <f t="shared" si="31"/>
        <v>2011</v>
      </c>
      <c r="K669">
        <v>8</v>
      </c>
      <c r="L669" t="str">
        <f t="shared" si="32"/>
        <v>5 to 9</v>
      </c>
      <c r="M669" t="s">
        <v>27</v>
      </c>
      <c r="N669" t="s">
        <v>68</v>
      </c>
      <c r="O669">
        <f>VLOOKUP(R669,Sheet1!$A$1:$D$100,2,FALSE)</f>
        <v>63104</v>
      </c>
      <c r="P669">
        <f>VLOOKUP(R669,Sheet1!$A$1:$D$100,3,FALSE)</f>
        <v>7</v>
      </c>
      <c r="Q669">
        <f>VLOOKUP(R669,Sheet1!$A$1:$D$100,4,FALSE)</f>
        <v>23</v>
      </c>
      <c r="R669" t="s">
        <v>2127</v>
      </c>
    </row>
    <row r="670" spans="1:18" x14ac:dyDescent="0.25">
      <c r="A670" t="s">
        <v>1462</v>
      </c>
      <c r="B670">
        <v>10000718</v>
      </c>
      <c r="C670" t="s">
        <v>1463</v>
      </c>
      <c r="D670" t="s">
        <v>17</v>
      </c>
      <c r="E670">
        <v>18</v>
      </c>
      <c r="F670" t="s">
        <v>32</v>
      </c>
      <c r="G670" t="s">
        <v>401</v>
      </c>
      <c r="H670" s="1">
        <v>38358</v>
      </c>
      <c r="I670" t="str">
        <f t="shared" si="30"/>
        <v>January</v>
      </c>
      <c r="J670">
        <f t="shared" si="31"/>
        <v>2005</v>
      </c>
      <c r="K670">
        <v>13</v>
      </c>
      <c r="L670" t="str">
        <f t="shared" si="32"/>
        <v>10 to 19</v>
      </c>
      <c r="M670" t="s">
        <v>27</v>
      </c>
      <c r="N670" t="s">
        <v>68</v>
      </c>
      <c r="O670" t="str">
        <f>VLOOKUP(R670,Sheet1!$A$1:$D$100,2,FALSE)</f>
        <v>Not Geocoded</v>
      </c>
      <c r="P670" t="str">
        <f>VLOOKUP(R670,Sheet1!$A$1:$D$100,3,FALSE)</f>
        <v>Not Geocoded</v>
      </c>
      <c r="Q670" t="str">
        <f>VLOOKUP(R670,Sheet1!$A$1:$D$100,4,FALSE)</f>
        <v>Not Geocoded</v>
      </c>
      <c r="R670" t="s">
        <v>85</v>
      </c>
    </row>
    <row r="671" spans="1:18" x14ac:dyDescent="0.25">
      <c r="A671" t="s">
        <v>1464</v>
      </c>
      <c r="B671">
        <v>10000719</v>
      </c>
      <c r="C671" t="s">
        <v>1465</v>
      </c>
      <c r="D671" t="s">
        <v>17</v>
      </c>
      <c r="E671">
        <v>20</v>
      </c>
      <c r="F671" t="s">
        <v>32</v>
      </c>
      <c r="G671" t="s">
        <v>195</v>
      </c>
      <c r="H671" s="1">
        <v>39988</v>
      </c>
      <c r="I671" t="str">
        <f t="shared" si="30"/>
        <v>June</v>
      </c>
      <c r="J671">
        <f t="shared" si="31"/>
        <v>2009</v>
      </c>
      <c r="K671">
        <v>1</v>
      </c>
      <c r="L671" t="str">
        <f t="shared" si="32"/>
        <v>0 to 4</v>
      </c>
      <c r="M671" t="s">
        <v>27</v>
      </c>
      <c r="N671" t="s">
        <v>46</v>
      </c>
      <c r="O671">
        <f>VLOOKUP(R671,Sheet1!$A$1:$D$100,2,FALSE)</f>
        <v>63115</v>
      </c>
      <c r="P671">
        <f>VLOOKUP(R671,Sheet1!$A$1:$D$100,3,FALSE)</f>
        <v>21</v>
      </c>
      <c r="Q671">
        <f>VLOOKUP(R671,Sheet1!$A$1:$D$100,4,FALSE)</f>
        <v>68</v>
      </c>
      <c r="R671" t="s">
        <v>2128</v>
      </c>
    </row>
    <row r="672" spans="1:18" x14ac:dyDescent="0.25">
      <c r="A672" t="s">
        <v>1466</v>
      </c>
      <c r="B672">
        <v>10000720</v>
      </c>
      <c r="C672" t="s">
        <v>1467</v>
      </c>
      <c r="D672" t="s">
        <v>25</v>
      </c>
      <c r="E672">
        <v>62</v>
      </c>
      <c r="F672" t="s">
        <v>32</v>
      </c>
      <c r="G672" t="s">
        <v>355</v>
      </c>
      <c r="H672" s="1">
        <v>39716</v>
      </c>
      <c r="I672" t="str">
        <f t="shared" si="30"/>
        <v>September</v>
      </c>
      <c r="J672">
        <f t="shared" si="31"/>
        <v>2008</v>
      </c>
      <c r="K672">
        <v>9</v>
      </c>
      <c r="L672" t="str">
        <f t="shared" si="32"/>
        <v>5 to 9</v>
      </c>
      <c r="M672" t="s">
        <v>27</v>
      </c>
      <c r="N672" t="s">
        <v>21</v>
      </c>
      <c r="O672">
        <f>VLOOKUP(R672,Sheet1!$A$1:$D$100,2,FALSE)</f>
        <v>63112</v>
      </c>
      <c r="P672">
        <f>VLOOKUP(R672,Sheet1!$A$1:$D$100,3,FALSE)</f>
        <v>26</v>
      </c>
      <c r="Q672">
        <f>VLOOKUP(R672,Sheet1!$A$1:$D$100,4,FALSE)</f>
        <v>50</v>
      </c>
      <c r="R672" t="s">
        <v>2138</v>
      </c>
    </row>
    <row r="673" spans="1:18" x14ac:dyDescent="0.25">
      <c r="A673" t="s">
        <v>1468</v>
      </c>
      <c r="B673">
        <v>10000721</v>
      </c>
      <c r="C673" t="s">
        <v>1469</v>
      </c>
      <c r="D673" t="s">
        <v>17</v>
      </c>
      <c r="E673">
        <v>54</v>
      </c>
      <c r="F673" t="s">
        <v>18</v>
      </c>
      <c r="G673" t="s">
        <v>321</v>
      </c>
      <c r="H673" s="1">
        <v>37438</v>
      </c>
      <c r="I673" t="str">
        <f t="shared" si="30"/>
        <v>July</v>
      </c>
      <c r="J673">
        <f t="shared" si="31"/>
        <v>2002</v>
      </c>
      <c r="K673">
        <v>4</v>
      </c>
      <c r="L673" t="str">
        <f t="shared" si="32"/>
        <v>0 to 4</v>
      </c>
      <c r="M673" t="s">
        <v>27</v>
      </c>
      <c r="N673" t="s">
        <v>53</v>
      </c>
      <c r="O673">
        <f>VLOOKUP(R673,Sheet1!$A$1:$D$100,2,FALSE)</f>
        <v>63118</v>
      </c>
      <c r="P673">
        <f>VLOOKUP(R673,Sheet1!$A$1:$D$100,3,FALSE)</f>
        <v>20</v>
      </c>
      <c r="Q673">
        <f>VLOOKUP(R673,Sheet1!$A$1:$D$100,4,FALSE)</f>
        <v>30</v>
      </c>
      <c r="R673" t="s">
        <v>2133</v>
      </c>
    </row>
    <row r="674" spans="1:18" x14ac:dyDescent="0.25">
      <c r="A674" t="s">
        <v>1470</v>
      </c>
      <c r="B674">
        <v>10000722</v>
      </c>
      <c r="C674" t="s">
        <v>1471</v>
      </c>
      <c r="D674" t="s">
        <v>17</v>
      </c>
      <c r="E674">
        <v>62</v>
      </c>
      <c r="F674" t="s">
        <v>18</v>
      </c>
      <c r="G674" t="s">
        <v>321</v>
      </c>
      <c r="H674" s="1">
        <v>39087</v>
      </c>
      <c r="I674" t="str">
        <f t="shared" si="30"/>
        <v>January</v>
      </c>
      <c r="J674">
        <f t="shared" si="31"/>
        <v>2007</v>
      </c>
      <c r="K674">
        <v>16</v>
      </c>
      <c r="L674" t="str">
        <f t="shared" si="32"/>
        <v>10 to 19</v>
      </c>
      <c r="M674" t="s">
        <v>20</v>
      </c>
      <c r="N674" t="s">
        <v>21</v>
      </c>
      <c r="O674">
        <f>VLOOKUP(R674,Sheet1!$A$1:$D$100,2,FALSE)</f>
        <v>63109</v>
      </c>
      <c r="P674">
        <f>VLOOKUP(R674,Sheet1!$A$1:$D$100,3,FALSE)</f>
        <v>10</v>
      </c>
      <c r="Q674">
        <f>VLOOKUP(R674,Sheet1!$A$1:$D$100,4,FALSE)</f>
        <v>14</v>
      </c>
      <c r="R674" t="s">
        <v>47</v>
      </c>
    </row>
    <row r="675" spans="1:18" x14ac:dyDescent="0.25">
      <c r="A675" t="s">
        <v>1472</v>
      </c>
      <c r="B675">
        <v>10000723</v>
      </c>
      <c r="C675" t="s">
        <v>1473</v>
      </c>
      <c r="D675" t="s">
        <v>17</v>
      </c>
      <c r="E675">
        <v>72</v>
      </c>
      <c r="F675" t="s">
        <v>32</v>
      </c>
      <c r="G675" t="s">
        <v>148</v>
      </c>
      <c r="H675" s="1">
        <v>41054</v>
      </c>
      <c r="I675" t="str">
        <f t="shared" si="30"/>
        <v>May</v>
      </c>
      <c r="J675">
        <f t="shared" si="31"/>
        <v>2012</v>
      </c>
      <c r="K675">
        <v>2</v>
      </c>
      <c r="L675" t="str">
        <f t="shared" si="32"/>
        <v>0 to 4</v>
      </c>
      <c r="M675" t="s">
        <v>20</v>
      </c>
      <c r="N675" t="s">
        <v>68</v>
      </c>
      <c r="O675">
        <f>VLOOKUP(R675,Sheet1!$A$1:$D$100,2,FALSE)</f>
        <v>63112</v>
      </c>
      <c r="P675">
        <f>VLOOKUP(R675,Sheet1!$A$1:$D$100,3,FALSE)</f>
        <v>26</v>
      </c>
      <c r="Q675">
        <f>VLOOKUP(R675,Sheet1!$A$1:$D$100,4,FALSE)</f>
        <v>50</v>
      </c>
      <c r="R675" t="s">
        <v>2138</v>
      </c>
    </row>
    <row r="676" spans="1:18" x14ac:dyDescent="0.25">
      <c r="A676" t="s">
        <v>1474</v>
      </c>
      <c r="B676">
        <v>10000724</v>
      </c>
      <c r="C676" t="s">
        <v>1475</v>
      </c>
      <c r="D676" t="s">
        <v>25</v>
      </c>
      <c r="E676">
        <v>34</v>
      </c>
      <c r="F676" t="s">
        <v>18</v>
      </c>
      <c r="G676" t="s">
        <v>67</v>
      </c>
      <c r="H676" s="1">
        <v>40855</v>
      </c>
      <c r="I676" t="str">
        <f t="shared" si="30"/>
        <v>November</v>
      </c>
      <c r="J676">
        <f t="shared" si="31"/>
        <v>2011</v>
      </c>
      <c r="K676">
        <v>11</v>
      </c>
      <c r="L676" t="str">
        <f t="shared" si="32"/>
        <v>10 to 19</v>
      </c>
      <c r="M676" t="s">
        <v>27</v>
      </c>
      <c r="N676" t="s">
        <v>28</v>
      </c>
      <c r="O676">
        <f>VLOOKUP(R676,Sheet1!$A$1:$D$100,2,FALSE)</f>
        <v>63123</v>
      </c>
      <c r="P676">
        <f>VLOOKUP(R676,Sheet1!$A$1:$D$100,3,FALSE)</f>
        <v>12</v>
      </c>
      <c r="Q676">
        <f>VLOOKUP(R676,Sheet1!$A$1:$D$100,4,FALSE)</f>
        <v>4</v>
      </c>
      <c r="R676" t="s">
        <v>2139</v>
      </c>
    </row>
    <row r="677" spans="1:18" x14ac:dyDescent="0.25">
      <c r="A677" t="s">
        <v>1476</v>
      </c>
      <c r="B677">
        <v>10000725</v>
      </c>
      <c r="C677" t="s">
        <v>1477</v>
      </c>
      <c r="D677" t="s">
        <v>17</v>
      </c>
      <c r="E677">
        <v>16</v>
      </c>
      <c r="F677" t="s">
        <v>18</v>
      </c>
      <c r="G677" t="s">
        <v>19</v>
      </c>
      <c r="H677" s="1">
        <v>39549</v>
      </c>
      <c r="I677" t="str">
        <f t="shared" si="30"/>
        <v>April</v>
      </c>
      <c r="J677">
        <f t="shared" si="31"/>
        <v>2008</v>
      </c>
      <c r="K677">
        <v>1</v>
      </c>
      <c r="L677" t="str">
        <f t="shared" si="32"/>
        <v>0 to 4</v>
      </c>
      <c r="M677" t="s">
        <v>27</v>
      </c>
      <c r="N677" t="s">
        <v>28</v>
      </c>
      <c r="O677">
        <f>VLOOKUP(R677,Sheet1!$A$1:$D$100,2,FALSE)</f>
        <v>63123</v>
      </c>
      <c r="P677">
        <f>VLOOKUP(R677,Sheet1!$A$1:$D$100,3,FALSE)</f>
        <v>12</v>
      </c>
      <c r="Q677">
        <f>VLOOKUP(R677,Sheet1!$A$1:$D$100,4,FALSE)</f>
        <v>4</v>
      </c>
      <c r="R677" t="s">
        <v>2139</v>
      </c>
    </row>
    <row r="678" spans="1:18" x14ac:dyDescent="0.25">
      <c r="A678" t="s">
        <v>1478</v>
      </c>
      <c r="B678">
        <v>10000726</v>
      </c>
      <c r="C678" t="s">
        <v>1479</v>
      </c>
      <c r="D678" t="s">
        <v>17</v>
      </c>
      <c r="E678">
        <v>21</v>
      </c>
      <c r="F678" t="s">
        <v>32</v>
      </c>
      <c r="G678" t="s">
        <v>282</v>
      </c>
      <c r="H678" s="1">
        <v>41928</v>
      </c>
      <c r="I678" t="str">
        <f t="shared" si="30"/>
        <v>October</v>
      </c>
      <c r="J678">
        <f t="shared" si="31"/>
        <v>2014</v>
      </c>
      <c r="K678">
        <v>7</v>
      </c>
      <c r="L678" t="str">
        <f t="shared" si="32"/>
        <v>5 to 9</v>
      </c>
      <c r="M678" t="s">
        <v>20</v>
      </c>
      <c r="N678" t="s">
        <v>28</v>
      </c>
      <c r="O678">
        <f>VLOOKUP(R678,Sheet1!$A$1:$D$100,2,FALSE)</f>
        <v>63115</v>
      </c>
      <c r="P678">
        <f>VLOOKUP(R678,Sheet1!$A$1:$D$100,3,FALSE)</f>
        <v>21</v>
      </c>
      <c r="Q678">
        <f>VLOOKUP(R678,Sheet1!$A$1:$D$100,4,FALSE)</f>
        <v>68</v>
      </c>
      <c r="R678" t="s">
        <v>2128</v>
      </c>
    </row>
    <row r="679" spans="1:18" x14ac:dyDescent="0.25">
      <c r="A679" t="s">
        <v>1480</v>
      </c>
      <c r="B679">
        <v>10000727</v>
      </c>
      <c r="C679" t="s">
        <v>1481</v>
      </c>
      <c r="D679" t="s">
        <v>25</v>
      </c>
      <c r="E679">
        <v>17</v>
      </c>
      <c r="F679" t="s">
        <v>32</v>
      </c>
      <c r="G679" t="s">
        <v>273</v>
      </c>
      <c r="H679" s="1">
        <v>39392</v>
      </c>
      <c r="I679" t="str">
        <f t="shared" si="30"/>
        <v>November</v>
      </c>
      <c r="J679">
        <f t="shared" si="31"/>
        <v>2007</v>
      </c>
      <c r="K679">
        <v>7</v>
      </c>
      <c r="L679" t="str">
        <f t="shared" si="32"/>
        <v>5 to 9</v>
      </c>
      <c r="M679" t="s">
        <v>27</v>
      </c>
      <c r="N679" t="s">
        <v>38</v>
      </c>
      <c r="O679">
        <f>VLOOKUP(R679,Sheet1!$A$1:$D$100,2,FALSE)</f>
        <v>63116</v>
      </c>
      <c r="P679">
        <f>VLOOKUP(R679,Sheet1!$A$1:$D$100,3,FALSE)</f>
        <v>14</v>
      </c>
      <c r="Q679">
        <f>VLOOKUP(R679,Sheet1!$A$1:$D$100,4,FALSE)</f>
        <v>5</v>
      </c>
      <c r="R679" t="s">
        <v>39</v>
      </c>
    </row>
    <row r="680" spans="1:18" x14ac:dyDescent="0.25">
      <c r="A680" t="s">
        <v>1482</v>
      </c>
      <c r="B680">
        <v>10000728</v>
      </c>
      <c r="C680" t="s">
        <v>1483</v>
      </c>
      <c r="D680" t="s">
        <v>17</v>
      </c>
      <c r="E680">
        <v>69</v>
      </c>
      <c r="F680" t="s">
        <v>32</v>
      </c>
      <c r="G680" t="s">
        <v>318</v>
      </c>
      <c r="H680" s="1">
        <v>42021</v>
      </c>
      <c r="I680" t="str">
        <f t="shared" si="30"/>
        <v>January</v>
      </c>
      <c r="J680">
        <f t="shared" si="31"/>
        <v>2015</v>
      </c>
      <c r="K680">
        <v>4</v>
      </c>
      <c r="L680" t="str">
        <f t="shared" si="32"/>
        <v>0 to 4</v>
      </c>
      <c r="M680" t="s">
        <v>20</v>
      </c>
      <c r="N680" t="s">
        <v>21</v>
      </c>
      <c r="O680">
        <f>VLOOKUP(R680,Sheet1!$A$1:$D$100,2,FALSE)</f>
        <v>63115</v>
      </c>
      <c r="P680">
        <f>VLOOKUP(R680,Sheet1!$A$1:$D$100,3,FALSE)</f>
        <v>21</v>
      </c>
      <c r="Q680">
        <f>VLOOKUP(R680,Sheet1!$A$1:$D$100,4,FALSE)</f>
        <v>68</v>
      </c>
      <c r="R680" t="s">
        <v>2128</v>
      </c>
    </row>
    <row r="681" spans="1:18" x14ac:dyDescent="0.25">
      <c r="A681" t="s">
        <v>1484</v>
      </c>
      <c r="B681">
        <v>10000729</v>
      </c>
      <c r="C681" t="s">
        <v>1485</v>
      </c>
      <c r="D681" t="s">
        <v>17</v>
      </c>
      <c r="E681">
        <v>49</v>
      </c>
      <c r="F681" t="s">
        <v>18</v>
      </c>
      <c r="G681" t="s">
        <v>84</v>
      </c>
      <c r="H681" s="1">
        <v>38437</v>
      </c>
      <c r="I681" t="str">
        <f t="shared" si="30"/>
        <v>March</v>
      </c>
      <c r="J681">
        <f t="shared" si="31"/>
        <v>2005</v>
      </c>
      <c r="K681">
        <v>8</v>
      </c>
      <c r="L681" t="str">
        <f t="shared" si="32"/>
        <v>5 to 9</v>
      </c>
      <c r="M681" t="s">
        <v>20</v>
      </c>
      <c r="N681" t="s">
        <v>68</v>
      </c>
      <c r="O681">
        <f>VLOOKUP(R681,Sheet1!$A$1:$D$100,2,FALSE)</f>
        <v>63118</v>
      </c>
      <c r="P681">
        <f>VLOOKUP(R681,Sheet1!$A$1:$D$100,3,FALSE)</f>
        <v>9</v>
      </c>
      <c r="Q681">
        <f>VLOOKUP(R681,Sheet1!$A$1:$D$100,4,FALSE)</f>
        <v>22</v>
      </c>
      <c r="R681" t="s">
        <v>2130</v>
      </c>
    </row>
    <row r="682" spans="1:18" x14ac:dyDescent="0.25">
      <c r="A682" t="s">
        <v>1486</v>
      </c>
      <c r="B682">
        <v>10000730</v>
      </c>
      <c r="C682" t="s">
        <v>1487</v>
      </c>
      <c r="D682" t="s">
        <v>25</v>
      </c>
      <c r="E682">
        <v>39</v>
      </c>
      <c r="F682" t="s">
        <v>32</v>
      </c>
      <c r="G682" t="s">
        <v>164</v>
      </c>
      <c r="H682" s="1">
        <v>39585</v>
      </c>
      <c r="I682" t="str">
        <f t="shared" si="30"/>
        <v>May</v>
      </c>
      <c r="J682">
        <f t="shared" si="31"/>
        <v>2008</v>
      </c>
      <c r="K682">
        <v>14</v>
      </c>
      <c r="L682" t="str">
        <f t="shared" si="32"/>
        <v>10 to 19</v>
      </c>
      <c r="M682" t="s">
        <v>20</v>
      </c>
      <c r="N682" t="s">
        <v>21</v>
      </c>
      <c r="O682">
        <f>VLOOKUP(R682,Sheet1!$A$1:$D$100,2,FALSE)</f>
        <v>63107</v>
      </c>
      <c r="P682">
        <f>VLOOKUP(R682,Sheet1!$A$1:$D$100,3,FALSE)</f>
        <v>3</v>
      </c>
      <c r="Q682">
        <f>VLOOKUP(R682,Sheet1!$A$1:$D$100,4,FALSE)</f>
        <v>59</v>
      </c>
      <c r="R682" t="s">
        <v>2126</v>
      </c>
    </row>
    <row r="683" spans="1:18" x14ac:dyDescent="0.25">
      <c r="A683" t="s">
        <v>1488</v>
      </c>
      <c r="B683">
        <v>10000731</v>
      </c>
      <c r="C683" t="s">
        <v>1489</v>
      </c>
      <c r="D683" t="s">
        <v>17</v>
      </c>
      <c r="E683">
        <v>40</v>
      </c>
      <c r="F683" t="s">
        <v>18</v>
      </c>
      <c r="G683" t="s">
        <v>158</v>
      </c>
      <c r="H683" s="1">
        <v>41606</v>
      </c>
      <c r="I683" t="str">
        <f t="shared" si="30"/>
        <v>November</v>
      </c>
      <c r="J683">
        <f t="shared" si="31"/>
        <v>2013</v>
      </c>
      <c r="K683">
        <v>10</v>
      </c>
      <c r="L683" t="str">
        <f t="shared" si="32"/>
        <v>10 to 19</v>
      </c>
      <c r="M683" t="s">
        <v>27</v>
      </c>
      <c r="N683" t="s">
        <v>57</v>
      </c>
      <c r="O683">
        <f>VLOOKUP(R683,Sheet1!$A$1:$D$100,2,FALSE)</f>
        <v>63107</v>
      </c>
      <c r="P683">
        <f>VLOOKUP(R683,Sheet1!$A$1:$D$100,3,FALSE)</f>
        <v>3</v>
      </c>
      <c r="Q683">
        <f>VLOOKUP(R683,Sheet1!$A$1:$D$100,4,FALSE)</f>
        <v>67</v>
      </c>
      <c r="R683" t="s">
        <v>123</v>
      </c>
    </row>
    <row r="684" spans="1:18" x14ac:dyDescent="0.25">
      <c r="A684" t="s">
        <v>1490</v>
      </c>
      <c r="B684">
        <v>10000732</v>
      </c>
      <c r="C684" t="s">
        <v>1491</v>
      </c>
      <c r="D684" t="s">
        <v>25</v>
      </c>
      <c r="E684">
        <v>69</v>
      </c>
      <c r="F684" t="s">
        <v>32</v>
      </c>
      <c r="G684" t="s">
        <v>63</v>
      </c>
      <c r="H684" s="1">
        <v>40330</v>
      </c>
      <c r="I684" t="str">
        <f t="shared" si="30"/>
        <v>June</v>
      </c>
      <c r="J684">
        <f t="shared" si="31"/>
        <v>2010</v>
      </c>
      <c r="K684">
        <v>9</v>
      </c>
      <c r="L684" t="str">
        <f t="shared" si="32"/>
        <v>5 to 9</v>
      </c>
      <c r="M684" t="s">
        <v>27</v>
      </c>
      <c r="N684" t="s">
        <v>28</v>
      </c>
      <c r="O684">
        <f>VLOOKUP(R684,Sheet1!$A$1:$D$100,2,FALSE)</f>
        <v>63110</v>
      </c>
      <c r="P684">
        <f>VLOOKUP(R684,Sheet1!$A$1:$D$100,3,FALSE)</f>
        <v>8</v>
      </c>
      <c r="Q684">
        <f>VLOOKUP(R684,Sheet1!$A$1:$D$100,4,FALSE)</f>
        <v>27</v>
      </c>
      <c r="R684" t="s">
        <v>127</v>
      </c>
    </row>
    <row r="685" spans="1:18" x14ac:dyDescent="0.25">
      <c r="A685" t="s">
        <v>1492</v>
      </c>
      <c r="B685">
        <v>10000733</v>
      </c>
      <c r="C685" t="s">
        <v>1493</v>
      </c>
      <c r="D685" t="s">
        <v>25</v>
      </c>
      <c r="E685">
        <v>53</v>
      </c>
      <c r="F685" t="s">
        <v>18</v>
      </c>
      <c r="G685" t="s">
        <v>355</v>
      </c>
      <c r="H685" s="1">
        <v>41537</v>
      </c>
      <c r="I685" t="str">
        <f t="shared" si="30"/>
        <v>September</v>
      </c>
      <c r="J685">
        <f t="shared" si="31"/>
        <v>2013</v>
      </c>
      <c r="K685">
        <v>7</v>
      </c>
      <c r="L685" t="str">
        <f t="shared" si="32"/>
        <v>5 to 9</v>
      </c>
      <c r="M685" t="s">
        <v>27</v>
      </c>
      <c r="N685" t="s">
        <v>46</v>
      </c>
      <c r="O685">
        <f>VLOOKUP(R685,Sheet1!$A$1:$D$100,2,FALSE)</f>
        <v>63107</v>
      </c>
      <c r="P685">
        <f>VLOOKUP(R685,Sheet1!$A$1:$D$100,3,FALSE)</f>
        <v>3</v>
      </c>
      <c r="Q685">
        <f>VLOOKUP(R685,Sheet1!$A$1:$D$100,4,FALSE)</f>
        <v>59</v>
      </c>
      <c r="R685" t="s">
        <v>2126</v>
      </c>
    </row>
    <row r="686" spans="1:18" x14ac:dyDescent="0.25">
      <c r="A686" t="s">
        <v>1494</v>
      </c>
      <c r="B686">
        <v>10000734</v>
      </c>
      <c r="C686" t="s">
        <v>1495</v>
      </c>
      <c r="D686" t="s">
        <v>17</v>
      </c>
      <c r="E686">
        <v>32</v>
      </c>
      <c r="F686" t="s">
        <v>32</v>
      </c>
      <c r="G686" t="s">
        <v>122</v>
      </c>
      <c r="H686" s="1">
        <v>41238</v>
      </c>
      <c r="I686" t="str">
        <f t="shared" si="30"/>
        <v>November</v>
      </c>
      <c r="J686">
        <f t="shared" si="31"/>
        <v>2012</v>
      </c>
      <c r="K686">
        <v>1</v>
      </c>
      <c r="L686" t="str">
        <f t="shared" si="32"/>
        <v>0 to 4</v>
      </c>
      <c r="M686" t="s">
        <v>20</v>
      </c>
      <c r="N686" t="s">
        <v>38</v>
      </c>
      <c r="O686">
        <f>VLOOKUP(R686,Sheet1!$A$1:$D$100,2,FALSE)</f>
        <v>63104</v>
      </c>
      <c r="P686">
        <f>VLOOKUP(R686,Sheet1!$A$1:$D$100,3,FALSE)</f>
        <v>6</v>
      </c>
      <c r="Q686">
        <f>VLOOKUP(R686,Sheet1!$A$1:$D$100,4,FALSE)</f>
        <v>24</v>
      </c>
      <c r="R686" t="s">
        <v>34</v>
      </c>
    </row>
    <row r="687" spans="1:18" x14ac:dyDescent="0.25">
      <c r="A687" t="s">
        <v>1496</v>
      </c>
      <c r="B687">
        <v>10000735</v>
      </c>
      <c r="C687" t="s">
        <v>1497</v>
      </c>
      <c r="D687" t="s">
        <v>25</v>
      </c>
      <c r="E687">
        <v>67</v>
      </c>
      <c r="F687" t="s">
        <v>32</v>
      </c>
      <c r="G687" t="s">
        <v>577</v>
      </c>
      <c r="H687" s="1">
        <v>40076</v>
      </c>
      <c r="I687" t="str">
        <f t="shared" si="30"/>
        <v>September</v>
      </c>
      <c r="J687">
        <f t="shared" si="31"/>
        <v>2009</v>
      </c>
      <c r="K687">
        <v>9</v>
      </c>
      <c r="L687" t="str">
        <f t="shared" si="32"/>
        <v>5 to 9</v>
      </c>
      <c r="M687" t="s">
        <v>20</v>
      </c>
      <c r="N687" t="s">
        <v>46</v>
      </c>
      <c r="O687">
        <f>VLOOKUP(R687,Sheet1!$A$1:$D$100,2,FALSE)</f>
        <v>63107</v>
      </c>
      <c r="P687">
        <f>VLOOKUP(R687,Sheet1!$A$1:$D$100,3,FALSE)</f>
        <v>21</v>
      </c>
      <c r="Q687">
        <f>VLOOKUP(R687,Sheet1!$A$1:$D$100,4,FALSE)</f>
        <v>56</v>
      </c>
      <c r="R687" t="s">
        <v>78</v>
      </c>
    </row>
    <row r="688" spans="1:18" x14ac:dyDescent="0.25">
      <c r="A688" t="s">
        <v>1498</v>
      </c>
      <c r="B688">
        <v>10000736</v>
      </c>
      <c r="C688" t="s">
        <v>1499</v>
      </c>
      <c r="D688" t="s">
        <v>25</v>
      </c>
      <c r="E688">
        <v>34</v>
      </c>
      <c r="F688" t="s">
        <v>32</v>
      </c>
      <c r="G688" t="s">
        <v>349</v>
      </c>
      <c r="H688" s="1">
        <v>41336</v>
      </c>
      <c r="I688" t="str">
        <f t="shared" si="30"/>
        <v>March</v>
      </c>
      <c r="J688">
        <f t="shared" si="31"/>
        <v>2013</v>
      </c>
      <c r="K688">
        <v>15</v>
      </c>
      <c r="L688" t="str">
        <f t="shared" si="32"/>
        <v>10 to 19</v>
      </c>
      <c r="M688" t="s">
        <v>27</v>
      </c>
      <c r="N688" t="s">
        <v>68</v>
      </c>
      <c r="O688">
        <f>VLOOKUP(R688,Sheet1!$A$1:$D$100,2,FALSE)</f>
        <v>63104</v>
      </c>
      <c r="P688">
        <f>VLOOKUP(R688,Sheet1!$A$1:$D$100,3,FALSE)</f>
        <v>6</v>
      </c>
      <c r="Q688">
        <f>VLOOKUP(R688,Sheet1!$A$1:$D$100,4,FALSE)</f>
        <v>24</v>
      </c>
      <c r="R688" t="s">
        <v>34</v>
      </c>
    </row>
    <row r="689" spans="1:18" x14ac:dyDescent="0.25">
      <c r="A689" t="s">
        <v>1500</v>
      </c>
      <c r="B689">
        <v>10000737</v>
      </c>
      <c r="C689" t="s">
        <v>1501</v>
      </c>
      <c r="D689" t="s">
        <v>17</v>
      </c>
      <c r="E689">
        <v>41</v>
      </c>
      <c r="F689" t="s">
        <v>18</v>
      </c>
      <c r="G689" t="s">
        <v>211</v>
      </c>
      <c r="H689" s="1">
        <v>41662</v>
      </c>
      <c r="I689" t="str">
        <f t="shared" si="30"/>
        <v>January</v>
      </c>
      <c r="J689">
        <f t="shared" si="31"/>
        <v>2014</v>
      </c>
      <c r="K689">
        <v>7</v>
      </c>
      <c r="L689" t="str">
        <f t="shared" si="32"/>
        <v>5 to 9</v>
      </c>
      <c r="M689" t="s">
        <v>20</v>
      </c>
      <c r="N689" t="s">
        <v>46</v>
      </c>
      <c r="O689">
        <f>VLOOKUP(R689,Sheet1!$A$1:$D$100,2,FALSE)</f>
        <v>63115</v>
      </c>
      <c r="P689">
        <f>VLOOKUP(R689,Sheet1!$A$1:$D$100,3,FALSE)</f>
        <v>1</v>
      </c>
      <c r="Q689">
        <f>VLOOKUP(R689,Sheet1!$A$1:$D$100,4,FALSE)</f>
        <v>69</v>
      </c>
      <c r="R689" t="s">
        <v>2144</v>
      </c>
    </row>
    <row r="690" spans="1:18" x14ac:dyDescent="0.25">
      <c r="A690" t="s">
        <v>1502</v>
      </c>
      <c r="B690">
        <v>10000738</v>
      </c>
      <c r="C690" t="s">
        <v>1503</v>
      </c>
      <c r="D690" t="s">
        <v>17</v>
      </c>
      <c r="E690">
        <v>51</v>
      </c>
      <c r="F690" t="s">
        <v>32</v>
      </c>
      <c r="G690" t="s">
        <v>391</v>
      </c>
      <c r="H690" s="1">
        <v>37500</v>
      </c>
      <c r="I690" t="str">
        <f t="shared" si="30"/>
        <v>September</v>
      </c>
      <c r="J690">
        <f t="shared" si="31"/>
        <v>2002</v>
      </c>
      <c r="K690">
        <v>13</v>
      </c>
      <c r="L690" t="str">
        <f t="shared" si="32"/>
        <v>10 to 19</v>
      </c>
      <c r="M690" t="s">
        <v>20</v>
      </c>
      <c r="N690" t="s">
        <v>38</v>
      </c>
      <c r="O690">
        <f>VLOOKUP(R690,Sheet1!$A$1:$D$100,2,FALSE)</f>
        <v>63107</v>
      </c>
      <c r="P690">
        <f>VLOOKUP(R690,Sheet1!$A$1:$D$100,3,FALSE)</f>
        <v>3</v>
      </c>
      <c r="Q690">
        <f>VLOOKUP(R690,Sheet1!$A$1:$D$100,4,FALSE)</f>
        <v>59</v>
      </c>
      <c r="R690" t="s">
        <v>2126</v>
      </c>
    </row>
    <row r="691" spans="1:18" x14ac:dyDescent="0.25">
      <c r="A691" t="s">
        <v>1504</v>
      </c>
      <c r="B691">
        <v>10000739</v>
      </c>
      <c r="C691" t="s">
        <v>1505</v>
      </c>
      <c r="D691" t="s">
        <v>25</v>
      </c>
      <c r="E691">
        <v>49</v>
      </c>
      <c r="F691" t="s">
        <v>32</v>
      </c>
      <c r="G691" t="s">
        <v>88</v>
      </c>
      <c r="H691" s="1">
        <v>39359</v>
      </c>
      <c r="I691" t="str">
        <f t="shared" si="30"/>
        <v>October</v>
      </c>
      <c r="J691">
        <f t="shared" si="31"/>
        <v>2007</v>
      </c>
      <c r="K691">
        <v>10</v>
      </c>
      <c r="L691" t="str">
        <f t="shared" si="32"/>
        <v>10 to 19</v>
      </c>
      <c r="M691" t="s">
        <v>27</v>
      </c>
      <c r="N691" t="s">
        <v>53</v>
      </c>
      <c r="O691">
        <f>VLOOKUP(R691,Sheet1!$A$1:$D$100,2,FALSE)</f>
        <v>63115</v>
      </c>
      <c r="P691">
        <f>VLOOKUP(R691,Sheet1!$A$1:$D$100,3,FALSE)</f>
        <v>1</v>
      </c>
      <c r="Q691">
        <f>VLOOKUP(R691,Sheet1!$A$1:$D$100,4,FALSE)</f>
        <v>71</v>
      </c>
      <c r="R691" t="s">
        <v>22</v>
      </c>
    </row>
    <row r="692" spans="1:18" x14ac:dyDescent="0.25">
      <c r="A692" t="s">
        <v>1506</v>
      </c>
      <c r="B692">
        <v>10000740</v>
      </c>
      <c r="C692" t="s">
        <v>1507</v>
      </c>
      <c r="D692" t="s">
        <v>17</v>
      </c>
      <c r="E692">
        <v>53</v>
      </c>
      <c r="F692" t="s">
        <v>18</v>
      </c>
      <c r="G692" t="s">
        <v>208</v>
      </c>
      <c r="H692" s="1">
        <v>39765</v>
      </c>
      <c r="I692" t="str">
        <f t="shared" si="30"/>
        <v>November</v>
      </c>
      <c r="J692">
        <f t="shared" si="31"/>
        <v>2008</v>
      </c>
      <c r="K692">
        <v>16</v>
      </c>
      <c r="L692" t="str">
        <f t="shared" si="32"/>
        <v>10 to 19</v>
      </c>
      <c r="M692" t="s">
        <v>20</v>
      </c>
      <c r="N692" t="s">
        <v>38</v>
      </c>
      <c r="O692">
        <f>VLOOKUP(R692,Sheet1!$A$1:$D$100,2,FALSE)</f>
        <v>63104</v>
      </c>
      <c r="P692">
        <f>VLOOKUP(R692,Sheet1!$A$1:$D$100,3,FALSE)</f>
        <v>6</v>
      </c>
      <c r="Q692">
        <f>VLOOKUP(R692,Sheet1!$A$1:$D$100,4,FALSE)</f>
        <v>24</v>
      </c>
      <c r="R692" t="s">
        <v>34</v>
      </c>
    </row>
    <row r="693" spans="1:18" x14ac:dyDescent="0.25">
      <c r="A693" t="s">
        <v>1508</v>
      </c>
      <c r="B693">
        <v>10000741</v>
      </c>
      <c r="C693" t="s">
        <v>1509</v>
      </c>
      <c r="D693" t="s">
        <v>17</v>
      </c>
      <c r="E693">
        <v>35</v>
      </c>
      <c r="F693" t="s">
        <v>18</v>
      </c>
      <c r="G693" t="s">
        <v>211</v>
      </c>
      <c r="H693" s="1">
        <v>39408</v>
      </c>
      <c r="I693" t="str">
        <f t="shared" si="30"/>
        <v>November</v>
      </c>
      <c r="J693">
        <f t="shared" si="31"/>
        <v>2007</v>
      </c>
      <c r="K693">
        <v>12</v>
      </c>
      <c r="L693" t="str">
        <f t="shared" si="32"/>
        <v>10 to 19</v>
      </c>
      <c r="M693" t="s">
        <v>20</v>
      </c>
      <c r="N693" t="s">
        <v>53</v>
      </c>
      <c r="O693">
        <f>VLOOKUP(R693,Sheet1!$A$1:$D$100,2,FALSE)</f>
        <v>63112</v>
      </c>
      <c r="P693">
        <f>VLOOKUP(R693,Sheet1!$A$1:$D$100,3,FALSE)</f>
        <v>26</v>
      </c>
      <c r="Q693">
        <f>VLOOKUP(R693,Sheet1!$A$1:$D$100,4,FALSE)</f>
        <v>50</v>
      </c>
      <c r="R693" t="s">
        <v>2138</v>
      </c>
    </row>
    <row r="694" spans="1:18" x14ac:dyDescent="0.25">
      <c r="A694" t="s">
        <v>1510</v>
      </c>
      <c r="B694">
        <v>10000742</v>
      </c>
      <c r="C694" t="s">
        <v>1511</v>
      </c>
      <c r="D694" t="s">
        <v>25</v>
      </c>
      <c r="E694">
        <v>16</v>
      </c>
      <c r="F694" t="s">
        <v>32</v>
      </c>
      <c r="G694" t="s">
        <v>596</v>
      </c>
      <c r="H694" s="1">
        <v>39370</v>
      </c>
      <c r="I694" t="str">
        <f t="shared" si="30"/>
        <v>October</v>
      </c>
      <c r="J694">
        <f t="shared" si="31"/>
        <v>2007</v>
      </c>
      <c r="K694">
        <v>20</v>
      </c>
      <c r="L694" t="str">
        <f t="shared" si="32"/>
        <v>20 and above</v>
      </c>
      <c r="M694" t="s">
        <v>20</v>
      </c>
      <c r="N694" t="s">
        <v>53</v>
      </c>
      <c r="O694">
        <f>VLOOKUP(R694,Sheet1!$A$1:$D$100,2,FALSE)</f>
        <v>63104</v>
      </c>
      <c r="P694">
        <f>VLOOKUP(R694,Sheet1!$A$1:$D$100,3,FALSE)</f>
        <v>6</v>
      </c>
      <c r="Q694">
        <f>VLOOKUP(R694,Sheet1!$A$1:$D$100,4,FALSE)</f>
        <v>33</v>
      </c>
      <c r="R694" t="s">
        <v>2141</v>
      </c>
    </row>
    <row r="695" spans="1:18" x14ac:dyDescent="0.25">
      <c r="A695" t="s">
        <v>1512</v>
      </c>
      <c r="B695">
        <v>10000743</v>
      </c>
      <c r="C695" t="s">
        <v>1513</v>
      </c>
      <c r="D695" t="s">
        <v>25</v>
      </c>
      <c r="E695">
        <v>22</v>
      </c>
      <c r="F695" t="s">
        <v>32</v>
      </c>
      <c r="G695" t="s">
        <v>346</v>
      </c>
      <c r="H695" s="1">
        <v>39248</v>
      </c>
      <c r="I695" t="str">
        <f t="shared" si="30"/>
        <v>June</v>
      </c>
      <c r="J695">
        <f t="shared" si="31"/>
        <v>2007</v>
      </c>
      <c r="K695">
        <v>1</v>
      </c>
      <c r="L695" t="str">
        <f t="shared" si="32"/>
        <v>0 to 4</v>
      </c>
      <c r="M695" t="s">
        <v>27</v>
      </c>
      <c r="N695" t="s">
        <v>68</v>
      </c>
      <c r="O695">
        <f>VLOOKUP(R695,Sheet1!$A$1:$D$100,2,FALSE)</f>
        <v>63115</v>
      </c>
      <c r="P695">
        <f>VLOOKUP(R695,Sheet1!$A$1:$D$100,3,FALSE)</f>
        <v>1</v>
      </c>
      <c r="Q695">
        <f>VLOOKUP(R695,Sheet1!$A$1:$D$100,4,FALSE)</f>
        <v>69</v>
      </c>
      <c r="R695" t="s">
        <v>2144</v>
      </c>
    </row>
    <row r="696" spans="1:18" x14ac:dyDescent="0.25">
      <c r="A696" t="s">
        <v>1514</v>
      </c>
      <c r="B696">
        <v>10000744</v>
      </c>
      <c r="C696" t="s">
        <v>1515</v>
      </c>
      <c r="D696" t="s">
        <v>17</v>
      </c>
      <c r="E696">
        <v>29</v>
      </c>
      <c r="F696" t="s">
        <v>18</v>
      </c>
      <c r="G696" t="s">
        <v>172</v>
      </c>
      <c r="H696" s="1">
        <v>41108</v>
      </c>
      <c r="I696" t="str">
        <f t="shared" si="30"/>
        <v>July</v>
      </c>
      <c r="J696">
        <f t="shared" si="31"/>
        <v>2012</v>
      </c>
      <c r="K696">
        <v>16</v>
      </c>
      <c r="L696" t="str">
        <f t="shared" si="32"/>
        <v>10 to 19</v>
      </c>
      <c r="M696" t="s">
        <v>20</v>
      </c>
      <c r="N696" t="s">
        <v>57</v>
      </c>
      <c r="O696">
        <f>VLOOKUP(R696,Sheet1!$A$1:$D$100,2,FALSE)</f>
        <v>63123</v>
      </c>
      <c r="P696">
        <f>VLOOKUP(R696,Sheet1!$A$1:$D$100,3,FALSE)</f>
        <v>12</v>
      </c>
      <c r="Q696">
        <f>VLOOKUP(R696,Sheet1!$A$1:$D$100,4,FALSE)</f>
        <v>4</v>
      </c>
      <c r="R696" t="s">
        <v>2139</v>
      </c>
    </row>
    <row r="697" spans="1:18" x14ac:dyDescent="0.25">
      <c r="A697" t="s">
        <v>1516</v>
      </c>
      <c r="B697">
        <v>10000745</v>
      </c>
      <c r="C697" t="s">
        <v>1517</v>
      </c>
      <c r="D697" t="s">
        <v>17</v>
      </c>
      <c r="E697">
        <v>44</v>
      </c>
      <c r="F697" t="s">
        <v>18</v>
      </c>
      <c r="G697" t="s">
        <v>116</v>
      </c>
      <c r="H697" s="1">
        <v>38425</v>
      </c>
      <c r="I697" t="str">
        <f t="shared" si="30"/>
        <v>March</v>
      </c>
      <c r="J697">
        <f t="shared" si="31"/>
        <v>2005</v>
      </c>
      <c r="K697">
        <v>17</v>
      </c>
      <c r="L697" t="str">
        <f t="shared" si="32"/>
        <v>10 to 19</v>
      </c>
      <c r="M697" t="s">
        <v>20</v>
      </c>
      <c r="N697" t="s">
        <v>68</v>
      </c>
      <c r="O697">
        <f>VLOOKUP(R697,Sheet1!$A$1:$D$100,2,FALSE)</f>
        <v>63104</v>
      </c>
      <c r="P697">
        <f>VLOOKUP(R697,Sheet1!$A$1:$D$100,3,FALSE)</f>
        <v>6</v>
      </c>
      <c r="Q697">
        <f>VLOOKUP(R697,Sheet1!$A$1:$D$100,4,FALSE)</f>
        <v>33</v>
      </c>
      <c r="R697" t="s">
        <v>2141</v>
      </c>
    </row>
    <row r="698" spans="1:18" x14ac:dyDescent="0.25">
      <c r="A698" t="s">
        <v>1518</v>
      </c>
      <c r="B698">
        <v>10000746</v>
      </c>
      <c r="C698" t="s">
        <v>1519</v>
      </c>
      <c r="D698" t="s">
        <v>25</v>
      </c>
      <c r="E698">
        <v>68</v>
      </c>
      <c r="F698" t="s">
        <v>32</v>
      </c>
      <c r="G698" t="s">
        <v>467</v>
      </c>
      <c r="H698" s="1">
        <v>37953</v>
      </c>
      <c r="I698" t="str">
        <f t="shared" si="30"/>
        <v>November</v>
      </c>
      <c r="J698">
        <f t="shared" si="31"/>
        <v>2003</v>
      </c>
      <c r="K698">
        <v>11</v>
      </c>
      <c r="L698" t="str">
        <f t="shared" si="32"/>
        <v>10 to 19</v>
      </c>
      <c r="M698" t="s">
        <v>27</v>
      </c>
      <c r="N698" t="s">
        <v>68</v>
      </c>
      <c r="O698">
        <f>VLOOKUP(R698,Sheet1!$A$1:$D$100,2,FALSE)</f>
        <v>63107</v>
      </c>
      <c r="P698">
        <f>VLOOKUP(R698,Sheet1!$A$1:$D$100,3,FALSE)</f>
        <v>21</v>
      </c>
      <c r="Q698">
        <f>VLOOKUP(R698,Sheet1!$A$1:$D$100,4,FALSE)</f>
        <v>56</v>
      </c>
      <c r="R698" t="s">
        <v>78</v>
      </c>
    </row>
    <row r="699" spans="1:18" x14ac:dyDescent="0.25">
      <c r="A699" t="s">
        <v>1520</v>
      </c>
      <c r="B699">
        <v>10000747</v>
      </c>
      <c r="C699" t="s">
        <v>1521</v>
      </c>
      <c r="D699" t="s">
        <v>17</v>
      </c>
      <c r="E699">
        <v>47</v>
      </c>
      <c r="F699" t="s">
        <v>18</v>
      </c>
      <c r="G699" t="s">
        <v>95</v>
      </c>
      <c r="H699" s="1">
        <v>38969</v>
      </c>
      <c r="I699" t="str">
        <f t="shared" si="30"/>
        <v>September</v>
      </c>
      <c r="J699">
        <f t="shared" si="31"/>
        <v>2006</v>
      </c>
      <c r="K699">
        <v>5</v>
      </c>
      <c r="L699" t="str">
        <f t="shared" si="32"/>
        <v>5 to 9</v>
      </c>
      <c r="M699" t="s">
        <v>20</v>
      </c>
      <c r="N699" t="s">
        <v>21</v>
      </c>
      <c r="O699">
        <f>VLOOKUP(R699,Sheet1!$A$1:$D$100,2,FALSE)</f>
        <v>63111</v>
      </c>
      <c r="P699">
        <f>VLOOKUP(R699,Sheet1!$A$1:$D$100,3,FALSE)</f>
        <v>11</v>
      </c>
      <c r="Q699">
        <f>VLOOKUP(R699,Sheet1!$A$1:$D$100,4,FALSE)</f>
        <v>1</v>
      </c>
      <c r="R699" t="s">
        <v>42</v>
      </c>
    </row>
    <row r="700" spans="1:18" x14ac:dyDescent="0.25">
      <c r="A700" t="s">
        <v>1412</v>
      </c>
      <c r="B700">
        <v>10000748</v>
      </c>
      <c r="C700" t="s">
        <v>1522</v>
      </c>
      <c r="D700" t="s">
        <v>25</v>
      </c>
      <c r="E700">
        <v>71</v>
      </c>
      <c r="F700" t="s">
        <v>18</v>
      </c>
      <c r="G700" t="s">
        <v>33</v>
      </c>
      <c r="H700" s="1">
        <v>37001</v>
      </c>
      <c r="I700" t="str">
        <f t="shared" si="30"/>
        <v>April</v>
      </c>
      <c r="J700">
        <f t="shared" si="31"/>
        <v>2001</v>
      </c>
      <c r="K700">
        <v>1</v>
      </c>
      <c r="L700" t="str">
        <f t="shared" si="32"/>
        <v>0 to 4</v>
      </c>
      <c r="M700" t="s">
        <v>27</v>
      </c>
      <c r="N700" t="s">
        <v>57</v>
      </c>
      <c r="O700">
        <f>VLOOKUP(R700,Sheet1!$A$1:$D$100,2,FALSE)</f>
        <v>63104</v>
      </c>
      <c r="P700">
        <f>VLOOKUP(R700,Sheet1!$A$1:$D$100,3,FALSE)</f>
        <v>6</v>
      </c>
      <c r="Q700">
        <f>VLOOKUP(R700,Sheet1!$A$1:$D$100,4,FALSE)</f>
        <v>33</v>
      </c>
      <c r="R700" t="s">
        <v>2141</v>
      </c>
    </row>
    <row r="701" spans="1:18" x14ac:dyDescent="0.25">
      <c r="A701" t="s">
        <v>1523</v>
      </c>
      <c r="B701">
        <v>10000749</v>
      </c>
      <c r="C701" t="s">
        <v>1524</v>
      </c>
      <c r="D701" t="s">
        <v>17</v>
      </c>
      <c r="E701">
        <v>69</v>
      </c>
      <c r="F701" t="s">
        <v>18</v>
      </c>
      <c r="G701" t="s">
        <v>252</v>
      </c>
      <c r="H701" s="1">
        <v>37367</v>
      </c>
      <c r="I701" t="str">
        <f t="shared" si="30"/>
        <v>April</v>
      </c>
      <c r="J701">
        <f t="shared" si="31"/>
        <v>2002</v>
      </c>
      <c r="K701">
        <v>16</v>
      </c>
      <c r="L701" t="str">
        <f t="shared" si="32"/>
        <v>10 to 19</v>
      </c>
      <c r="M701" t="s">
        <v>27</v>
      </c>
      <c r="N701" t="s">
        <v>21</v>
      </c>
      <c r="O701">
        <f>VLOOKUP(R701,Sheet1!$A$1:$D$100,2,FALSE)</f>
        <v>63109</v>
      </c>
      <c r="P701">
        <f>VLOOKUP(R701,Sheet1!$A$1:$D$100,3,FALSE)</f>
        <v>14</v>
      </c>
      <c r="Q701">
        <f>VLOOKUP(R701,Sheet1!$A$1:$D$100,4,FALSE)</f>
        <v>7</v>
      </c>
      <c r="R701" t="s">
        <v>2140</v>
      </c>
    </row>
    <row r="702" spans="1:18" x14ac:dyDescent="0.25">
      <c r="A702" t="s">
        <v>1525</v>
      </c>
      <c r="B702">
        <v>10000750</v>
      </c>
      <c r="C702" t="s">
        <v>1526</v>
      </c>
      <c r="D702" t="s">
        <v>25</v>
      </c>
      <c r="E702">
        <v>17</v>
      </c>
      <c r="F702" t="s">
        <v>18</v>
      </c>
      <c r="G702" t="s">
        <v>257</v>
      </c>
      <c r="H702" s="1">
        <v>37672</v>
      </c>
      <c r="I702" t="str">
        <f t="shared" si="30"/>
        <v>February</v>
      </c>
      <c r="J702">
        <f t="shared" si="31"/>
        <v>2003</v>
      </c>
      <c r="K702">
        <v>5</v>
      </c>
      <c r="L702" t="str">
        <f t="shared" si="32"/>
        <v>5 to 9</v>
      </c>
      <c r="M702" t="s">
        <v>27</v>
      </c>
      <c r="N702" t="s">
        <v>68</v>
      </c>
      <c r="O702">
        <f>VLOOKUP(R702,Sheet1!$A$1:$D$100,2,FALSE)</f>
        <v>63107</v>
      </c>
      <c r="P702">
        <f>VLOOKUP(R702,Sheet1!$A$1:$D$100,3,FALSE)</f>
        <v>21</v>
      </c>
      <c r="Q702">
        <f>VLOOKUP(R702,Sheet1!$A$1:$D$100,4,FALSE)</f>
        <v>56</v>
      </c>
      <c r="R702" t="s">
        <v>78</v>
      </c>
    </row>
    <row r="703" spans="1:18" x14ac:dyDescent="0.25">
      <c r="A703" t="s">
        <v>1527</v>
      </c>
      <c r="B703">
        <v>10000751</v>
      </c>
      <c r="C703" t="s">
        <v>1528</v>
      </c>
      <c r="D703" t="s">
        <v>17</v>
      </c>
      <c r="E703">
        <v>21</v>
      </c>
      <c r="F703" t="s">
        <v>18</v>
      </c>
      <c r="G703" t="s">
        <v>88</v>
      </c>
      <c r="H703" s="1">
        <v>40295</v>
      </c>
      <c r="I703" t="str">
        <f t="shared" si="30"/>
        <v>April</v>
      </c>
      <c r="J703">
        <f t="shared" si="31"/>
        <v>2010</v>
      </c>
      <c r="K703">
        <v>17</v>
      </c>
      <c r="L703" t="str">
        <f t="shared" si="32"/>
        <v>10 to 19</v>
      </c>
      <c r="M703" t="s">
        <v>20</v>
      </c>
      <c r="N703" t="s">
        <v>28</v>
      </c>
      <c r="O703">
        <f>VLOOKUP(R703,Sheet1!$A$1:$D$100,2,FALSE)</f>
        <v>63118</v>
      </c>
      <c r="P703">
        <f>VLOOKUP(R703,Sheet1!$A$1:$D$100,3,FALSE)</f>
        <v>20</v>
      </c>
      <c r="Q703">
        <f>VLOOKUP(R703,Sheet1!$A$1:$D$100,4,FALSE)</f>
        <v>16</v>
      </c>
      <c r="R703" t="s">
        <v>2132</v>
      </c>
    </row>
    <row r="704" spans="1:18" x14ac:dyDescent="0.25">
      <c r="A704" t="s">
        <v>1529</v>
      </c>
      <c r="B704">
        <v>10000752</v>
      </c>
      <c r="C704" t="s">
        <v>1530</v>
      </c>
      <c r="D704" t="s">
        <v>25</v>
      </c>
      <c r="E704">
        <v>60</v>
      </c>
      <c r="F704" t="s">
        <v>18</v>
      </c>
      <c r="G704" t="s">
        <v>167</v>
      </c>
      <c r="H704" s="1">
        <v>38459</v>
      </c>
      <c r="I704" t="str">
        <f t="shared" si="30"/>
        <v>April</v>
      </c>
      <c r="J704">
        <f t="shared" si="31"/>
        <v>2005</v>
      </c>
      <c r="K704">
        <v>5</v>
      </c>
      <c r="L704" t="str">
        <f t="shared" si="32"/>
        <v>5 to 9</v>
      </c>
      <c r="M704" t="s">
        <v>27</v>
      </c>
      <c r="N704" t="s">
        <v>21</v>
      </c>
      <c r="O704">
        <f>VLOOKUP(R704,Sheet1!$A$1:$D$100,2,FALSE)</f>
        <v>63107</v>
      </c>
      <c r="P704">
        <f>VLOOKUP(R704,Sheet1!$A$1:$D$100,3,FALSE)</f>
        <v>3</v>
      </c>
      <c r="Q704">
        <f>VLOOKUP(R704,Sheet1!$A$1:$D$100,4,FALSE)</f>
        <v>65</v>
      </c>
      <c r="R704" t="s">
        <v>2129</v>
      </c>
    </row>
    <row r="705" spans="1:18" x14ac:dyDescent="0.25">
      <c r="A705" t="s">
        <v>1531</v>
      </c>
      <c r="B705">
        <v>10000753</v>
      </c>
      <c r="C705" t="s">
        <v>1532</v>
      </c>
      <c r="D705" t="s">
        <v>17</v>
      </c>
      <c r="E705">
        <v>13</v>
      </c>
      <c r="F705" t="s">
        <v>32</v>
      </c>
      <c r="G705" t="s">
        <v>211</v>
      </c>
      <c r="H705" s="1">
        <v>38414</v>
      </c>
      <c r="I705" t="str">
        <f t="shared" si="30"/>
        <v>March</v>
      </c>
      <c r="J705">
        <f t="shared" si="31"/>
        <v>2005</v>
      </c>
      <c r="K705">
        <v>1</v>
      </c>
      <c r="L705" t="str">
        <f t="shared" si="32"/>
        <v>0 to 4</v>
      </c>
      <c r="M705" t="s">
        <v>27</v>
      </c>
      <c r="N705" t="s">
        <v>28</v>
      </c>
      <c r="O705">
        <f>VLOOKUP(R705,Sheet1!$A$1:$D$100,2,FALSE)</f>
        <v>63118</v>
      </c>
      <c r="P705">
        <f>VLOOKUP(R705,Sheet1!$A$1:$D$100,3,FALSE)</f>
        <v>20</v>
      </c>
      <c r="Q705">
        <f>VLOOKUP(R705,Sheet1!$A$1:$D$100,4,FALSE)</f>
        <v>30</v>
      </c>
      <c r="R705" t="s">
        <v>2133</v>
      </c>
    </row>
    <row r="706" spans="1:18" x14ac:dyDescent="0.25">
      <c r="A706" t="s">
        <v>1533</v>
      </c>
      <c r="B706">
        <v>10000754</v>
      </c>
      <c r="C706" t="s">
        <v>1534</v>
      </c>
      <c r="D706" t="s">
        <v>25</v>
      </c>
      <c r="E706">
        <v>52</v>
      </c>
      <c r="F706" t="s">
        <v>32</v>
      </c>
      <c r="G706" t="s">
        <v>26</v>
      </c>
      <c r="H706" s="1">
        <v>41536</v>
      </c>
      <c r="I706" t="str">
        <f t="shared" si="30"/>
        <v>September</v>
      </c>
      <c r="J706">
        <f t="shared" si="31"/>
        <v>2013</v>
      </c>
      <c r="K706">
        <v>9</v>
      </c>
      <c r="L706" t="str">
        <f t="shared" si="32"/>
        <v>5 to 9</v>
      </c>
      <c r="M706" t="s">
        <v>20</v>
      </c>
      <c r="N706" t="s">
        <v>53</v>
      </c>
      <c r="O706">
        <f>VLOOKUP(R706,Sheet1!$A$1:$D$100,2,FALSE)</f>
        <v>63112</v>
      </c>
      <c r="P706">
        <f>VLOOKUP(R706,Sheet1!$A$1:$D$100,3,FALSE)</f>
        <v>26</v>
      </c>
      <c r="Q706">
        <f>VLOOKUP(R706,Sheet1!$A$1:$D$100,4,FALSE)</f>
        <v>49</v>
      </c>
      <c r="R706" t="s">
        <v>2134</v>
      </c>
    </row>
    <row r="707" spans="1:18" x14ac:dyDescent="0.25">
      <c r="A707" t="s">
        <v>1535</v>
      </c>
      <c r="B707">
        <v>10000755</v>
      </c>
      <c r="C707" t="s">
        <v>1536</v>
      </c>
      <c r="D707" t="s">
        <v>25</v>
      </c>
      <c r="E707">
        <v>12</v>
      </c>
      <c r="F707" t="s">
        <v>32</v>
      </c>
      <c r="G707" t="s">
        <v>467</v>
      </c>
      <c r="H707" s="1">
        <v>37298</v>
      </c>
      <c r="I707" t="str">
        <f t="shared" ref="I707:I770" si="33">TEXT(H707,"mmmm")</f>
        <v>February</v>
      </c>
      <c r="J707">
        <f t="shared" ref="J707:J770" si="34">YEAR(H707)</f>
        <v>2002</v>
      </c>
      <c r="K707">
        <v>16</v>
      </c>
      <c r="L707" t="str">
        <f t="shared" ref="L707:L770" si="35">CHOOSE(CEILING((K707+1)/5,1),"0 to 4","5 to 9","10 to 19","10 to 19", "20 and above")</f>
        <v>10 to 19</v>
      </c>
      <c r="M707" t="s">
        <v>20</v>
      </c>
      <c r="N707" t="s">
        <v>21</v>
      </c>
      <c r="O707">
        <f>VLOOKUP(R707,Sheet1!$A$1:$D$100,2,FALSE)</f>
        <v>63107</v>
      </c>
      <c r="P707">
        <f>VLOOKUP(R707,Sheet1!$A$1:$D$100,3,FALSE)</f>
        <v>21</v>
      </c>
      <c r="Q707">
        <f>VLOOKUP(R707,Sheet1!$A$1:$D$100,4,FALSE)</f>
        <v>56</v>
      </c>
      <c r="R707" t="s">
        <v>78</v>
      </c>
    </row>
    <row r="708" spans="1:18" x14ac:dyDescent="0.25">
      <c r="A708" t="s">
        <v>1537</v>
      </c>
      <c r="B708">
        <v>10000756</v>
      </c>
      <c r="C708" t="s">
        <v>1538</v>
      </c>
      <c r="D708" t="s">
        <v>17</v>
      </c>
      <c r="E708">
        <v>22</v>
      </c>
      <c r="F708" t="s">
        <v>18</v>
      </c>
      <c r="G708" t="s">
        <v>134</v>
      </c>
      <c r="H708" s="1">
        <v>38154</v>
      </c>
      <c r="I708" t="str">
        <f t="shared" si="33"/>
        <v>June</v>
      </c>
      <c r="J708">
        <f t="shared" si="34"/>
        <v>2004</v>
      </c>
      <c r="K708">
        <v>10</v>
      </c>
      <c r="L708" t="str">
        <f t="shared" si="35"/>
        <v>10 to 19</v>
      </c>
      <c r="M708" t="s">
        <v>20</v>
      </c>
      <c r="N708" t="s">
        <v>28</v>
      </c>
      <c r="O708">
        <f>VLOOKUP(R708,Sheet1!$A$1:$D$100,2,FALSE)</f>
        <v>63115</v>
      </c>
      <c r="P708">
        <f>VLOOKUP(R708,Sheet1!$A$1:$D$100,3,FALSE)</f>
        <v>1</v>
      </c>
      <c r="Q708">
        <f>VLOOKUP(R708,Sheet1!$A$1:$D$100,4,FALSE)</f>
        <v>69</v>
      </c>
      <c r="R708" t="s">
        <v>2144</v>
      </c>
    </row>
    <row r="709" spans="1:18" x14ac:dyDescent="0.25">
      <c r="A709" t="s">
        <v>1539</v>
      </c>
      <c r="B709">
        <v>10000757</v>
      </c>
      <c r="C709" t="s">
        <v>1540</v>
      </c>
      <c r="D709" t="s">
        <v>25</v>
      </c>
      <c r="E709">
        <v>69</v>
      </c>
      <c r="F709" t="s">
        <v>32</v>
      </c>
      <c r="G709" t="s">
        <v>349</v>
      </c>
      <c r="H709" s="1">
        <v>39192</v>
      </c>
      <c r="I709" t="str">
        <f t="shared" si="33"/>
        <v>April</v>
      </c>
      <c r="J709">
        <f t="shared" si="34"/>
        <v>2007</v>
      </c>
      <c r="K709">
        <v>16</v>
      </c>
      <c r="L709" t="str">
        <f t="shared" si="35"/>
        <v>10 to 19</v>
      </c>
      <c r="M709" t="s">
        <v>27</v>
      </c>
      <c r="N709" t="s">
        <v>57</v>
      </c>
      <c r="O709">
        <f>VLOOKUP(R709,Sheet1!$A$1:$D$100,2,FALSE)</f>
        <v>63116</v>
      </c>
      <c r="P709">
        <f>VLOOKUP(R709,Sheet1!$A$1:$D$100,3,FALSE)</f>
        <v>14</v>
      </c>
      <c r="Q709">
        <f>VLOOKUP(R709,Sheet1!$A$1:$D$100,4,FALSE)</f>
        <v>5</v>
      </c>
      <c r="R709" t="s">
        <v>39</v>
      </c>
    </row>
    <row r="710" spans="1:18" x14ac:dyDescent="0.25">
      <c r="A710" t="s">
        <v>1541</v>
      </c>
      <c r="B710">
        <v>10000758</v>
      </c>
      <c r="C710" t="s">
        <v>1542</v>
      </c>
      <c r="D710" t="s">
        <v>17</v>
      </c>
      <c r="E710">
        <v>49</v>
      </c>
      <c r="F710" t="s">
        <v>32</v>
      </c>
      <c r="G710" t="s">
        <v>158</v>
      </c>
      <c r="H710" s="1">
        <v>40133</v>
      </c>
      <c r="I710" t="str">
        <f t="shared" si="33"/>
        <v>November</v>
      </c>
      <c r="J710">
        <f t="shared" si="34"/>
        <v>2009</v>
      </c>
      <c r="K710">
        <v>10</v>
      </c>
      <c r="L710" t="str">
        <f t="shared" si="35"/>
        <v>10 to 19</v>
      </c>
      <c r="M710" t="s">
        <v>20</v>
      </c>
      <c r="N710" t="s">
        <v>21</v>
      </c>
      <c r="O710">
        <f>VLOOKUP(R710,Sheet1!$A$1:$D$100,2,FALSE)</f>
        <v>63113</v>
      </c>
      <c r="P710">
        <f>VLOOKUP(R710,Sheet1!$A$1:$D$100,3,FALSE)</f>
        <v>4</v>
      </c>
      <c r="Q710">
        <f>VLOOKUP(R710,Sheet1!$A$1:$D$100,4,FALSE)</f>
        <v>57</v>
      </c>
      <c r="R710" t="s">
        <v>2131</v>
      </c>
    </row>
    <row r="711" spans="1:18" x14ac:dyDescent="0.25">
      <c r="A711" t="s">
        <v>1543</v>
      </c>
      <c r="B711">
        <v>10000759</v>
      </c>
      <c r="C711" t="s">
        <v>1544</v>
      </c>
      <c r="D711" t="s">
        <v>17</v>
      </c>
      <c r="E711">
        <v>24</v>
      </c>
      <c r="F711" t="s">
        <v>18</v>
      </c>
      <c r="G711" t="s">
        <v>523</v>
      </c>
      <c r="H711" s="1">
        <v>41298</v>
      </c>
      <c r="I711" t="str">
        <f t="shared" si="33"/>
        <v>January</v>
      </c>
      <c r="J711">
        <f t="shared" si="34"/>
        <v>2013</v>
      </c>
      <c r="K711">
        <v>13</v>
      </c>
      <c r="L711" t="str">
        <f t="shared" si="35"/>
        <v>10 to 19</v>
      </c>
      <c r="M711" t="s">
        <v>20</v>
      </c>
      <c r="N711" t="s">
        <v>46</v>
      </c>
      <c r="O711">
        <f>VLOOKUP(R711,Sheet1!$A$1:$D$100,2,FALSE)</f>
        <v>63118</v>
      </c>
      <c r="P711">
        <f>VLOOKUP(R711,Sheet1!$A$1:$D$100,3,FALSE)</f>
        <v>20</v>
      </c>
      <c r="Q711">
        <f>VLOOKUP(R711,Sheet1!$A$1:$D$100,4,FALSE)</f>
        <v>16</v>
      </c>
      <c r="R711" t="s">
        <v>2132</v>
      </c>
    </row>
    <row r="712" spans="1:18" x14ac:dyDescent="0.25">
      <c r="A712" t="s">
        <v>1545</v>
      </c>
      <c r="B712">
        <v>10000760</v>
      </c>
      <c r="C712" t="s">
        <v>1546</v>
      </c>
      <c r="D712" t="s">
        <v>17</v>
      </c>
      <c r="E712">
        <v>19</v>
      </c>
      <c r="F712" t="s">
        <v>18</v>
      </c>
      <c r="G712" t="s">
        <v>110</v>
      </c>
      <c r="H712" s="1">
        <v>39072</v>
      </c>
      <c r="I712" t="str">
        <f t="shared" si="33"/>
        <v>December</v>
      </c>
      <c r="J712">
        <f t="shared" si="34"/>
        <v>2006</v>
      </c>
      <c r="K712">
        <v>6</v>
      </c>
      <c r="L712" t="str">
        <f t="shared" si="35"/>
        <v>5 to 9</v>
      </c>
      <c r="M712" t="s">
        <v>27</v>
      </c>
      <c r="N712" t="s">
        <v>57</v>
      </c>
      <c r="O712">
        <f>VLOOKUP(R712,Sheet1!$A$1:$D$100,2,FALSE)</f>
        <v>63104</v>
      </c>
      <c r="P712">
        <f>VLOOKUP(R712,Sheet1!$A$1:$D$100,3,FALSE)</f>
        <v>7</v>
      </c>
      <c r="Q712">
        <f>VLOOKUP(R712,Sheet1!$A$1:$D$100,4,FALSE)</f>
        <v>23</v>
      </c>
      <c r="R712" t="s">
        <v>2127</v>
      </c>
    </row>
    <row r="713" spans="1:18" x14ac:dyDescent="0.25">
      <c r="A713" t="s">
        <v>1547</v>
      </c>
      <c r="B713">
        <v>10000761</v>
      </c>
      <c r="C713" t="s">
        <v>1548</v>
      </c>
      <c r="D713" t="s">
        <v>25</v>
      </c>
      <c r="E713">
        <v>24</v>
      </c>
      <c r="F713" t="s">
        <v>18</v>
      </c>
      <c r="G713" t="s">
        <v>175</v>
      </c>
      <c r="H713" s="1">
        <v>39271</v>
      </c>
      <c r="I713" t="str">
        <f t="shared" si="33"/>
        <v>July</v>
      </c>
      <c r="J713">
        <f t="shared" si="34"/>
        <v>2007</v>
      </c>
      <c r="K713">
        <v>12</v>
      </c>
      <c r="L713" t="str">
        <f t="shared" si="35"/>
        <v>10 to 19</v>
      </c>
      <c r="M713" t="s">
        <v>20</v>
      </c>
      <c r="N713" t="s">
        <v>57</v>
      </c>
      <c r="O713">
        <f>VLOOKUP(R713,Sheet1!$A$1:$D$100,2,FALSE)</f>
        <v>63108</v>
      </c>
      <c r="P713">
        <f>VLOOKUP(R713,Sheet1!$A$1:$D$100,3,FALSE)</f>
        <v>18</v>
      </c>
      <c r="Q713">
        <f>VLOOKUP(R713,Sheet1!$A$1:$D$100,4,FALSE)</f>
        <v>54</v>
      </c>
      <c r="R713" t="s">
        <v>2145</v>
      </c>
    </row>
    <row r="714" spans="1:18" x14ac:dyDescent="0.25">
      <c r="A714" t="s">
        <v>1549</v>
      </c>
      <c r="B714">
        <v>10000762</v>
      </c>
      <c r="C714" t="s">
        <v>1550</v>
      </c>
      <c r="D714" t="s">
        <v>25</v>
      </c>
      <c r="E714">
        <v>31</v>
      </c>
      <c r="F714" t="s">
        <v>32</v>
      </c>
      <c r="G714" t="s">
        <v>818</v>
      </c>
      <c r="H714" s="1">
        <v>39909</v>
      </c>
      <c r="I714" t="str">
        <f t="shared" si="33"/>
        <v>April</v>
      </c>
      <c r="J714">
        <f t="shared" si="34"/>
        <v>2009</v>
      </c>
      <c r="K714">
        <v>8</v>
      </c>
      <c r="L714" t="str">
        <f t="shared" si="35"/>
        <v>5 to 9</v>
      </c>
      <c r="M714" t="s">
        <v>20</v>
      </c>
      <c r="N714" t="s">
        <v>46</v>
      </c>
      <c r="O714">
        <f>VLOOKUP(R714,Sheet1!$A$1:$D$100,2,FALSE)</f>
        <v>63107</v>
      </c>
      <c r="P714">
        <f>VLOOKUP(R714,Sheet1!$A$1:$D$100,3,FALSE)</f>
        <v>21</v>
      </c>
      <c r="Q714">
        <f>VLOOKUP(R714,Sheet1!$A$1:$D$100,4,FALSE)</f>
        <v>56</v>
      </c>
      <c r="R714" t="s">
        <v>78</v>
      </c>
    </row>
    <row r="715" spans="1:18" x14ac:dyDescent="0.25">
      <c r="A715" t="s">
        <v>1551</v>
      </c>
      <c r="B715">
        <v>10000763</v>
      </c>
      <c r="C715" t="s">
        <v>1552</v>
      </c>
      <c r="D715" t="s">
        <v>25</v>
      </c>
      <c r="E715">
        <v>36</v>
      </c>
      <c r="F715" t="s">
        <v>32</v>
      </c>
      <c r="G715" t="s">
        <v>84</v>
      </c>
      <c r="H715" s="1">
        <v>36780</v>
      </c>
      <c r="I715" t="str">
        <f t="shared" si="33"/>
        <v>September</v>
      </c>
      <c r="J715">
        <f t="shared" si="34"/>
        <v>2000</v>
      </c>
      <c r="K715">
        <v>1</v>
      </c>
      <c r="L715" t="str">
        <f t="shared" si="35"/>
        <v>0 to 4</v>
      </c>
      <c r="M715" t="s">
        <v>27</v>
      </c>
      <c r="N715" t="s">
        <v>21</v>
      </c>
      <c r="O715">
        <f>VLOOKUP(R715,Sheet1!$A$1:$D$100,2,FALSE)</f>
        <v>63116</v>
      </c>
      <c r="P715">
        <f>VLOOKUP(R715,Sheet1!$A$1:$D$100,3,FALSE)</f>
        <v>15</v>
      </c>
      <c r="Q715">
        <f>VLOOKUP(R715,Sheet1!$A$1:$D$100,4,FALSE)</f>
        <v>15</v>
      </c>
      <c r="R715" t="s">
        <v>2137</v>
      </c>
    </row>
    <row r="716" spans="1:18" x14ac:dyDescent="0.25">
      <c r="A716" t="s">
        <v>1553</v>
      </c>
      <c r="B716">
        <v>10000764</v>
      </c>
      <c r="C716" t="s">
        <v>1554</v>
      </c>
      <c r="D716" t="s">
        <v>17</v>
      </c>
      <c r="E716">
        <v>20</v>
      </c>
      <c r="F716" t="s">
        <v>18</v>
      </c>
      <c r="G716" t="s">
        <v>444</v>
      </c>
      <c r="H716" s="1">
        <v>40661</v>
      </c>
      <c r="I716" t="str">
        <f t="shared" si="33"/>
        <v>April</v>
      </c>
      <c r="J716">
        <f t="shared" si="34"/>
        <v>2011</v>
      </c>
      <c r="K716">
        <v>20</v>
      </c>
      <c r="L716" t="str">
        <f t="shared" si="35"/>
        <v>20 and above</v>
      </c>
      <c r="M716" t="s">
        <v>27</v>
      </c>
      <c r="N716" t="s">
        <v>68</v>
      </c>
      <c r="O716">
        <f>VLOOKUP(R716,Sheet1!$A$1:$D$100,2,FALSE)</f>
        <v>63107</v>
      </c>
      <c r="P716">
        <f>VLOOKUP(R716,Sheet1!$A$1:$D$100,3,FALSE)</f>
        <v>3</v>
      </c>
      <c r="Q716">
        <f>VLOOKUP(R716,Sheet1!$A$1:$D$100,4,FALSE)</f>
        <v>67</v>
      </c>
      <c r="R716" t="s">
        <v>123</v>
      </c>
    </row>
    <row r="717" spans="1:18" x14ac:dyDescent="0.25">
      <c r="A717" t="s">
        <v>1555</v>
      </c>
      <c r="B717">
        <v>10000765</v>
      </c>
      <c r="C717" t="s">
        <v>1556</v>
      </c>
      <c r="D717" t="s">
        <v>17</v>
      </c>
      <c r="E717">
        <v>55</v>
      </c>
      <c r="F717" t="s">
        <v>32</v>
      </c>
      <c r="G717" t="s">
        <v>352</v>
      </c>
      <c r="H717" s="1">
        <v>40520</v>
      </c>
      <c r="I717" t="str">
        <f t="shared" si="33"/>
        <v>December</v>
      </c>
      <c r="J717">
        <f t="shared" si="34"/>
        <v>2010</v>
      </c>
      <c r="K717">
        <v>14</v>
      </c>
      <c r="L717" t="str">
        <f t="shared" si="35"/>
        <v>10 to 19</v>
      </c>
      <c r="M717" t="s">
        <v>20</v>
      </c>
      <c r="N717" t="s">
        <v>28</v>
      </c>
      <c r="O717">
        <f>VLOOKUP(R717,Sheet1!$A$1:$D$100,2,FALSE)</f>
        <v>63116</v>
      </c>
      <c r="P717">
        <f>VLOOKUP(R717,Sheet1!$A$1:$D$100,3,FALSE)</f>
        <v>15</v>
      </c>
      <c r="Q717">
        <f>VLOOKUP(R717,Sheet1!$A$1:$D$100,4,FALSE)</f>
        <v>15</v>
      </c>
      <c r="R717" t="s">
        <v>2137</v>
      </c>
    </row>
    <row r="718" spans="1:18" x14ac:dyDescent="0.25">
      <c r="A718" t="s">
        <v>1557</v>
      </c>
      <c r="B718">
        <v>10000766</v>
      </c>
      <c r="C718" t="s">
        <v>1558</v>
      </c>
      <c r="D718" t="s">
        <v>25</v>
      </c>
      <c r="E718">
        <v>35</v>
      </c>
      <c r="F718" t="s">
        <v>32</v>
      </c>
      <c r="G718" t="s">
        <v>142</v>
      </c>
      <c r="H718" s="1">
        <v>41999</v>
      </c>
      <c r="I718" t="str">
        <f t="shared" si="33"/>
        <v>December</v>
      </c>
      <c r="J718">
        <f t="shared" si="34"/>
        <v>2014</v>
      </c>
      <c r="K718">
        <v>7</v>
      </c>
      <c r="L718" t="str">
        <f t="shared" si="35"/>
        <v>5 to 9</v>
      </c>
      <c r="M718" t="s">
        <v>27</v>
      </c>
      <c r="N718" t="s">
        <v>46</v>
      </c>
      <c r="O718">
        <f>VLOOKUP(R718,Sheet1!$A$1:$D$100,2,FALSE)</f>
        <v>63118</v>
      </c>
      <c r="P718">
        <f>VLOOKUP(R718,Sheet1!$A$1:$D$100,3,FALSE)</f>
        <v>20</v>
      </c>
      <c r="Q718">
        <f>VLOOKUP(R718,Sheet1!$A$1:$D$100,4,FALSE)</f>
        <v>16</v>
      </c>
      <c r="R718" t="s">
        <v>2132</v>
      </c>
    </row>
    <row r="719" spans="1:18" x14ac:dyDescent="0.25">
      <c r="A719" t="s">
        <v>1559</v>
      </c>
      <c r="B719">
        <v>10000767</v>
      </c>
      <c r="C719" t="s">
        <v>1560</v>
      </c>
      <c r="D719" t="s">
        <v>25</v>
      </c>
      <c r="E719">
        <v>16</v>
      </c>
      <c r="F719" t="s">
        <v>18</v>
      </c>
      <c r="G719" t="s">
        <v>200</v>
      </c>
      <c r="H719" s="1">
        <v>38380</v>
      </c>
      <c r="I719" t="str">
        <f t="shared" si="33"/>
        <v>January</v>
      </c>
      <c r="J719">
        <f t="shared" si="34"/>
        <v>2005</v>
      </c>
      <c r="K719">
        <v>20</v>
      </c>
      <c r="L719" t="str">
        <f t="shared" si="35"/>
        <v>20 and above</v>
      </c>
      <c r="M719" t="s">
        <v>20</v>
      </c>
      <c r="N719" t="s">
        <v>28</v>
      </c>
      <c r="O719">
        <f>VLOOKUP(R719,Sheet1!$A$1:$D$100,2,FALSE)</f>
        <v>63107</v>
      </c>
      <c r="P719">
        <f>VLOOKUP(R719,Sheet1!$A$1:$D$100,3,FALSE)</f>
        <v>21</v>
      </c>
      <c r="Q719">
        <f>VLOOKUP(R719,Sheet1!$A$1:$D$100,4,FALSE)</f>
        <v>56</v>
      </c>
      <c r="R719" t="s">
        <v>78</v>
      </c>
    </row>
    <row r="720" spans="1:18" x14ac:dyDescent="0.25">
      <c r="A720" t="s">
        <v>1561</v>
      </c>
      <c r="B720">
        <v>10000768</v>
      </c>
      <c r="C720" t="s">
        <v>1562</v>
      </c>
      <c r="D720" t="s">
        <v>17</v>
      </c>
      <c r="E720">
        <v>69</v>
      </c>
      <c r="F720" t="s">
        <v>18</v>
      </c>
      <c r="G720" t="s">
        <v>388</v>
      </c>
      <c r="H720" s="1">
        <v>40306</v>
      </c>
      <c r="I720" t="str">
        <f t="shared" si="33"/>
        <v>May</v>
      </c>
      <c r="J720">
        <f t="shared" si="34"/>
        <v>2010</v>
      </c>
      <c r="K720">
        <v>18</v>
      </c>
      <c r="L720" t="str">
        <f t="shared" si="35"/>
        <v>10 to 19</v>
      </c>
      <c r="M720" t="s">
        <v>27</v>
      </c>
      <c r="N720" t="s">
        <v>57</v>
      </c>
      <c r="O720">
        <f>VLOOKUP(R720,Sheet1!$A$1:$D$100,2,FALSE)</f>
        <v>63108</v>
      </c>
      <c r="P720">
        <f>VLOOKUP(R720,Sheet1!$A$1:$D$100,3,FALSE)</f>
        <v>18</v>
      </c>
      <c r="Q720">
        <f>VLOOKUP(R720,Sheet1!$A$1:$D$100,4,FALSE)</f>
        <v>54</v>
      </c>
      <c r="R720" t="s">
        <v>2145</v>
      </c>
    </row>
    <row r="721" spans="1:18" x14ac:dyDescent="0.25">
      <c r="A721" t="s">
        <v>1563</v>
      </c>
      <c r="B721">
        <v>10000769</v>
      </c>
      <c r="C721" t="s">
        <v>1564</v>
      </c>
      <c r="D721" t="s">
        <v>25</v>
      </c>
      <c r="E721">
        <v>54</v>
      </c>
      <c r="F721" t="s">
        <v>32</v>
      </c>
      <c r="G721" t="s">
        <v>95</v>
      </c>
      <c r="H721" s="1">
        <v>39788</v>
      </c>
      <c r="I721" t="str">
        <f t="shared" si="33"/>
        <v>December</v>
      </c>
      <c r="J721">
        <f t="shared" si="34"/>
        <v>2008</v>
      </c>
      <c r="K721">
        <v>20</v>
      </c>
      <c r="L721" t="str">
        <f t="shared" si="35"/>
        <v>20 and above</v>
      </c>
      <c r="M721" t="s">
        <v>20</v>
      </c>
      <c r="N721" t="s">
        <v>38</v>
      </c>
      <c r="O721">
        <f>VLOOKUP(R721,Sheet1!$A$1:$D$100,2,FALSE)</f>
        <v>63112</v>
      </c>
      <c r="P721">
        <f>VLOOKUP(R721,Sheet1!$A$1:$D$100,3,FALSE)</f>
        <v>26</v>
      </c>
      <c r="Q721">
        <f>VLOOKUP(R721,Sheet1!$A$1:$D$100,4,FALSE)</f>
        <v>49</v>
      </c>
      <c r="R721" t="s">
        <v>2134</v>
      </c>
    </row>
    <row r="722" spans="1:18" x14ac:dyDescent="0.25">
      <c r="A722" t="s">
        <v>1565</v>
      </c>
      <c r="B722">
        <v>10000770</v>
      </c>
      <c r="C722" t="s">
        <v>1566</v>
      </c>
      <c r="D722" t="s">
        <v>25</v>
      </c>
      <c r="E722">
        <v>15</v>
      </c>
      <c r="F722" t="s">
        <v>18</v>
      </c>
      <c r="G722" t="s">
        <v>423</v>
      </c>
      <c r="H722" s="1">
        <v>39831</v>
      </c>
      <c r="I722" t="str">
        <f t="shared" si="33"/>
        <v>January</v>
      </c>
      <c r="J722">
        <f t="shared" si="34"/>
        <v>2009</v>
      </c>
      <c r="K722">
        <v>10</v>
      </c>
      <c r="L722" t="str">
        <f t="shared" si="35"/>
        <v>10 to 19</v>
      </c>
      <c r="M722" t="s">
        <v>20</v>
      </c>
      <c r="N722" t="s">
        <v>46</v>
      </c>
      <c r="O722">
        <f>VLOOKUP(R722,Sheet1!$A$1:$D$100,2,FALSE)</f>
        <v>63109</v>
      </c>
      <c r="P722">
        <f>VLOOKUP(R722,Sheet1!$A$1:$D$100,3,FALSE)</f>
        <v>14</v>
      </c>
      <c r="Q722">
        <f>VLOOKUP(R722,Sheet1!$A$1:$D$100,4,FALSE)</f>
        <v>7</v>
      </c>
      <c r="R722" t="s">
        <v>2140</v>
      </c>
    </row>
    <row r="723" spans="1:18" x14ac:dyDescent="0.25">
      <c r="A723" t="s">
        <v>1567</v>
      </c>
      <c r="B723">
        <v>10000771</v>
      </c>
      <c r="C723" t="s">
        <v>1568</v>
      </c>
      <c r="D723" t="s">
        <v>25</v>
      </c>
      <c r="E723">
        <v>61</v>
      </c>
      <c r="F723" t="s">
        <v>18</v>
      </c>
      <c r="G723" t="s">
        <v>444</v>
      </c>
      <c r="H723" s="1">
        <v>38866</v>
      </c>
      <c r="I723" t="str">
        <f t="shared" si="33"/>
        <v>May</v>
      </c>
      <c r="J723">
        <f t="shared" si="34"/>
        <v>2006</v>
      </c>
      <c r="K723">
        <v>16</v>
      </c>
      <c r="L723" t="str">
        <f t="shared" si="35"/>
        <v>10 to 19</v>
      </c>
      <c r="M723" t="s">
        <v>20</v>
      </c>
      <c r="N723" t="s">
        <v>21</v>
      </c>
      <c r="O723">
        <f>VLOOKUP(R723,Sheet1!$A$1:$D$100,2,FALSE)</f>
        <v>63104</v>
      </c>
      <c r="P723">
        <f>VLOOKUP(R723,Sheet1!$A$1:$D$100,3,FALSE)</f>
        <v>7</v>
      </c>
      <c r="Q723">
        <f>VLOOKUP(R723,Sheet1!$A$1:$D$100,4,FALSE)</f>
        <v>23</v>
      </c>
      <c r="R723" t="s">
        <v>2127</v>
      </c>
    </row>
    <row r="724" spans="1:18" x14ac:dyDescent="0.25">
      <c r="A724" t="s">
        <v>1569</v>
      </c>
      <c r="B724">
        <v>10000772</v>
      </c>
      <c r="C724" t="s">
        <v>1570</v>
      </c>
      <c r="D724" t="s">
        <v>25</v>
      </c>
      <c r="E724">
        <v>69</v>
      </c>
      <c r="F724" t="s">
        <v>18</v>
      </c>
      <c r="G724" t="s">
        <v>214</v>
      </c>
      <c r="H724" s="1">
        <v>41510</v>
      </c>
      <c r="I724" t="str">
        <f t="shared" si="33"/>
        <v>August</v>
      </c>
      <c r="J724">
        <f t="shared" si="34"/>
        <v>2013</v>
      </c>
      <c r="K724">
        <v>14</v>
      </c>
      <c r="L724" t="str">
        <f t="shared" si="35"/>
        <v>10 to 19</v>
      </c>
      <c r="M724" t="s">
        <v>20</v>
      </c>
      <c r="N724" t="s">
        <v>46</v>
      </c>
      <c r="O724">
        <f>VLOOKUP(R724,Sheet1!$A$1:$D$100,2,FALSE)</f>
        <v>63113</v>
      </c>
      <c r="P724">
        <f>VLOOKUP(R724,Sheet1!$A$1:$D$100,3,FALSE)</f>
        <v>4</v>
      </c>
      <c r="Q724">
        <f>VLOOKUP(R724,Sheet1!$A$1:$D$100,4,FALSE)</f>
        <v>57</v>
      </c>
      <c r="R724" t="s">
        <v>2131</v>
      </c>
    </row>
    <row r="725" spans="1:18" x14ac:dyDescent="0.25">
      <c r="A725" t="s">
        <v>1571</v>
      </c>
      <c r="B725">
        <v>10000773</v>
      </c>
      <c r="C725" t="s">
        <v>1572</v>
      </c>
      <c r="D725" t="s">
        <v>17</v>
      </c>
      <c r="E725">
        <v>43</v>
      </c>
      <c r="F725" t="s">
        <v>18</v>
      </c>
      <c r="G725" t="s">
        <v>189</v>
      </c>
      <c r="H725" s="1">
        <v>37709</v>
      </c>
      <c r="I725" t="str">
        <f t="shared" si="33"/>
        <v>March</v>
      </c>
      <c r="J725">
        <f t="shared" si="34"/>
        <v>2003</v>
      </c>
      <c r="K725">
        <v>13</v>
      </c>
      <c r="L725" t="str">
        <f t="shared" si="35"/>
        <v>10 to 19</v>
      </c>
      <c r="M725" t="s">
        <v>20</v>
      </c>
      <c r="N725" t="s">
        <v>57</v>
      </c>
      <c r="O725">
        <f>VLOOKUP(R725,Sheet1!$A$1:$D$100,2,FALSE)</f>
        <v>63109</v>
      </c>
      <c r="P725">
        <f>VLOOKUP(R725,Sheet1!$A$1:$D$100,3,FALSE)</f>
        <v>10</v>
      </c>
      <c r="Q725">
        <f>VLOOKUP(R725,Sheet1!$A$1:$D$100,4,FALSE)</f>
        <v>14</v>
      </c>
      <c r="R725" t="s">
        <v>47</v>
      </c>
    </row>
    <row r="726" spans="1:18" x14ac:dyDescent="0.25">
      <c r="A726" t="s">
        <v>1573</v>
      </c>
      <c r="B726">
        <v>10000774</v>
      </c>
      <c r="C726" t="s">
        <v>1574</v>
      </c>
      <c r="D726" t="s">
        <v>25</v>
      </c>
      <c r="E726">
        <v>40</v>
      </c>
      <c r="F726" t="s">
        <v>18</v>
      </c>
      <c r="G726" t="s">
        <v>318</v>
      </c>
      <c r="H726" s="1">
        <v>37905</v>
      </c>
      <c r="I726" t="str">
        <f t="shared" si="33"/>
        <v>October</v>
      </c>
      <c r="J726">
        <f t="shared" si="34"/>
        <v>2003</v>
      </c>
      <c r="K726">
        <v>4</v>
      </c>
      <c r="L726" t="str">
        <f t="shared" si="35"/>
        <v>0 to 4</v>
      </c>
      <c r="M726" t="s">
        <v>20</v>
      </c>
      <c r="N726" t="s">
        <v>68</v>
      </c>
      <c r="O726" t="str">
        <f>VLOOKUP(R726,Sheet1!$A$1:$D$100,2,FALSE)</f>
        <v>Not Geocoded</v>
      </c>
      <c r="P726" t="str">
        <f>VLOOKUP(R726,Sheet1!$A$1:$D$100,3,FALSE)</f>
        <v>Not Geocoded</v>
      </c>
      <c r="Q726" t="str">
        <f>VLOOKUP(R726,Sheet1!$A$1:$D$100,4,FALSE)</f>
        <v>Not Geocoded</v>
      </c>
      <c r="R726" t="s">
        <v>85</v>
      </c>
    </row>
    <row r="727" spans="1:18" x14ac:dyDescent="0.25">
      <c r="A727" t="s">
        <v>1575</v>
      </c>
      <c r="B727">
        <v>10000775</v>
      </c>
      <c r="C727" t="s">
        <v>1576</v>
      </c>
      <c r="D727" t="s">
        <v>17</v>
      </c>
      <c r="E727">
        <v>51</v>
      </c>
      <c r="F727" t="s">
        <v>32</v>
      </c>
      <c r="G727" t="s">
        <v>464</v>
      </c>
      <c r="H727" s="1">
        <v>40116</v>
      </c>
      <c r="I727" t="str">
        <f t="shared" si="33"/>
        <v>October</v>
      </c>
      <c r="J727">
        <f t="shared" si="34"/>
        <v>2009</v>
      </c>
      <c r="K727">
        <v>11</v>
      </c>
      <c r="L727" t="str">
        <f t="shared" si="35"/>
        <v>10 to 19</v>
      </c>
      <c r="M727" t="s">
        <v>20</v>
      </c>
      <c r="N727" t="s">
        <v>28</v>
      </c>
      <c r="O727">
        <f>VLOOKUP(R727,Sheet1!$A$1:$D$100,2,FALSE)</f>
        <v>63109</v>
      </c>
      <c r="P727">
        <f>VLOOKUP(R727,Sheet1!$A$1:$D$100,3,FALSE)</f>
        <v>14</v>
      </c>
      <c r="Q727">
        <f>VLOOKUP(R727,Sheet1!$A$1:$D$100,4,FALSE)</f>
        <v>7</v>
      </c>
      <c r="R727" t="s">
        <v>2140</v>
      </c>
    </row>
    <row r="728" spans="1:18" x14ac:dyDescent="0.25">
      <c r="A728" t="s">
        <v>1577</v>
      </c>
      <c r="B728">
        <v>10000776</v>
      </c>
      <c r="C728" t="s">
        <v>1578</v>
      </c>
      <c r="D728" t="s">
        <v>17</v>
      </c>
      <c r="E728">
        <v>65</v>
      </c>
      <c r="F728" t="s">
        <v>32</v>
      </c>
      <c r="G728" t="s">
        <v>71</v>
      </c>
      <c r="H728" s="1">
        <v>40003</v>
      </c>
      <c r="I728" t="str">
        <f t="shared" si="33"/>
        <v>July</v>
      </c>
      <c r="J728">
        <f t="shared" si="34"/>
        <v>2009</v>
      </c>
      <c r="K728">
        <v>2</v>
      </c>
      <c r="L728" t="str">
        <f t="shared" si="35"/>
        <v>0 to 4</v>
      </c>
      <c r="M728" t="s">
        <v>20</v>
      </c>
      <c r="N728" t="s">
        <v>46</v>
      </c>
      <c r="O728">
        <f>VLOOKUP(R728,Sheet1!$A$1:$D$100,2,FALSE)</f>
        <v>63107</v>
      </c>
      <c r="P728">
        <f>VLOOKUP(R728,Sheet1!$A$1:$D$100,3,FALSE)</f>
        <v>3</v>
      </c>
      <c r="Q728">
        <f>VLOOKUP(R728,Sheet1!$A$1:$D$100,4,FALSE)</f>
        <v>67</v>
      </c>
      <c r="R728" t="s">
        <v>123</v>
      </c>
    </row>
    <row r="729" spans="1:18" x14ac:dyDescent="0.25">
      <c r="A729" t="s">
        <v>1579</v>
      </c>
      <c r="B729">
        <v>10000777</v>
      </c>
      <c r="C729" t="s">
        <v>1580</v>
      </c>
      <c r="D729" t="s">
        <v>17</v>
      </c>
      <c r="E729">
        <v>37</v>
      </c>
      <c r="F729" t="s">
        <v>18</v>
      </c>
      <c r="G729" t="s">
        <v>423</v>
      </c>
      <c r="H729" s="1">
        <v>36916</v>
      </c>
      <c r="I729" t="str">
        <f t="shared" si="33"/>
        <v>January</v>
      </c>
      <c r="J729">
        <f t="shared" si="34"/>
        <v>2001</v>
      </c>
      <c r="K729">
        <v>8</v>
      </c>
      <c r="L729" t="str">
        <f t="shared" si="35"/>
        <v>5 to 9</v>
      </c>
      <c r="M729" t="s">
        <v>27</v>
      </c>
      <c r="N729" t="s">
        <v>46</v>
      </c>
      <c r="O729">
        <f>VLOOKUP(R729,Sheet1!$A$1:$D$100,2,FALSE)</f>
        <v>63118</v>
      </c>
      <c r="P729">
        <f>VLOOKUP(R729,Sheet1!$A$1:$D$100,3,FALSE)</f>
        <v>20</v>
      </c>
      <c r="Q729">
        <f>VLOOKUP(R729,Sheet1!$A$1:$D$100,4,FALSE)</f>
        <v>19</v>
      </c>
      <c r="R729" t="s">
        <v>29</v>
      </c>
    </row>
    <row r="730" spans="1:18" x14ac:dyDescent="0.25">
      <c r="A730" t="s">
        <v>1581</v>
      </c>
      <c r="B730">
        <v>10000778</v>
      </c>
      <c r="C730" t="s">
        <v>1582</v>
      </c>
      <c r="D730" t="s">
        <v>17</v>
      </c>
      <c r="E730">
        <v>55</v>
      </c>
      <c r="F730" t="s">
        <v>18</v>
      </c>
      <c r="G730" t="s">
        <v>225</v>
      </c>
      <c r="H730" s="1">
        <v>38919</v>
      </c>
      <c r="I730" t="str">
        <f t="shared" si="33"/>
        <v>July</v>
      </c>
      <c r="J730">
        <f t="shared" si="34"/>
        <v>2006</v>
      </c>
      <c r="K730">
        <v>13</v>
      </c>
      <c r="L730" t="str">
        <f t="shared" si="35"/>
        <v>10 to 19</v>
      </c>
      <c r="M730" t="s">
        <v>27</v>
      </c>
      <c r="N730" t="s">
        <v>38</v>
      </c>
      <c r="O730">
        <f>VLOOKUP(R730,Sheet1!$A$1:$D$100,2,FALSE)</f>
        <v>63107</v>
      </c>
      <c r="P730">
        <f>VLOOKUP(R730,Sheet1!$A$1:$D$100,3,FALSE)</f>
        <v>3</v>
      </c>
      <c r="Q730">
        <f>VLOOKUP(R730,Sheet1!$A$1:$D$100,4,FALSE)</f>
        <v>59</v>
      </c>
      <c r="R730" t="s">
        <v>2126</v>
      </c>
    </row>
    <row r="731" spans="1:18" x14ac:dyDescent="0.25">
      <c r="A731" t="s">
        <v>1583</v>
      </c>
      <c r="B731">
        <v>10000779</v>
      </c>
      <c r="C731" t="s">
        <v>1584</v>
      </c>
      <c r="D731" t="s">
        <v>17</v>
      </c>
      <c r="E731">
        <v>22</v>
      </c>
      <c r="F731" t="s">
        <v>32</v>
      </c>
      <c r="G731" t="s">
        <v>423</v>
      </c>
      <c r="H731" s="1">
        <v>39179</v>
      </c>
      <c r="I731" t="str">
        <f t="shared" si="33"/>
        <v>April</v>
      </c>
      <c r="J731">
        <f t="shared" si="34"/>
        <v>2007</v>
      </c>
      <c r="K731">
        <v>9</v>
      </c>
      <c r="L731" t="str">
        <f t="shared" si="35"/>
        <v>5 to 9</v>
      </c>
      <c r="M731" t="s">
        <v>20</v>
      </c>
      <c r="N731" t="s">
        <v>21</v>
      </c>
      <c r="O731">
        <f>VLOOKUP(R731,Sheet1!$A$1:$D$100,2,FALSE)</f>
        <v>63123</v>
      </c>
      <c r="P731">
        <f>VLOOKUP(R731,Sheet1!$A$1:$D$100,3,FALSE)</f>
        <v>12</v>
      </c>
      <c r="Q731">
        <f>VLOOKUP(R731,Sheet1!$A$1:$D$100,4,FALSE)</f>
        <v>4</v>
      </c>
      <c r="R731" t="s">
        <v>2139</v>
      </c>
    </row>
    <row r="732" spans="1:18" x14ac:dyDescent="0.25">
      <c r="A732" t="s">
        <v>1585</v>
      </c>
      <c r="B732">
        <v>10000780</v>
      </c>
      <c r="C732" t="s">
        <v>1586</v>
      </c>
      <c r="D732" t="s">
        <v>25</v>
      </c>
      <c r="E732">
        <v>12</v>
      </c>
      <c r="F732" t="s">
        <v>32</v>
      </c>
      <c r="G732" t="s">
        <v>423</v>
      </c>
      <c r="H732" s="1">
        <v>37191</v>
      </c>
      <c r="I732" t="str">
        <f t="shared" si="33"/>
        <v>October</v>
      </c>
      <c r="J732">
        <f t="shared" si="34"/>
        <v>2001</v>
      </c>
      <c r="K732">
        <v>16</v>
      </c>
      <c r="L732" t="str">
        <f t="shared" si="35"/>
        <v>10 to 19</v>
      </c>
      <c r="M732" t="s">
        <v>27</v>
      </c>
      <c r="N732" t="s">
        <v>46</v>
      </c>
      <c r="O732">
        <f>VLOOKUP(R732,Sheet1!$A$1:$D$100,2,FALSE)</f>
        <v>63104</v>
      </c>
      <c r="P732">
        <f>VLOOKUP(R732,Sheet1!$A$1:$D$100,3,FALSE)</f>
        <v>6</v>
      </c>
      <c r="Q732">
        <f>VLOOKUP(R732,Sheet1!$A$1:$D$100,4,FALSE)</f>
        <v>24</v>
      </c>
      <c r="R732" t="s">
        <v>34</v>
      </c>
    </row>
    <row r="733" spans="1:18" x14ac:dyDescent="0.25">
      <c r="A733" t="s">
        <v>1587</v>
      </c>
      <c r="B733">
        <v>10000781</v>
      </c>
      <c r="C733" t="s">
        <v>1588</v>
      </c>
      <c r="D733" t="s">
        <v>25</v>
      </c>
      <c r="E733">
        <v>35</v>
      </c>
      <c r="F733" t="s">
        <v>18</v>
      </c>
      <c r="G733" t="s">
        <v>346</v>
      </c>
      <c r="H733" s="1">
        <v>36730</v>
      </c>
      <c r="I733" t="str">
        <f t="shared" si="33"/>
        <v>July</v>
      </c>
      <c r="J733">
        <f t="shared" si="34"/>
        <v>2000</v>
      </c>
      <c r="K733">
        <v>8</v>
      </c>
      <c r="L733" t="str">
        <f t="shared" si="35"/>
        <v>5 to 9</v>
      </c>
      <c r="M733" t="s">
        <v>27</v>
      </c>
      <c r="N733" t="s">
        <v>46</v>
      </c>
      <c r="O733">
        <f>VLOOKUP(R733,Sheet1!$A$1:$D$100,2,FALSE)</f>
        <v>63109</v>
      </c>
      <c r="P733">
        <f>VLOOKUP(R733,Sheet1!$A$1:$D$100,3,FALSE)</f>
        <v>10</v>
      </c>
      <c r="Q733">
        <f>VLOOKUP(R733,Sheet1!$A$1:$D$100,4,FALSE)</f>
        <v>14</v>
      </c>
      <c r="R733" t="s">
        <v>47</v>
      </c>
    </row>
    <row r="734" spans="1:18" x14ac:dyDescent="0.25">
      <c r="A734" t="s">
        <v>1589</v>
      </c>
      <c r="B734">
        <v>10000782</v>
      </c>
      <c r="C734" t="s">
        <v>1590</v>
      </c>
      <c r="D734" t="s">
        <v>17</v>
      </c>
      <c r="E734">
        <v>56</v>
      </c>
      <c r="F734" t="s">
        <v>18</v>
      </c>
      <c r="G734" t="s">
        <v>355</v>
      </c>
      <c r="H734" s="1">
        <v>41725</v>
      </c>
      <c r="I734" t="str">
        <f t="shared" si="33"/>
        <v>March</v>
      </c>
      <c r="J734">
        <f t="shared" si="34"/>
        <v>2014</v>
      </c>
      <c r="K734">
        <v>2</v>
      </c>
      <c r="L734" t="str">
        <f t="shared" si="35"/>
        <v>0 to 4</v>
      </c>
      <c r="M734" t="s">
        <v>27</v>
      </c>
      <c r="N734" t="s">
        <v>38</v>
      </c>
      <c r="O734">
        <f>VLOOKUP(R734,Sheet1!$A$1:$D$100,2,FALSE)</f>
        <v>63120</v>
      </c>
      <c r="P734">
        <f>VLOOKUP(R734,Sheet1!$A$1:$D$100,3,FALSE)</f>
        <v>27</v>
      </c>
      <c r="Q734">
        <f>VLOOKUP(R734,Sheet1!$A$1:$D$100,4,FALSE)</f>
        <v>72</v>
      </c>
      <c r="R734" t="s">
        <v>2142</v>
      </c>
    </row>
    <row r="735" spans="1:18" x14ac:dyDescent="0.25">
      <c r="A735" t="s">
        <v>1591</v>
      </c>
      <c r="B735">
        <v>10000783</v>
      </c>
      <c r="C735" t="s">
        <v>1592</v>
      </c>
      <c r="D735" t="s">
        <v>25</v>
      </c>
      <c r="E735">
        <v>45</v>
      </c>
      <c r="F735" t="s">
        <v>18</v>
      </c>
      <c r="G735" t="s">
        <v>267</v>
      </c>
      <c r="H735" s="1">
        <v>40214</v>
      </c>
      <c r="I735" t="str">
        <f t="shared" si="33"/>
        <v>February</v>
      </c>
      <c r="J735">
        <f t="shared" si="34"/>
        <v>2010</v>
      </c>
      <c r="K735">
        <v>20</v>
      </c>
      <c r="L735" t="str">
        <f t="shared" si="35"/>
        <v>20 and above</v>
      </c>
      <c r="M735" t="s">
        <v>20</v>
      </c>
      <c r="N735" t="s">
        <v>28</v>
      </c>
      <c r="O735">
        <f>VLOOKUP(R735,Sheet1!$A$1:$D$100,2,FALSE)</f>
        <v>63104</v>
      </c>
      <c r="P735">
        <f>VLOOKUP(R735,Sheet1!$A$1:$D$100,3,FALSE)</f>
        <v>7</v>
      </c>
      <c r="Q735">
        <f>VLOOKUP(R735,Sheet1!$A$1:$D$100,4,FALSE)</f>
        <v>23</v>
      </c>
      <c r="R735" t="s">
        <v>2127</v>
      </c>
    </row>
    <row r="736" spans="1:18" x14ac:dyDescent="0.25">
      <c r="A736" t="s">
        <v>1593</v>
      </c>
      <c r="B736">
        <v>10000784</v>
      </c>
      <c r="C736" t="s">
        <v>1594</v>
      </c>
      <c r="D736" t="s">
        <v>17</v>
      </c>
      <c r="E736">
        <v>65</v>
      </c>
      <c r="F736" t="s">
        <v>18</v>
      </c>
      <c r="G736" t="s">
        <v>107</v>
      </c>
      <c r="H736" s="1">
        <v>40722</v>
      </c>
      <c r="I736" t="str">
        <f t="shared" si="33"/>
        <v>June</v>
      </c>
      <c r="J736">
        <f t="shared" si="34"/>
        <v>2011</v>
      </c>
      <c r="K736">
        <v>20</v>
      </c>
      <c r="L736" t="str">
        <f t="shared" si="35"/>
        <v>20 and above</v>
      </c>
      <c r="M736" t="s">
        <v>20</v>
      </c>
      <c r="N736" t="s">
        <v>68</v>
      </c>
      <c r="O736">
        <f>VLOOKUP(R736,Sheet1!$A$1:$D$100,2,FALSE)</f>
        <v>63106</v>
      </c>
      <c r="P736">
        <f>VLOOKUP(R736,Sheet1!$A$1:$D$100,3,FALSE)</f>
        <v>5</v>
      </c>
      <c r="Q736">
        <f>VLOOKUP(R736,Sheet1!$A$1:$D$100,4,FALSE)</f>
        <v>63</v>
      </c>
      <c r="R736" t="s">
        <v>2136</v>
      </c>
    </row>
    <row r="737" spans="1:18" x14ac:dyDescent="0.25">
      <c r="A737" t="s">
        <v>1595</v>
      </c>
      <c r="B737">
        <v>10000785</v>
      </c>
      <c r="C737" t="s">
        <v>1596</v>
      </c>
      <c r="D737" t="s">
        <v>17</v>
      </c>
      <c r="E737">
        <v>32</v>
      </c>
      <c r="F737" t="s">
        <v>32</v>
      </c>
      <c r="G737" t="s">
        <v>172</v>
      </c>
      <c r="H737" s="1">
        <v>39785</v>
      </c>
      <c r="I737" t="str">
        <f t="shared" si="33"/>
        <v>December</v>
      </c>
      <c r="J737">
        <f t="shared" si="34"/>
        <v>2008</v>
      </c>
      <c r="K737">
        <v>12</v>
      </c>
      <c r="L737" t="str">
        <f t="shared" si="35"/>
        <v>10 to 19</v>
      </c>
      <c r="M737" t="s">
        <v>27</v>
      </c>
      <c r="N737" t="s">
        <v>53</v>
      </c>
      <c r="O737">
        <f>VLOOKUP(R737,Sheet1!$A$1:$D$100,2,FALSE)</f>
        <v>63118</v>
      </c>
      <c r="P737">
        <f>VLOOKUP(R737,Sheet1!$A$1:$D$100,3,FALSE)</f>
        <v>9</v>
      </c>
      <c r="Q737">
        <f>VLOOKUP(R737,Sheet1!$A$1:$D$100,4,FALSE)</f>
        <v>22</v>
      </c>
      <c r="R737" t="s">
        <v>2130</v>
      </c>
    </row>
    <row r="738" spans="1:18" x14ac:dyDescent="0.25">
      <c r="A738" t="s">
        <v>1597</v>
      </c>
      <c r="B738">
        <v>10000786</v>
      </c>
      <c r="C738" t="s">
        <v>1598</v>
      </c>
      <c r="D738" t="s">
        <v>17</v>
      </c>
      <c r="E738">
        <v>19</v>
      </c>
      <c r="F738" t="s">
        <v>32</v>
      </c>
      <c r="G738" t="s">
        <v>104</v>
      </c>
      <c r="H738" s="1">
        <v>40000</v>
      </c>
      <c r="I738" t="str">
        <f t="shared" si="33"/>
        <v>July</v>
      </c>
      <c r="J738">
        <f t="shared" si="34"/>
        <v>2009</v>
      </c>
      <c r="K738">
        <v>12</v>
      </c>
      <c r="L738" t="str">
        <f t="shared" si="35"/>
        <v>10 to 19</v>
      </c>
      <c r="M738" t="s">
        <v>20</v>
      </c>
      <c r="N738" t="s">
        <v>21</v>
      </c>
      <c r="O738">
        <f>VLOOKUP(R738,Sheet1!$A$1:$D$100,2,FALSE)</f>
        <v>63106</v>
      </c>
      <c r="P738">
        <f>VLOOKUP(R738,Sheet1!$A$1:$D$100,3,FALSE)</f>
        <v>5</v>
      </c>
      <c r="Q738">
        <f>VLOOKUP(R738,Sheet1!$A$1:$D$100,4,FALSE)</f>
        <v>63</v>
      </c>
      <c r="R738" t="s">
        <v>2136</v>
      </c>
    </row>
    <row r="739" spans="1:18" x14ac:dyDescent="0.25">
      <c r="A739" t="s">
        <v>1599</v>
      </c>
      <c r="B739">
        <v>10000787</v>
      </c>
      <c r="C739" t="s">
        <v>1600</v>
      </c>
      <c r="D739" t="s">
        <v>25</v>
      </c>
      <c r="E739">
        <v>22</v>
      </c>
      <c r="F739" t="s">
        <v>18</v>
      </c>
      <c r="G739" t="s">
        <v>172</v>
      </c>
      <c r="H739" s="1">
        <v>41644</v>
      </c>
      <c r="I739" t="str">
        <f t="shared" si="33"/>
        <v>January</v>
      </c>
      <c r="J739">
        <f t="shared" si="34"/>
        <v>2014</v>
      </c>
      <c r="K739">
        <v>6</v>
      </c>
      <c r="L739" t="str">
        <f t="shared" si="35"/>
        <v>5 to 9</v>
      </c>
      <c r="M739" t="s">
        <v>20</v>
      </c>
      <c r="N739" t="s">
        <v>68</v>
      </c>
      <c r="O739">
        <f>VLOOKUP(R739,Sheet1!$A$1:$D$100,2,FALSE)</f>
        <v>63116</v>
      </c>
      <c r="P739">
        <f>VLOOKUP(R739,Sheet1!$A$1:$D$100,3,FALSE)</f>
        <v>14</v>
      </c>
      <c r="Q739">
        <f>VLOOKUP(R739,Sheet1!$A$1:$D$100,4,FALSE)</f>
        <v>5</v>
      </c>
      <c r="R739" t="s">
        <v>39</v>
      </c>
    </row>
    <row r="740" spans="1:18" x14ac:dyDescent="0.25">
      <c r="A740" t="s">
        <v>1601</v>
      </c>
      <c r="B740">
        <v>10000788</v>
      </c>
      <c r="C740" t="s">
        <v>1602</v>
      </c>
      <c r="D740" t="s">
        <v>17</v>
      </c>
      <c r="E740">
        <v>12</v>
      </c>
      <c r="F740" t="s">
        <v>18</v>
      </c>
      <c r="G740" t="s">
        <v>267</v>
      </c>
      <c r="H740" s="1">
        <v>37490</v>
      </c>
      <c r="I740" t="str">
        <f t="shared" si="33"/>
        <v>August</v>
      </c>
      <c r="J740">
        <f t="shared" si="34"/>
        <v>2002</v>
      </c>
      <c r="K740">
        <v>7</v>
      </c>
      <c r="L740" t="str">
        <f t="shared" si="35"/>
        <v>5 to 9</v>
      </c>
      <c r="M740" t="s">
        <v>20</v>
      </c>
      <c r="N740" t="s">
        <v>57</v>
      </c>
      <c r="O740">
        <f>VLOOKUP(R740,Sheet1!$A$1:$D$100,2,FALSE)</f>
        <v>63118</v>
      </c>
      <c r="P740">
        <f>VLOOKUP(R740,Sheet1!$A$1:$D$100,3,FALSE)</f>
        <v>20</v>
      </c>
      <c r="Q740">
        <f>VLOOKUP(R740,Sheet1!$A$1:$D$100,4,FALSE)</f>
        <v>16</v>
      </c>
      <c r="R740" t="s">
        <v>2132</v>
      </c>
    </row>
    <row r="741" spans="1:18" x14ac:dyDescent="0.25">
      <c r="A741" t="s">
        <v>1603</v>
      </c>
      <c r="B741">
        <v>10000789</v>
      </c>
      <c r="C741" t="s">
        <v>1604</v>
      </c>
      <c r="D741" t="s">
        <v>25</v>
      </c>
      <c r="E741">
        <v>69</v>
      </c>
      <c r="F741" t="s">
        <v>32</v>
      </c>
      <c r="G741" t="s">
        <v>414</v>
      </c>
      <c r="H741" s="1">
        <v>37847</v>
      </c>
      <c r="I741" t="str">
        <f t="shared" si="33"/>
        <v>August</v>
      </c>
      <c r="J741">
        <f t="shared" si="34"/>
        <v>2003</v>
      </c>
      <c r="K741">
        <v>5</v>
      </c>
      <c r="L741" t="str">
        <f t="shared" si="35"/>
        <v>5 to 9</v>
      </c>
      <c r="M741" t="s">
        <v>27</v>
      </c>
      <c r="N741" t="s">
        <v>28</v>
      </c>
      <c r="O741">
        <f>VLOOKUP(R741,Sheet1!$A$1:$D$100,2,FALSE)</f>
        <v>63113</v>
      </c>
      <c r="P741">
        <f>VLOOKUP(R741,Sheet1!$A$1:$D$100,3,FALSE)</f>
        <v>4</v>
      </c>
      <c r="Q741">
        <f>VLOOKUP(R741,Sheet1!$A$1:$D$100,4,FALSE)</f>
        <v>57</v>
      </c>
      <c r="R741" t="s">
        <v>2131</v>
      </c>
    </row>
    <row r="742" spans="1:18" x14ac:dyDescent="0.25">
      <c r="A742" t="s">
        <v>1605</v>
      </c>
      <c r="B742">
        <v>10000790</v>
      </c>
      <c r="C742" t="s">
        <v>1606</v>
      </c>
      <c r="D742" t="s">
        <v>17</v>
      </c>
      <c r="E742">
        <v>37</v>
      </c>
      <c r="F742" t="s">
        <v>18</v>
      </c>
      <c r="G742" t="s">
        <v>318</v>
      </c>
      <c r="H742" s="1">
        <v>41069</v>
      </c>
      <c r="I742" t="str">
        <f t="shared" si="33"/>
        <v>June</v>
      </c>
      <c r="J742">
        <f t="shared" si="34"/>
        <v>2012</v>
      </c>
      <c r="K742">
        <v>13</v>
      </c>
      <c r="L742" t="str">
        <f t="shared" si="35"/>
        <v>10 to 19</v>
      </c>
      <c r="M742" t="s">
        <v>20</v>
      </c>
      <c r="N742" t="s">
        <v>46</v>
      </c>
      <c r="O742">
        <f>VLOOKUP(R742,Sheet1!$A$1:$D$100,2,FALSE)</f>
        <v>63112</v>
      </c>
      <c r="P742">
        <f>VLOOKUP(R742,Sheet1!$A$1:$D$100,3,FALSE)</f>
        <v>26</v>
      </c>
      <c r="Q742">
        <f>VLOOKUP(R742,Sheet1!$A$1:$D$100,4,FALSE)</f>
        <v>49</v>
      </c>
      <c r="R742" t="s">
        <v>2134</v>
      </c>
    </row>
    <row r="743" spans="1:18" x14ac:dyDescent="0.25">
      <c r="A743" t="s">
        <v>1607</v>
      </c>
      <c r="B743">
        <v>10000791</v>
      </c>
      <c r="C743" t="s">
        <v>1608</v>
      </c>
      <c r="D743" t="s">
        <v>25</v>
      </c>
      <c r="E743">
        <v>43</v>
      </c>
      <c r="F743" t="s">
        <v>32</v>
      </c>
      <c r="G743" t="s">
        <v>262</v>
      </c>
      <c r="H743" s="1">
        <v>40483</v>
      </c>
      <c r="I743" t="str">
        <f t="shared" si="33"/>
        <v>November</v>
      </c>
      <c r="J743">
        <f t="shared" si="34"/>
        <v>2010</v>
      </c>
      <c r="K743">
        <v>1</v>
      </c>
      <c r="L743" t="str">
        <f t="shared" si="35"/>
        <v>0 to 4</v>
      </c>
      <c r="M743" t="s">
        <v>27</v>
      </c>
      <c r="N743" t="s">
        <v>53</v>
      </c>
      <c r="O743">
        <f>VLOOKUP(R743,Sheet1!$A$1:$D$100,2,FALSE)</f>
        <v>63115</v>
      </c>
      <c r="P743">
        <f>VLOOKUP(R743,Sheet1!$A$1:$D$100,3,FALSE)</f>
        <v>1</v>
      </c>
      <c r="Q743">
        <f>VLOOKUP(R743,Sheet1!$A$1:$D$100,4,FALSE)</f>
        <v>71</v>
      </c>
      <c r="R743" t="s">
        <v>22</v>
      </c>
    </row>
    <row r="744" spans="1:18" x14ac:dyDescent="0.25">
      <c r="A744" t="s">
        <v>1609</v>
      </c>
      <c r="B744">
        <v>10000792</v>
      </c>
      <c r="C744" t="s">
        <v>1610</v>
      </c>
      <c r="D744" t="s">
        <v>25</v>
      </c>
      <c r="E744">
        <v>24</v>
      </c>
      <c r="F744" t="s">
        <v>18</v>
      </c>
      <c r="G744" t="s">
        <v>523</v>
      </c>
      <c r="H744" s="1">
        <v>38478</v>
      </c>
      <c r="I744" t="str">
        <f t="shared" si="33"/>
        <v>May</v>
      </c>
      <c r="J744">
        <f t="shared" si="34"/>
        <v>2005</v>
      </c>
      <c r="K744">
        <v>6</v>
      </c>
      <c r="L744" t="str">
        <f t="shared" si="35"/>
        <v>5 to 9</v>
      </c>
      <c r="M744" t="s">
        <v>20</v>
      </c>
      <c r="N744" t="s">
        <v>28</v>
      </c>
      <c r="O744">
        <f>VLOOKUP(R744,Sheet1!$A$1:$D$100,2,FALSE)</f>
        <v>63112</v>
      </c>
      <c r="P744">
        <f>VLOOKUP(R744,Sheet1!$A$1:$D$100,3,FALSE)</f>
        <v>26</v>
      </c>
      <c r="Q744">
        <f>VLOOKUP(R744,Sheet1!$A$1:$D$100,4,FALSE)</f>
        <v>50</v>
      </c>
      <c r="R744" t="s">
        <v>2138</v>
      </c>
    </row>
    <row r="745" spans="1:18" x14ac:dyDescent="0.25">
      <c r="A745" t="s">
        <v>1611</v>
      </c>
      <c r="B745">
        <v>10000793</v>
      </c>
      <c r="C745" t="s">
        <v>1612</v>
      </c>
      <c r="D745" t="s">
        <v>25</v>
      </c>
      <c r="E745">
        <v>16</v>
      </c>
      <c r="F745" t="s">
        <v>18</v>
      </c>
      <c r="G745" t="s">
        <v>818</v>
      </c>
      <c r="H745" s="1">
        <v>40512</v>
      </c>
      <c r="I745" t="str">
        <f t="shared" si="33"/>
        <v>November</v>
      </c>
      <c r="J745">
        <f t="shared" si="34"/>
        <v>2010</v>
      </c>
      <c r="K745">
        <v>16</v>
      </c>
      <c r="L745" t="str">
        <f t="shared" si="35"/>
        <v>10 to 19</v>
      </c>
      <c r="M745" t="s">
        <v>20</v>
      </c>
      <c r="N745" t="s">
        <v>57</v>
      </c>
      <c r="O745">
        <f>VLOOKUP(R745,Sheet1!$A$1:$D$100,2,FALSE)</f>
        <v>63116</v>
      </c>
      <c r="P745">
        <f>VLOOKUP(R745,Sheet1!$A$1:$D$100,3,FALSE)</f>
        <v>14</v>
      </c>
      <c r="Q745">
        <f>VLOOKUP(R745,Sheet1!$A$1:$D$100,4,FALSE)</f>
        <v>5</v>
      </c>
      <c r="R745" t="s">
        <v>39</v>
      </c>
    </row>
    <row r="746" spans="1:18" x14ac:dyDescent="0.25">
      <c r="A746" t="s">
        <v>1613</v>
      </c>
      <c r="B746">
        <v>10000794</v>
      </c>
      <c r="C746" t="s">
        <v>1614</v>
      </c>
      <c r="D746" t="s">
        <v>25</v>
      </c>
      <c r="E746">
        <v>25</v>
      </c>
      <c r="F746" t="s">
        <v>18</v>
      </c>
      <c r="G746" t="s">
        <v>292</v>
      </c>
      <c r="H746" s="1">
        <v>39451</v>
      </c>
      <c r="I746" t="str">
        <f t="shared" si="33"/>
        <v>January</v>
      </c>
      <c r="J746">
        <f t="shared" si="34"/>
        <v>2008</v>
      </c>
      <c r="K746">
        <v>3</v>
      </c>
      <c r="L746" t="str">
        <f t="shared" si="35"/>
        <v>0 to 4</v>
      </c>
      <c r="M746" t="s">
        <v>27</v>
      </c>
      <c r="N746" t="s">
        <v>28</v>
      </c>
      <c r="O746">
        <f>VLOOKUP(R746,Sheet1!$A$1:$D$100,2,FALSE)</f>
        <v>63107</v>
      </c>
      <c r="P746">
        <f>VLOOKUP(R746,Sheet1!$A$1:$D$100,3,FALSE)</f>
        <v>3</v>
      </c>
      <c r="Q746">
        <f>VLOOKUP(R746,Sheet1!$A$1:$D$100,4,FALSE)</f>
        <v>67</v>
      </c>
      <c r="R746" t="s">
        <v>123</v>
      </c>
    </row>
    <row r="747" spans="1:18" x14ac:dyDescent="0.25">
      <c r="A747" t="s">
        <v>1615</v>
      </c>
      <c r="B747">
        <v>10000795</v>
      </c>
      <c r="C747" t="s">
        <v>1616</v>
      </c>
      <c r="D747" t="s">
        <v>17</v>
      </c>
      <c r="E747">
        <v>63</v>
      </c>
      <c r="F747" t="s">
        <v>32</v>
      </c>
      <c r="G747" t="s">
        <v>267</v>
      </c>
      <c r="H747" s="1">
        <v>41516</v>
      </c>
      <c r="I747" t="str">
        <f t="shared" si="33"/>
        <v>August</v>
      </c>
      <c r="J747">
        <f t="shared" si="34"/>
        <v>2013</v>
      </c>
      <c r="K747">
        <v>15</v>
      </c>
      <c r="L747" t="str">
        <f t="shared" si="35"/>
        <v>10 to 19</v>
      </c>
      <c r="M747" t="s">
        <v>20</v>
      </c>
      <c r="N747" t="s">
        <v>38</v>
      </c>
      <c r="O747">
        <f>VLOOKUP(R747,Sheet1!$A$1:$D$100,2,FALSE)</f>
        <v>63107</v>
      </c>
      <c r="P747">
        <f>VLOOKUP(R747,Sheet1!$A$1:$D$100,3,FALSE)</f>
        <v>21</v>
      </c>
      <c r="Q747">
        <f>VLOOKUP(R747,Sheet1!$A$1:$D$100,4,FALSE)</f>
        <v>56</v>
      </c>
      <c r="R747" t="s">
        <v>78</v>
      </c>
    </row>
    <row r="748" spans="1:18" x14ac:dyDescent="0.25">
      <c r="A748" t="s">
        <v>1617</v>
      </c>
      <c r="B748">
        <v>10000796</v>
      </c>
      <c r="C748" t="s">
        <v>1618</v>
      </c>
      <c r="D748" t="s">
        <v>25</v>
      </c>
      <c r="E748">
        <v>17</v>
      </c>
      <c r="F748" t="s">
        <v>32</v>
      </c>
      <c r="G748" t="s">
        <v>107</v>
      </c>
      <c r="H748" s="1">
        <v>37239</v>
      </c>
      <c r="I748" t="str">
        <f t="shared" si="33"/>
        <v>December</v>
      </c>
      <c r="J748">
        <f t="shared" si="34"/>
        <v>2001</v>
      </c>
      <c r="K748">
        <v>14</v>
      </c>
      <c r="L748" t="str">
        <f t="shared" si="35"/>
        <v>10 to 19</v>
      </c>
      <c r="M748" t="s">
        <v>27</v>
      </c>
      <c r="N748" t="s">
        <v>68</v>
      </c>
      <c r="O748">
        <f>VLOOKUP(R748,Sheet1!$A$1:$D$100,2,FALSE)</f>
        <v>63118</v>
      </c>
      <c r="P748">
        <f>VLOOKUP(R748,Sheet1!$A$1:$D$100,3,FALSE)</f>
        <v>20</v>
      </c>
      <c r="Q748">
        <f>VLOOKUP(R748,Sheet1!$A$1:$D$100,4,FALSE)</f>
        <v>16</v>
      </c>
      <c r="R748" t="s">
        <v>2132</v>
      </c>
    </row>
    <row r="749" spans="1:18" x14ac:dyDescent="0.25">
      <c r="A749" t="s">
        <v>1619</v>
      </c>
      <c r="B749">
        <v>10000797</v>
      </c>
      <c r="C749" t="s">
        <v>1620</v>
      </c>
      <c r="D749" t="s">
        <v>17</v>
      </c>
      <c r="E749">
        <v>49</v>
      </c>
      <c r="F749" t="s">
        <v>32</v>
      </c>
      <c r="G749" t="s">
        <v>444</v>
      </c>
      <c r="H749" s="1">
        <v>39191</v>
      </c>
      <c r="I749" t="str">
        <f t="shared" si="33"/>
        <v>April</v>
      </c>
      <c r="J749">
        <f t="shared" si="34"/>
        <v>2007</v>
      </c>
      <c r="K749">
        <v>13</v>
      </c>
      <c r="L749" t="str">
        <f t="shared" si="35"/>
        <v>10 to 19</v>
      </c>
      <c r="M749" t="s">
        <v>20</v>
      </c>
      <c r="N749" t="s">
        <v>68</v>
      </c>
      <c r="O749">
        <f>VLOOKUP(R749,Sheet1!$A$1:$D$100,2,FALSE)</f>
        <v>63107</v>
      </c>
      <c r="P749">
        <f>VLOOKUP(R749,Sheet1!$A$1:$D$100,3,FALSE)</f>
        <v>3</v>
      </c>
      <c r="Q749">
        <f>VLOOKUP(R749,Sheet1!$A$1:$D$100,4,FALSE)</f>
        <v>67</v>
      </c>
      <c r="R749" t="s">
        <v>123</v>
      </c>
    </row>
    <row r="750" spans="1:18" x14ac:dyDescent="0.25">
      <c r="A750" t="s">
        <v>1621</v>
      </c>
      <c r="B750">
        <v>10000798</v>
      </c>
      <c r="C750" t="s">
        <v>1622</v>
      </c>
      <c r="D750" t="s">
        <v>25</v>
      </c>
      <c r="E750">
        <v>52</v>
      </c>
      <c r="F750" t="s">
        <v>18</v>
      </c>
      <c r="G750" t="s">
        <v>126</v>
      </c>
      <c r="H750" s="1">
        <v>40162</v>
      </c>
      <c r="I750" t="str">
        <f t="shared" si="33"/>
        <v>December</v>
      </c>
      <c r="J750">
        <f t="shared" si="34"/>
        <v>2009</v>
      </c>
      <c r="K750">
        <v>12</v>
      </c>
      <c r="L750" t="str">
        <f t="shared" si="35"/>
        <v>10 to 19</v>
      </c>
      <c r="M750" t="s">
        <v>20</v>
      </c>
      <c r="N750" t="s">
        <v>46</v>
      </c>
      <c r="O750">
        <f>VLOOKUP(R750,Sheet1!$A$1:$D$100,2,FALSE)</f>
        <v>63104</v>
      </c>
      <c r="P750">
        <f>VLOOKUP(R750,Sheet1!$A$1:$D$100,3,FALSE)</f>
        <v>6</v>
      </c>
      <c r="Q750">
        <f>VLOOKUP(R750,Sheet1!$A$1:$D$100,4,FALSE)</f>
        <v>24</v>
      </c>
      <c r="R750" t="s">
        <v>34</v>
      </c>
    </row>
    <row r="751" spans="1:18" x14ac:dyDescent="0.25">
      <c r="A751" t="s">
        <v>1623</v>
      </c>
      <c r="B751">
        <v>10000799</v>
      </c>
      <c r="C751" t="s">
        <v>1624</v>
      </c>
      <c r="D751" t="s">
        <v>25</v>
      </c>
      <c r="E751">
        <v>40</v>
      </c>
      <c r="F751" t="s">
        <v>32</v>
      </c>
      <c r="G751" t="s">
        <v>267</v>
      </c>
      <c r="H751" s="1">
        <v>41792</v>
      </c>
      <c r="I751" t="str">
        <f t="shared" si="33"/>
        <v>June</v>
      </c>
      <c r="J751">
        <f t="shared" si="34"/>
        <v>2014</v>
      </c>
      <c r="K751">
        <v>14</v>
      </c>
      <c r="L751" t="str">
        <f t="shared" si="35"/>
        <v>10 to 19</v>
      </c>
      <c r="M751" t="s">
        <v>27</v>
      </c>
      <c r="N751" t="s">
        <v>28</v>
      </c>
      <c r="O751">
        <f>VLOOKUP(R751,Sheet1!$A$1:$D$100,2,FALSE)</f>
        <v>63107</v>
      </c>
      <c r="P751">
        <f>VLOOKUP(R751,Sheet1!$A$1:$D$100,3,FALSE)</f>
        <v>3</v>
      </c>
      <c r="Q751">
        <f>VLOOKUP(R751,Sheet1!$A$1:$D$100,4,FALSE)</f>
        <v>65</v>
      </c>
      <c r="R751" t="s">
        <v>2129</v>
      </c>
    </row>
    <row r="752" spans="1:18" x14ac:dyDescent="0.25">
      <c r="A752" t="s">
        <v>1625</v>
      </c>
      <c r="B752">
        <v>10000800</v>
      </c>
      <c r="C752" t="s">
        <v>1626</v>
      </c>
      <c r="D752" t="s">
        <v>25</v>
      </c>
      <c r="E752">
        <v>42</v>
      </c>
      <c r="F752" t="s">
        <v>18</v>
      </c>
      <c r="G752" t="s">
        <v>257</v>
      </c>
      <c r="H752" s="1">
        <v>37433</v>
      </c>
      <c r="I752" t="str">
        <f t="shared" si="33"/>
        <v>June</v>
      </c>
      <c r="J752">
        <f t="shared" si="34"/>
        <v>2002</v>
      </c>
      <c r="K752">
        <v>17</v>
      </c>
      <c r="L752" t="str">
        <f t="shared" si="35"/>
        <v>10 to 19</v>
      </c>
      <c r="M752" t="s">
        <v>27</v>
      </c>
      <c r="N752" t="s">
        <v>21</v>
      </c>
      <c r="O752">
        <f>VLOOKUP(R752,Sheet1!$A$1:$D$100,2,FALSE)</f>
        <v>63109</v>
      </c>
      <c r="P752">
        <f>VLOOKUP(R752,Sheet1!$A$1:$D$100,3,FALSE)</f>
        <v>14</v>
      </c>
      <c r="Q752">
        <f>VLOOKUP(R752,Sheet1!$A$1:$D$100,4,FALSE)</f>
        <v>7</v>
      </c>
      <c r="R752" t="s">
        <v>2140</v>
      </c>
    </row>
    <row r="753" spans="1:18" x14ac:dyDescent="0.25">
      <c r="A753" t="s">
        <v>1627</v>
      </c>
      <c r="B753">
        <v>10000801</v>
      </c>
      <c r="C753" t="s">
        <v>1628</v>
      </c>
      <c r="D753" t="s">
        <v>17</v>
      </c>
      <c r="E753">
        <v>57</v>
      </c>
      <c r="F753" t="s">
        <v>32</v>
      </c>
      <c r="G753" t="s">
        <v>257</v>
      </c>
      <c r="H753" s="1">
        <v>38630</v>
      </c>
      <c r="I753" t="str">
        <f t="shared" si="33"/>
        <v>October</v>
      </c>
      <c r="J753">
        <f t="shared" si="34"/>
        <v>2005</v>
      </c>
      <c r="K753">
        <v>12</v>
      </c>
      <c r="L753" t="str">
        <f t="shared" si="35"/>
        <v>10 to 19</v>
      </c>
      <c r="M753" t="s">
        <v>20</v>
      </c>
      <c r="N753" t="s">
        <v>21</v>
      </c>
      <c r="O753">
        <f>VLOOKUP(R753,Sheet1!$A$1:$D$100,2,FALSE)</f>
        <v>63104</v>
      </c>
      <c r="P753">
        <f>VLOOKUP(R753,Sheet1!$A$1:$D$100,3,FALSE)</f>
        <v>7</v>
      </c>
      <c r="Q753">
        <f>VLOOKUP(R753,Sheet1!$A$1:$D$100,4,FALSE)</f>
        <v>23</v>
      </c>
      <c r="R753" t="s">
        <v>2127</v>
      </c>
    </row>
    <row r="754" spans="1:18" x14ac:dyDescent="0.25">
      <c r="A754" t="s">
        <v>1629</v>
      </c>
      <c r="B754">
        <v>10000802</v>
      </c>
      <c r="C754" t="s">
        <v>1630</v>
      </c>
      <c r="D754" t="s">
        <v>17</v>
      </c>
      <c r="E754">
        <v>14</v>
      </c>
      <c r="F754" t="s">
        <v>18</v>
      </c>
      <c r="G754" t="s">
        <v>232</v>
      </c>
      <c r="H754" s="1">
        <v>40805</v>
      </c>
      <c r="I754" t="str">
        <f t="shared" si="33"/>
        <v>September</v>
      </c>
      <c r="J754">
        <f t="shared" si="34"/>
        <v>2011</v>
      </c>
      <c r="K754">
        <v>2</v>
      </c>
      <c r="L754" t="str">
        <f t="shared" si="35"/>
        <v>0 to 4</v>
      </c>
      <c r="M754" t="s">
        <v>20</v>
      </c>
      <c r="N754" t="s">
        <v>46</v>
      </c>
      <c r="O754">
        <f>VLOOKUP(R754,Sheet1!$A$1:$D$100,2,FALSE)</f>
        <v>63115</v>
      </c>
      <c r="P754">
        <f>VLOOKUP(R754,Sheet1!$A$1:$D$100,3,FALSE)</f>
        <v>1</v>
      </c>
      <c r="Q754">
        <f>VLOOKUP(R754,Sheet1!$A$1:$D$100,4,FALSE)</f>
        <v>71</v>
      </c>
      <c r="R754" t="s">
        <v>22</v>
      </c>
    </row>
    <row r="755" spans="1:18" x14ac:dyDescent="0.25">
      <c r="A755" t="s">
        <v>1631</v>
      </c>
      <c r="B755">
        <v>10000803</v>
      </c>
      <c r="C755" t="s">
        <v>1632</v>
      </c>
      <c r="D755" t="s">
        <v>17</v>
      </c>
      <c r="E755">
        <v>13</v>
      </c>
      <c r="F755" t="s">
        <v>32</v>
      </c>
      <c r="G755" t="s">
        <v>257</v>
      </c>
      <c r="H755" s="1">
        <v>37697</v>
      </c>
      <c r="I755" t="str">
        <f t="shared" si="33"/>
        <v>March</v>
      </c>
      <c r="J755">
        <f t="shared" si="34"/>
        <v>2003</v>
      </c>
      <c r="K755">
        <v>1</v>
      </c>
      <c r="L755" t="str">
        <f t="shared" si="35"/>
        <v>0 to 4</v>
      </c>
      <c r="M755" t="s">
        <v>27</v>
      </c>
      <c r="N755" t="s">
        <v>28</v>
      </c>
      <c r="O755">
        <f>VLOOKUP(R755,Sheet1!$A$1:$D$100,2,FALSE)</f>
        <v>63107</v>
      </c>
      <c r="P755">
        <f>VLOOKUP(R755,Sheet1!$A$1:$D$100,3,FALSE)</f>
        <v>21</v>
      </c>
      <c r="Q755">
        <f>VLOOKUP(R755,Sheet1!$A$1:$D$100,4,FALSE)</f>
        <v>56</v>
      </c>
      <c r="R755" t="s">
        <v>78</v>
      </c>
    </row>
    <row r="756" spans="1:18" x14ac:dyDescent="0.25">
      <c r="A756" t="s">
        <v>1633</v>
      </c>
      <c r="B756">
        <v>10000804</v>
      </c>
      <c r="C756" t="s">
        <v>1634</v>
      </c>
      <c r="D756" t="s">
        <v>17</v>
      </c>
      <c r="E756">
        <v>71</v>
      </c>
      <c r="F756" t="s">
        <v>18</v>
      </c>
      <c r="G756" t="s">
        <v>467</v>
      </c>
      <c r="H756" s="1">
        <v>41774</v>
      </c>
      <c r="I756" t="str">
        <f t="shared" si="33"/>
        <v>May</v>
      </c>
      <c r="J756">
        <f t="shared" si="34"/>
        <v>2014</v>
      </c>
      <c r="K756">
        <v>8</v>
      </c>
      <c r="L756" t="str">
        <f t="shared" si="35"/>
        <v>5 to 9</v>
      </c>
      <c r="M756" t="s">
        <v>27</v>
      </c>
      <c r="N756" t="s">
        <v>68</v>
      </c>
      <c r="O756">
        <f>VLOOKUP(R756,Sheet1!$A$1:$D$100,2,FALSE)</f>
        <v>63111</v>
      </c>
      <c r="P756">
        <f>VLOOKUP(R756,Sheet1!$A$1:$D$100,3,FALSE)</f>
        <v>11</v>
      </c>
      <c r="Q756">
        <f>VLOOKUP(R756,Sheet1!$A$1:$D$100,4,FALSE)</f>
        <v>1</v>
      </c>
      <c r="R756" t="s">
        <v>42</v>
      </c>
    </row>
    <row r="757" spans="1:18" x14ac:dyDescent="0.25">
      <c r="A757" t="s">
        <v>1635</v>
      </c>
      <c r="B757">
        <v>10000805</v>
      </c>
      <c r="C757" t="s">
        <v>1636</v>
      </c>
      <c r="D757" t="s">
        <v>25</v>
      </c>
      <c r="E757">
        <v>36</v>
      </c>
      <c r="F757" t="s">
        <v>18</v>
      </c>
      <c r="G757" t="s">
        <v>444</v>
      </c>
      <c r="H757" s="1">
        <v>40014</v>
      </c>
      <c r="I757" t="str">
        <f t="shared" si="33"/>
        <v>July</v>
      </c>
      <c r="J757">
        <f t="shared" si="34"/>
        <v>2009</v>
      </c>
      <c r="K757">
        <v>4</v>
      </c>
      <c r="L757" t="str">
        <f t="shared" si="35"/>
        <v>0 to 4</v>
      </c>
      <c r="M757" t="s">
        <v>20</v>
      </c>
      <c r="N757" t="s">
        <v>53</v>
      </c>
      <c r="O757">
        <f>VLOOKUP(R757,Sheet1!$A$1:$D$100,2,FALSE)</f>
        <v>63106</v>
      </c>
      <c r="P757">
        <f>VLOOKUP(R757,Sheet1!$A$1:$D$100,3,FALSE)</f>
        <v>5</v>
      </c>
      <c r="Q757">
        <f>VLOOKUP(R757,Sheet1!$A$1:$D$100,4,FALSE)</f>
        <v>63</v>
      </c>
      <c r="R757" t="s">
        <v>2136</v>
      </c>
    </row>
    <row r="758" spans="1:18" x14ac:dyDescent="0.25">
      <c r="A758" t="s">
        <v>1637</v>
      </c>
      <c r="B758">
        <v>10000806</v>
      </c>
      <c r="C758" t="s">
        <v>1638</v>
      </c>
      <c r="D758" t="s">
        <v>25</v>
      </c>
      <c r="E758">
        <v>55</v>
      </c>
      <c r="F758" t="s">
        <v>32</v>
      </c>
      <c r="G758" t="s">
        <v>211</v>
      </c>
      <c r="H758" s="1">
        <v>37736</v>
      </c>
      <c r="I758" t="str">
        <f t="shared" si="33"/>
        <v>April</v>
      </c>
      <c r="J758">
        <f t="shared" si="34"/>
        <v>2003</v>
      </c>
      <c r="K758">
        <v>1</v>
      </c>
      <c r="L758" t="str">
        <f t="shared" si="35"/>
        <v>0 to 4</v>
      </c>
      <c r="M758" t="s">
        <v>20</v>
      </c>
      <c r="N758" t="s">
        <v>28</v>
      </c>
      <c r="O758">
        <f>VLOOKUP(R758,Sheet1!$A$1:$D$100,2,FALSE)</f>
        <v>63110</v>
      </c>
      <c r="P758">
        <f>VLOOKUP(R758,Sheet1!$A$1:$D$100,3,FALSE)</f>
        <v>19</v>
      </c>
      <c r="Q758">
        <f>VLOOKUP(R758,Sheet1!$A$1:$D$100,4,FALSE)</f>
        <v>42</v>
      </c>
      <c r="R758" t="s">
        <v>2143</v>
      </c>
    </row>
    <row r="759" spans="1:18" x14ac:dyDescent="0.25">
      <c r="A759" t="s">
        <v>1639</v>
      </c>
      <c r="B759">
        <v>10000807</v>
      </c>
      <c r="C759" t="s">
        <v>1640</v>
      </c>
      <c r="D759" t="s">
        <v>25</v>
      </c>
      <c r="E759">
        <v>12</v>
      </c>
      <c r="F759" t="s">
        <v>32</v>
      </c>
      <c r="G759" t="s">
        <v>292</v>
      </c>
      <c r="H759" s="1">
        <v>37343</v>
      </c>
      <c r="I759" t="str">
        <f t="shared" si="33"/>
        <v>March</v>
      </c>
      <c r="J759">
        <f t="shared" si="34"/>
        <v>2002</v>
      </c>
      <c r="K759">
        <v>14</v>
      </c>
      <c r="L759" t="str">
        <f t="shared" si="35"/>
        <v>10 to 19</v>
      </c>
      <c r="M759" t="s">
        <v>27</v>
      </c>
      <c r="N759" t="s">
        <v>21</v>
      </c>
      <c r="O759">
        <f>VLOOKUP(R759,Sheet1!$A$1:$D$100,2,FALSE)</f>
        <v>63108</v>
      </c>
      <c r="P759">
        <f>VLOOKUP(R759,Sheet1!$A$1:$D$100,3,FALSE)</f>
        <v>18</v>
      </c>
      <c r="Q759">
        <f>VLOOKUP(R759,Sheet1!$A$1:$D$100,4,FALSE)</f>
        <v>54</v>
      </c>
      <c r="R759" t="s">
        <v>2145</v>
      </c>
    </row>
    <row r="760" spans="1:18" x14ac:dyDescent="0.25">
      <c r="A760" t="s">
        <v>1641</v>
      </c>
      <c r="B760">
        <v>10000808</v>
      </c>
      <c r="C760" t="s">
        <v>1642</v>
      </c>
      <c r="D760" t="s">
        <v>17</v>
      </c>
      <c r="E760">
        <v>41</v>
      </c>
      <c r="F760" t="s">
        <v>18</v>
      </c>
      <c r="G760" t="s">
        <v>243</v>
      </c>
      <c r="H760" s="1">
        <v>41511</v>
      </c>
      <c r="I760" t="str">
        <f t="shared" si="33"/>
        <v>August</v>
      </c>
      <c r="J760">
        <f t="shared" si="34"/>
        <v>2013</v>
      </c>
      <c r="K760">
        <v>16</v>
      </c>
      <c r="L760" t="str">
        <f t="shared" si="35"/>
        <v>10 to 19</v>
      </c>
      <c r="M760" t="s">
        <v>20</v>
      </c>
      <c r="N760" t="s">
        <v>21</v>
      </c>
      <c r="O760">
        <f>VLOOKUP(R760,Sheet1!$A$1:$D$100,2,FALSE)</f>
        <v>63118</v>
      </c>
      <c r="P760">
        <f>VLOOKUP(R760,Sheet1!$A$1:$D$100,3,FALSE)</f>
        <v>20</v>
      </c>
      <c r="Q760">
        <f>VLOOKUP(R760,Sheet1!$A$1:$D$100,4,FALSE)</f>
        <v>16</v>
      </c>
      <c r="R760" t="s">
        <v>2132</v>
      </c>
    </row>
    <row r="761" spans="1:18" x14ac:dyDescent="0.25">
      <c r="A761" t="s">
        <v>1643</v>
      </c>
      <c r="B761">
        <v>10000809</v>
      </c>
      <c r="C761" t="s">
        <v>1644</v>
      </c>
      <c r="D761" t="s">
        <v>17</v>
      </c>
      <c r="E761">
        <v>48</v>
      </c>
      <c r="F761" t="s">
        <v>18</v>
      </c>
      <c r="G761" t="s">
        <v>189</v>
      </c>
      <c r="H761" s="1">
        <v>41169</v>
      </c>
      <c r="I761" t="str">
        <f t="shared" si="33"/>
        <v>September</v>
      </c>
      <c r="J761">
        <f t="shared" si="34"/>
        <v>2012</v>
      </c>
      <c r="K761">
        <v>6</v>
      </c>
      <c r="L761" t="str">
        <f t="shared" si="35"/>
        <v>5 to 9</v>
      </c>
      <c r="M761" t="s">
        <v>20</v>
      </c>
      <c r="N761" t="s">
        <v>21</v>
      </c>
      <c r="O761">
        <f>VLOOKUP(R761,Sheet1!$A$1:$D$100,2,FALSE)</f>
        <v>63104</v>
      </c>
      <c r="P761">
        <f>VLOOKUP(R761,Sheet1!$A$1:$D$100,3,FALSE)</f>
        <v>7</v>
      </c>
      <c r="Q761">
        <f>VLOOKUP(R761,Sheet1!$A$1:$D$100,4,FALSE)</f>
        <v>23</v>
      </c>
      <c r="R761" t="s">
        <v>2127</v>
      </c>
    </row>
    <row r="762" spans="1:18" x14ac:dyDescent="0.25">
      <c r="A762" t="s">
        <v>1645</v>
      </c>
      <c r="B762">
        <v>10000810</v>
      </c>
      <c r="C762" t="s">
        <v>1646</v>
      </c>
      <c r="D762" t="s">
        <v>17</v>
      </c>
      <c r="E762">
        <v>67</v>
      </c>
      <c r="F762" t="s">
        <v>32</v>
      </c>
      <c r="G762" t="s">
        <v>574</v>
      </c>
      <c r="H762" s="1">
        <v>40382</v>
      </c>
      <c r="I762" t="str">
        <f t="shared" si="33"/>
        <v>July</v>
      </c>
      <c r="J762">
        <f t="shared" si="34"/>
        <v>2010</v>
      </c>
      <c r="K762">
        <v>14</v>
      </c>
      <c r="L762" t="str">
        <f t="shared" si="35"/>
        <v>10 to 19</v>
      </c>
      <c r="M762" t="s">
        <v>27</v>
      </c>
      <c r="N762" t="s">
        <v>46</v>
      </c>
      <c r="O762">
        <f>VLOOKUP(R762,Sheet1!$A$1:$D$100,2,FALSE)</f>
        <v>63115</v>
      </c>
      <c r="P762">
        <f>VLOOKUP(R762,Sheet1!$A$1:$D$100,3,FALSE)</f>
        <v>1</v>
      </c>
      <c r="Q762">
        <f>VLOOKUP(R762,Sheet1!$A$1:$D$100,4,FALSE)</f>
        <v>55</v>
      </c>
      <c r="R762" t="s">
        <v>64</v>
      </c>
    </row>
    <row r="763" spans="1:18" x14ac:dyDescent="0.25">
      <c r="A763" t="s">
        <v>1647</v>
      </c>
      <c r="B763">
        <v>10000811</v>
      </c>
      <c r="C763" t="s">
        <v>1648</v>
      </c>
      <c r="D763" t="s">
        <v>17</v>
      </c>
      <c r="E763">
        <v>19</v>
      </c>
      <c r="F763" t="s">
        <v>32</v>
      </c>
      <c r="G763" t="s">
        <v>189</v>
      </c>
      <c r="H763" s="1">
        <v>38205</v>
      </c>
      <c r="I763" t="str">
        <f t="shared" si="33"/>
        <v>August</v>
      </c>
      <c r="J763">
        <f t="shared" si="34"/>
        <v>2004</v>
      </c>
      <c r="K763">
        <v>1</v>
      </c>
      <c r="L763" t="str">
        <f t="shared" si="35"/>
        <v>0 to 4</v>
      </c>
      <c r="M763" t="s">
        <v>20</v>
      </c>
      <c r="N763" t="s">
        <v>38</v>
      </c>
      <c r="O763">
        <f>VLOOKUP(R763,Sheet1!$A$1:$D$100,2,FALSE)</f>
        <v>63108</v>
      </c>
      <c r="P763">
        <f>VLOOKUP(R763,Sheet1!$A$1:$D$100,3,FALSE)</f>
        <v>18</v>
      </c>
      <c r="Q763">
        <f>VLOOKUP(R763,Sheet1!$A$1:$D$100,4,FALSE)</f>
        <v>54</v>
      </c>
      <c r="R763" t="s">
        <v>2145</v>
      </c>
    </row>
    <row r="764" spans="1:18" x14ac:dyDescent="0.25">
      <c r="A764" t="s">
        <v>1649</v>
      </c>
      <c r="B764">
        <v>10000812</v>
      </c>
      <c r="C764" t="s">
        <v>1650</v>
      </c>
      <c r="D764" t="s">
        <v>25</v>
      </c>
      <c r="E764">
        <v>47</v>
      </c>
      <c r="F764" t="s">
        <v>18</v>
      </c>
      <c r="G764" t="s">
        <v>257</v>
      </c>
      <c r="H764" s="1">
        <v>40299</v>
      </c>
      <c r="I764" t="str">
        <f t="shared" si="33"/>
        <v>May</v>
      </c>
      <c r="J764">
        <f t="shared" si="34"/>
        <v>2010</v>
      </c>
      <c r="K764">
        <v>14</v>
      </c>
      <c r="L764" t="str">
        <f t="shared" si="35"/>
        <v>10 to 19</v>
      </c>
      <c r="M764" t="s">
        <v>27</v>
      </c>
      <c r="N764" t="s">
        <v>21</v>
      </c>
      <c r="O764">
        <f>VLOOKUP(R764,Sheet1!$A$1:$D$100,2,FALSE)</f>
        <v>63108</v>
      </c>
      <c r="P764">
        <f>VLOOKUP(R764,Sheet1!$A$1:$D$100,3,FALSE)</f>
        <v>18</v>
      </c>
      <c r="Q764">
        <f>VLOOKUP(R764,Sheet1!$A$1:$D$100,4,FALSE)</f>
        <v>38</v>
      </c>
      <c r="R764" t="s">
        <v>2135</v>
      </c>
    </row>
    <row r="765" spans="1:18" x14ac:dyDescent="0.25">
      <c r="A765" t="s">
        <v>1651</v>
      </c>
      <c r="B765">
        <v>10000813</v>
      </c>
      <c r="C765" t="s">
        <v>1652</v>
      </c>
      <c r="D765" t="s">
        <v>25</v>
      </c>
      <c r="E765">
        <v>62</v>
      </c>
      <c r="F765" t="s">
        <v>32</v>
      </c>
      <c r="G765" t="s">
        <v>161</v>
      </c>
      <c r="H765" s="1">
        <v>41092</v>
      </c>
      <c r="I765" t="str">
        <f t="shared" si="33"/>
        <v>July</v>
      </c>
      <c r="J765">
        <f t="shared" si="34"/>
        <v>2012</v>
      </c>
      <c r="K765">
        <v>19</v>
      </c>
      <c r="L765" t="str">
        <f t="shared" si="35"/>
        <v>10 to 19</v>
      </c>
      <c r="M765" t="s">
        <v>20</v>
      </c>
      <c r="N765" t="s">
        <v>38</v>
      </c>
      <c r="O765">
        <f>VLOOKUP(R765,Sheet1!$A$1:$D$100,2,FALSE)</f>
        <v>63116</v>
      </c>
      <c r="P765">
        <f>VLOOKUP(R765,Sheet1!$A$1:$D$100,3,FALSE)</f>
        <v>15</v>
      </c>
      <c r="Q765">
        <f>VLOOKUP(R765,Sheet1!$A$1:$D$100,4,FALSE)</f>
        <v>15</v>
      </c>
      <c r="R765" t="s">
        <v>2137</v>
      </c>
    </row>
    <row r="766" spans="1:18" x14ac:dyDescent="0.25">
      <c r="A766" t="s">
        <v>1653</v>
      </c>
      <c r="B766">
        <v>10000814</v>
      </c>
      <c r="C766" t="s">
        <v>1654</v>
      </c>
      <c r="D766" t="s">
        <v>17</v>
      </c>
      <c r="E766">
        <v>58</v>
      </c>
      <c r="F766" t="s">
        <v>32</v>
      </c>
      <c r="G766" t="s">
        <v>63</v>
      </c>
      <c r="H766" s="1">
        <v>37631</v>
      </c>
      <c r="I766" t="str">
        <f t="shared" si="33"/>
        <v>January</v>
      </c>
      <c r="J766">
        <f t="shared" si="34"/>
        <v>2003</v>
      </c>
      <c r="K766">
        <v>7</v>
      </c>
      <c r="L766" t="str">
        <f t="shared" si="35"/>
        <v>5 to 9</v>
      </c>
      <c r="M766" t="s">
        <v>27</v>
      </c>
      <c r="N766" t="s">
        <v>46</v>
      </c>
      <c r="O766">
        <f>VLOOKUP(R766,Sheet1!$A$1:$D$100,2,FALSE)</f>
        <v>63115</v>
      </c>
      <c r="P766">
        <f>VLOOKUP(R766,Sheet1!$A$1:$D$100,3,FALSE)</f>
        <v>1</v>
      </c>
      <c r="Q766">
        <f>VLOOKUP(R766,Sheet1!$A$1:$D$100,4,FALSE)</f>
        <v>71</v>
      </c>
      <c r="R766" t="s">
        <v>22</v>
      </c>
    </row>
    <row r="767" spans="1:18" x14ac:dyDescent="0.25">
      <c r="A767" t="s">
        <v>1655</v>
      </c>
      <c r="B767">
        <v>10000815</v>
      </c>
      <c r="C767" t="s">
        <v>1656</v>
      </c>
      <c r="D767" t="s">
        <v>17</v>
      </c>
      <c r="E767">
        <v>52</v>
      </c>
      <c r="F767" t="s">
        <v>32</v>
      </c>
      <c r="G767" t="s">
        <v>470</v>
      </c>
      <c r="H767" s="1">
        <v>37154</v>
      </c>
      <c r="I767" t="str">
        <f t="shared" si="33"/>
        <v>September</v>
      </c>
      <c r="J767">
        <f t="shared" si="34"/>
        <v>2001</v>
      </c>
      <c r="K767">
        <v>10</v>
      </c>
      <c r="L767" t="str">
        <f t="shared" si="35"/>
        <v>10 to 19</v>
      </c>
      <c r="M767" t="s">
        <v>27</v>
      </c>
      <c r="N767" t="s">
        <v>57</v>
      </c>
      <c r="O767">
        <f>VLOOKUP(R767,Sheet1!$A$1:$D$100,2,FALSE)</f>
        <v>63110</v>
      </c>
      <c r="P767">
        <f>VLOOKUP(R767,Sheet1!$A$1:$D$100,3,FALSE)</f>
        <v>19</v>
      </c>
      <c r="Q767">
        <f>VLOOKUP(R767,Sheet1!$A$1:$D$100,4,FALSE)</f>
        <v>42</v>
      </c>
      <c r="R767" t="s">
        <v>2143</v>
      </c>
    </row>
    <row r="768" spans="1:18" x14ac:dyDescent="0.25">
      <c r="A768" t="s">
        <v>1657</v>
      </c>
      <c r="B768">
        <v>10000816</v>
      </c>
      <c r="C768" t="s">
        <v>1658</v>
      </c>
      <c r="D768" t="s">
        <v>25</v>
      </c>
      <c r="E768">
        <v>26</v>
      </c>
      <c r="F768" t="s">
        <v>18</v>
      </c>
      <c r="G768" t="s">
        <v>200</v>
      </c>
      <c r="H768" s="1">
        <v>37352</v>
      </c>
      <c r="I768" t="str">
        <f t="shared" si="33"/>
        <v>April</v>
      </c>
      <c r="J768">
        <f t="shared" si="34"/>
        <v>2002</v>
      </c>
      <c r="K768">
        <v>4</v>
      </c>
      <c r="L768" t="str">
        <f t="shared" si="35"/>
        <v>0 to 4</v>
      </c>
      <c r="M768" t="s">
        <v>27</v>
      </c>
      <c r="N768" t="s">
        <v>57</v>
      </c>
      <c r="O768">
        <f>VLOOKUP(R768,Sheet1!$A$1:$D$100,2,FALSE)</f>
        <v>63108</v>
      </c>
      <c r="P768">
        <f>VLOOKUP(R768,Sheet1!$A$1:$D$100,3,FALSE)</f>
        <v>18</v>
      </c>
      <c r="Q768">
        <f>VLOOKUP(R768,Sheet1!$A$1:$D$100,4,FALSE)</f>
        <v>54</v>
      </c>
      <c r="R768" t="s">
        <v>2145</v>
      </c>
    </row>
    <row r="769" spans="1:18" x14ac:dyDescent="0.25">
      <c r="A769" t="s">
        <v>1659</v>
      </c>
      <c r="B769">
        <v>10000817</v>
      </c>
      <c r="C769" t="s">
        <v>1660</v>
      </c>
      <c r="D769" t="s">
        <v>17</v>
      </c>
      <c r="E769">
        <v>71</v>
      </c>
      <c r="F769" t="s">
        <v>18</v>
      </c>
      <c r="G769" t="s">
        <v>494</v>
      </c>
      <c r="H769" s="1">
        <v>40977</v>
      </c>
      <c r="I769" t="str">
        <f t="shared" si="33"/>
        <v>March</v>
      </c>
      <c r="J769">
        <f t="shared" si="34"/>
        <v>2012</v>
      </c>
      <c r="K769">
        <v>5</v>
      </c>
      <c r="L769" t="str">
        <f t="shared" si="35"/>
        <v>5 to 9</v>
      </c>
      <c r="M769" t="s">
        <v>27</v>
      </c>
      <c r="N769" t="s">
        <v>21</v>
      </c>
      <c r="O769">
        <f>VLOOKUP(R769,Sheet1!$A$1:$D$100,2,FALSE)</f>
        <v>63104</v>
      </c>
      <c r="P769">
        <f>VLOOKUP(R769,Sheet1!$A$1:$D$100,3,FALSE)</f>
        <v>7</v>
      </c>
      <c r="Q769">
        <f>VLOOKUP(R769,Sheet1!$A$1:$D$100,4,FALSE)</f>
        <v>23</v>
      </c>
      <c r="R769" t="s">
        <v>2127</v>
      </c>
    </row>
    <row r="770" spans="1:18" x14ac:dyDescent="0.25">
      <c r="A770" t="s">
        <v>1661</v>
      </c>
      <c r="B770">
        <v>10000818</v>
      </c>
      <c r="C770" t="s">
        <v>1662</v>
      </c>
      <c r="D770" t="s">
        <v>25</v>
      </c>
      <c r="E770">
        <v>18</v>
      </c>
      <c r="F770" t="s">
        <v>18</v>
      </c>
      <c r="G770" t="s">
        <v>81</v>
      </c>
      <c r="H770" s="1">
        <v>41733</v>
      </c>
      <c r="I770" t="str">
        <f t="shared" si="33"/>
        <v>April</v>
      </c>
      <c r="J770">
        <f t="shared" si="34"/>
        <v>2014</v>
      </c>
      <c r="K770">
        <v>7</v>
      </c>
      <c r="L770" t="str">
        <f t="shared" si="35"/>
        <v>5 to 9</v>
      </c>
      <c r="M770" t="s">
        <v>27</v>
      </c>
      <c r="N770" t="s">
        <v>46</v>
      </c>
      <c r="O770">
        <f>VLOOKUP(R770,Sheet1!$A$1:$D$100,2,FALSE)</f>
        <v>63118</v>
      </c>
      <c r="P770">
        <f>VLOOKUP(R770,Sheet1!$A$1:$D$100,3,FALSE)</f>
        <v>20</v>
      </c>
      <c r="Q770">
        <f>VLOOKUP(R770,Sheet1!$A$1:$D$100,4,FALSE)</f>
        <v>16</v>
      </c>
      <c r="R770" t="s">
        <v>2132</v>
      </c>
    </row>
    <row r="771" spans="1:18" x14ac:dyDescent="0.25">
      <c r="A771" t="s">
        <v>1663</v>
      </c>
      <c r="B771">
        <v>10000819</v>
      </c>
      <c r="C771" t="s">
        <v>1664</v>
      </c>
      <c r="D771" t="s">
        <v>25</v>
      </c>
      <c r="E771">
        <v>71</v>
      </c>
      <c r="F771" t="s">
        <v>32</v>
      </c>
      <c r="G771" t="s">
        <v>464</v>
      </c>
      <c r="H771" s="1">
        <v>40148</v>
      </c>
      <c r="I771" t="str">
        <f t="shared" ref="I771:I834" si="36">TEXT(H771,"mmmm")</f>
        <v>December</v>
      </c>
      <c r="J771">
        <f t="shared" ref="J771:J834" si="37">YEAR(H771)</f>
        <v>2009</v>
      </c>
      <c r="K771">
        <v>15</v>
      </c>
      <c r="L771" t="str">
        <f t="shared" ref="L771:L834" si="38">CHOOSE(CEILING((K771+1)/5,1),"0 to 4","5 to 9","10 to 19","10 to 19", "20 and above")</f>
        <v>10 to 19</v>
      </c>
      <c r="M771" t="s">
        <v>27</v>
      </c>
      <c r="N771" t="s">
        <v>21</v>
      </c>
      <c r="O771">
        <f>VLOOKUP(R771,Sheet1!$A$1:$D$100,2,FALSE)</f>
        <v>63118</v>
      </c>
      <c r="P771">
        <f>VLOOKUP(R771,Sheet1!$A$1:$D$100,3,FALSE)</f>
        <v>20</v>
      </c>
      <c r="Q771">
        <f>VLOOKUP(R771,Sheet1!$A$1:$D$100,4,FALSE)</f>
        <v>30</v>
      </c>
      <c r="R771" t="s">
        <v>2133</v>
      </c>
    </row>
    <row r="772" spans="1:18" x14ac:dyDescent="0.25">
      <c r="A772" t="s">
        <v>1665</v>
      </c>
      <c r="B772">
        <v>10000820</v>
      </c>
      <c r="C772" t="s">
        <v>1666</v>
      </c>
      <c r="D772" t="s">
        <v>25</v>
      </c>
      <c r="E772">
        <v>45</v>
      </c>
      <c r="F772" t="s">
        <v>18</v>
      </c>
      <c r="G772" t="s">
        <v>137</v>
      </c>
      <c r="H772" s="1">
        <v>36611</v>
      </c>
      <c r="I772" t="str">
        <f t="shared" si="36"/>
        <v>March</v>
      </c>
      <c r="J772">
        <f t="shared" si="37"/>
        <v>2000</v>
      </c>
      <c r="K772">
        <v>6</v>
      </c>
      <c r="L772" t="str">
        <f t="shared" si="38"/>
        <v>5 to 9</v>
      </c>
      <c r="M772" t="s">
        <v>20</v>
      </c>
      <c r="N772" t="s">
        <v>57</v>
      </c>
      <c r="O772">
        <f>VLOOKUP(R772,Sheet1!$A$1:$D$100,2,FALSE)</f>
        <v>63104</v>
      </c>
      <c r="P772">
        <f>VLOOKUP(R772,Sheet1!$A$1:$D$100,3,FALSE)</f>
        <v>7</v>
      </c>
      <c r="Q772">
        <f>VLOOKUP(R772,Sheet1!$A$1:$D$100,4,FALSE)</f>
        <v>23</v>
      </c>
      <c r="R772" t="s">
        <v>2127</v>
      </c>
    </row>
    <row r="773" spans="1:18" x14ac:dyDescent="0.25">
      <c r="A773" t="s">
        <v>1667</v>
      </c>
      <c r="B773">
        <v>10000821</v>
      </c>
      <c r="C773" t="s">
        <v>1668</v>
      </c>
      <c r="D773" t="s">
        <v>25</v>
      </c>
      <c r="E773">
        <v>71</v>
      </c>
      <c r="F773" t="s">
        <v>32</v>
      </c>
      <c r="G773" t="s">
        <v>113</v>
      </c>
      <c r="H773" s="1">
        <v>40276</v>
      </c>
      <c r="I773" t="str">
        <f t="shared" si="36"/>
        <v>April</v>
      </c>
      <c r="J773">
        <f t="shared" si="37"/>
        <v>2010</v>
      </c>
      <c r="K773">
        <v>14</v>
      </c>
      <c r="L773" t="str">
        <f t="shared" si="38"/>
        <v>10 to 19</v>
      </c>
      <c r="M773" t="s">
        <v>27</v>
      </c>
      <c r="N773" t="s">
        <v>46</v>
      </c>
      <c r="O773">
        <f>VLOOKUP(R773,Sheet1!$A$1:$D$100,2,FALSE)</f>
        <v>63115</v>
      </c>
      <c r="P773">
        <f>VLOOKUP(R773,Sheet1!$A$1:$D$100,3,FALSE)</f>
        <v>1</v>
      </c>
      <c r="Q773">
        <f>VLOOKUP(R773,Sheet1!$A$1:$D$100,4,FALSE)</f>
        <v>69</v>
      </c>
      <c r="R773" t="s">
        <v>2144</v>
      </c>
    </row>
    <row r="774" spans="1:18" x14ac:dyDescent="0.25">
      <c r="A774" t="s">
        <v>1669</v>
      </c>
      <c r="B774">
        <v>10000822</v>
      </c>
      <c r="C774" t="s">
        <v>1670</v>
      </c>
      <c r="D774" t="s">
        <v>17</v>
      </c>
      <c r="E774">
        <v>47</v>
      </c>
      <c r="F774" t="s">
        <v>18</v>
      </c>
      <c r="G774" t="s">
        <v>142</v>
      </c>
      <c r="H774" s="1">
        <v>37605</v>
      </c>
      <c r="I774" t="str">
        <f t="shared" si="36"/>
        <v>December</v>
      </c>
      <c r="J774">
        <f t="shared" si="37"/>
        <v>2002</v>
      </c>
      <c r="K774">
        <v>8</v>
      </c>
      <c r="L774" t="str">
        <f t="shared" si="38"/>
        <v>5 to 9</v>
      </c>
      <c r="M774" t="s">
        <v>20</v>
      </c>
      <c r="N774" t="s">
        <v>68</v>
      </c>
      <c r="O774">
        <f>VLOOKUP(R774,Sheet1!$A$1:$D$100,2,FALSE)</f>
        <v>63106</v>
      </c>
      <c r="P774">
        <f>VLOOKUP(R774,Sheet1!$A$1:$D$100,3,FALSE)</f>
        <v>5</v>
      </c>
      <c r="Q774">
        <f>VLOOKUP(R774,Sheet1!$A$1:$D$100,4,FALSE)</f>
        <v>63</v>
      </c>
      <c r="R774" t="s">
        <v>2136</v>
      </c>
    </row>
    <row r="775" spans="1:18" x14ac:dyDescent="0.25">
      <c r="A775" t="s">
        <v>1671</v>
      </c>
      <c r="B775">
        <v>10000823</v>
      </c>
      <c r="C775" t="s">
        <v>1672</v>
      </c>
      <c r="D775" t="s">
        <v>25</v>
      </c>
      <c r="E775">
        <v>43</v>
      </c>
      <c r="F775" t="s">
        <v>32</v>
      </c>
      <c r="G775" t="s">
        <v>60</v>
      </c>
      <c r="H775" s="1">
        <v>40633</v>
      </c>
      <c r="I775" t="str">
        <f t="shared" si="36"/>
        <v>March</v>
      </c>
      <c r="J775">
        <f t="shared" si="37"/>
        <v>2011</v>
      </c>
      <c r="K775">
        <v>4</v>
      </c>
      <c r="L775" t="str">
        <f t="shared" si="38"/>
        <v>0 to 4</v>
      </c>
      <c r="M775" t="s">
        <v>20</v>
      </c>
      <c r="N775" t="s">
        <v>57</v>
      </c>
      <c r="O775">
        <f>VLOOKUP(R775,Sheet1!$A$1:$D$100,2,FALSE)</f>
        <v>63104</v>
      </c>
      <c r="P775">
        <f>VLOOKUP(R775,Sheet1!$A$1:$D$100,3,FALSE)</f>
        <v>6</v>
      </c>
      <c r="Q775">
        <f>VLOOKUP(R775,Sheet1!$A$1:$D$100,4,FALSE)</f>
        <v>33</v>
      </c>
      <c r="R775" t="s">
        <v>2141</v>
      </c>
    </row>
    <row r="776" spans="1:18" x14ac:dyDescent="0.25">
      <c r="A776" t="s">
        <v>1673</v>
      </c>
      <c r="B776">
        <v>10000824</v>
      </c>
      <c r="C776" t="s">
        <v>1674</v>
      </c>
      <c r="D776" t="s">
        <v>17</v>
      </c>
      <c r="E776">
        <v>63</v>
      </c>
      <c r="F776" t="s">
        <v>18</v>
      </c>
      <c r="G776" t="s">
        <v>45</v>
      </c>
      <c r="H776" s="1">
        <v>40884</v>
      </c>
      <c r="I776" t="str">
        <f t="shared" si="36"/>
        <v>December</v>
      </c>
      <c r="J776">
        <f t="shared" si="37"/>
        <v>2011</v>
      </c>
      <c r="K776">
        <v>10</v>
      </c>
      <c r="L776" t="str">
        <f t="shared" si="38"/>
        <v>10 to 19</v>
      </c>
      <c r="M776" t="s">
        <v>27</v>
      </c>
      <c r="N776" t="s">
        <v>21</v>
      </c>
      <c r="O776">
        <f>VLOOKUP(R776,Sheet1!$A$1:$D$100,2,FALSE)</f>
        <v>63109</v>
      </c>
      <c r="P776">
        <f>VLOOKUP(R776,Sheet1!$A$1:$D$100,3,FALSE)</f>
        <v>14</v>
      </c>
      <c r="Q776">
        <f>VLOOKUP(R776,Sheet1!$A$1:$D$100,4,FALSE)</f>
        <v>7</v>
      </c>
      <c r="R776" t="s">
        <v>2140</v>
      </c>
    </row>
    <row r="777" spans="1:18" x14ac:dyDescent="0.25">
      <c r="A777" t="s">
        <v>1675</v>
      </c>
      <c r="B777">
        <v>10000825</v>
      </c>
      <c r="C777" t="s">
        <v>1676</v>
      </c>
      <c r="D777" t="s">
        <v>17</v>
      </c>
      <c r="E777">
        <v>69</v>
      </c>
      <c r="F777" t="s">
        <v>18</v>
      </c>
      <c r="G777" t="s">
        <v>19</v>
      </c>
      <c r="H777" s="1">
        <v>37163</v>
      </c>
      <c r="I777" t="str">
        <f t="shared" si="36"/>
        <v>September</v>
      </c>
      <c r="J777">
        <f t="shared" si="37"/>
        <v>2001</v>
      </c>
      <c r="K777">
        <v>2</v>
      </c>
      <c r="L777" t="str">
        <f t="shared" si="38"/>
        <v>0 to 4</v>
      </c>
      <c r="M777" t="s">
        <v>20</v>
      </c>
      <c r="N777" t="s">
        <v>57</v>
      </c>
      <c r="O777">
        <f>VLOOKUP(R777,Sheet1!$A$1:$D$100,2,FALSE)</f>
        <v>63108</v>
      </c>
      <c r="P777">
        <f>VLOOKUP(R777,Sheet1!$A$1:$D$100,3,FALSE)</f>
        <v>18</v>
      </c>
      <c r="Q777">
        <f>VLOOKUP(R777,Sheet1!$A$1:$D$100,4,FALSE)</f>
        <v>54</v>
      </c>
      <c r="R777" t="s">
        <v>2145</v>
      </c>
    </row>
    <row r="778" spans="1:18" x14ac:dyDescent="0.25">
      <c r="A778" t="s">
        <v>1677</v>
      </c>
      <c r="B778">
        <v>10000826</v>
      </c>
      <c r="C778" t="s">
        <v>1678</v>
      </c>
      <c r="D778" t="s">
        <v>17</v>
      </c>
      <c r="E778">
        <v>42</v>
      </c>
      <c r="F778" t="s">
        <v>18</v>
      </c>
      <c r="G778" t="s">
        <v>119</v>
      </c>
      <c r="H778" s="1">
        <v>37998</v>
      </c>
      <c r="I778" t="str">
        <f t="shared" si="36"/>
        <v>January</v>
      </c>
      <c r="J778">
        <f t="shared" si="37"/>
        <v>2004</v>
      </c>
      <c r="K778">
        <v>12</v>
      </c>
      <c r="L778" t="str">
        <f t="shared" si="38"/>
        <v>10 to 19</v>
      </c>
      <c r="M778" t="s">
        <v>20</v>
      </c>
      <c r="N778" t="s">
        <v>53</v>
      </c>
      <c r="O778">
        <f>VLOOKUP(R778,Sheet1!$A$1:$D$100,2,FALSE)</f>
        <v>63107</v>
      </c>
      <c r="P778">
        <f>VLOOKUP(R778,Sheet1!$A$1:$D$100,3,FALSE)</f>
        <v>3</v>
      </c>
      <c r="Q778">
        <f>VLOOKUP(R778,Sheet1!$A$1:$D$100,4,FALSE)</f>
        <v>59</v>
      </c>
      <c r="R778" t="s">
        <v>2126</v>
      </c>
    </row>
    <row r="779" spans="1:18" x14ac:dyDescent="0.25">
      <c r="A779" t="s">
        <v>1679</v>
      </c>
      <c r="B779">
        <v>10000827</v>
      </c>
      <c r="C779" t="s">
        <v>1680</v>
      </c>
      <c r="D779" t="s">
        <v>25</v>
      </c>
      <c r="E779">
        <v>62</v>
      </c>
      <c r="F779" t="s">
        <v>18</v>
      </c>
      <c r="G779" t="s">
        <v>470</v>
      </c>
      <c r="H779" s="1">
        <v>40091</v>
      </c>
      <c r="I779" t="str">
        <f t="shared" si="36"/>
        <v>October</v>
      </c>
      <c r="J779">
        <f t="shared" si="37"/>
        <v>2009</v>
      </c>
      <c r="K779">
        <v>8</v>
      </c>
      <c r="L779" t="str">
        <f t="shared" si="38"/>
        <v>5 to 9</v>
      </c>
      <c r="M779" t="s">
        <v>27</v>
      </c>
      <c r="N779" t="s">
        <v>53</v>
      </c>
      <c r="O779">
        <f>VLOOKUP(R779,Sheet1!$A$1:$D$100,2,FALSE)</f>
        <v>63107</v>
      </c>
      <c r="P779">
        <f>VLOOKUP(R779,Sheet1!$A$1:$D$100,3,FALSE)</f>
        <v>3</v>
      </c>
      <c r="Q779">
        <f>VLOOKUP(R779,Sheet1!$A$1:$D$100,4,FALSE)</f>
        <v>67</v>
      </c>
      <c r="R779" t="s">
        <v>123</v>
      </c>
    </row>
    <row r="780" spans="1:18" x14ac:dyDescent="0.25">
      <c r="A780" t="s">
        <v>1681</v>
      </c>
      <c r="B780">
        <v>10000828</v>
      </c>
      <c r="C780" t="s">
        <v>1682</v>
      </c>
      <c r="D780" t="s">
        <v>25</v>
      </c>
      <c r="E780">
        <v>14</v>
      </c>
      <c r="F780" t="s">
        <v>32</v>
      </c>
      <c r="G780" t="s">
        <v>77</v>
      </c>
      <c r="H780" s="1">
        <v>36749</v>
      </c>
      <c r="I780" t="str">
        <f t="shared" si="36"/>
        <v>August</v>
      </c>
      <c r="J780">
        <f t="shared" si="37"/>
        <v>2000</v>
      </c>
      <c r="K780">
        <v>12</v>
      </c>
      <c r="L780" t="str">
        <f t="shared" si="38"/>
        <v>10 to 19</v>
      </c>
      <c r="M780" t="s">
        <v>20</v>
      </c>
      <c r="N780" t="s">
        <v>68</v>
      </c>
      <c r="O780">
        <f>VLOOKUP(R780,Sheet1!$A$1:$D$100,2,FALSE)</f>
        <v>63110</v>
      </c>
      <c r="P780">
        <f>VLOOKUP(R780,Sheet1!$A$1:$D$100,3,FALSE)</f>
        <v>8</v>
      </c>
      <c r="Q780">
        <f>VLOOKUP(R780,Sheet1!$A$1:$D$100,4,FALSE)</f>
        <v>27</v>
      </c>
      <c r="R780" t="s">
        <v>127</v>
      </c>
    </row>
    <row r="781" spans="1:18" x14ac:dyDescent="0.25">
      <c r="A781" t="s">
        <v>1683</v>
      </c>
      <c r="B781">
        <v>10000829</v>
      </c>
      <c r="C781" t="s">
        <v>1684</v>
      </c>
      <c r="D781" t="s">
        <v>17</v>
      </c>
      <c r="E781">
        <v>69</v>
      </c>
      <c r="F781" t="s">
        <v>32</v>
      </c>
      <c r="G781" t="s">
        <v>243</v>
      </c>
      <c r="H781" s="1">
        <v>40604</v>
      </c>
      <c r="I781" t="str">
        <f t="shared" si="36"/>
        <v>March</v>
      </c>
      <c r="J781">
        <f t="shared" si="37"/>
        <v>2011</v>
      </c>
      <c r="K781">
        <v>15</v>
      </c>
      <c r="L781" t="str">
        <f t="shared" si="38"/>
        <v>10 to 19</v>
      </c>
      <c r="M781" t="s">
        <v>20</v>
      </c>
      <c r="N781" t="s">
        <v>46</v>
      </c>
      <c r="O781">
        <f>VLOOKUP(R781,Sheet1!$A$1:$D$100,2,FALSE)</f>
        <v>63118</v>
      </c>
      <c r="P781">
        <f>VLOOKUP(R781,Sheet1!$A$1:$D$100,3,FALSE)</f>
        <v>9</v>
      </c>
      <c r="Q781">
        <f>VLOOKUP(R781,Sheet1!$A$1:$D$100,4,FALSE)</f>
        <v>22</v>
      </c>
      <c r="R781" t="s">
        <v>2130</v>
      </c>
    </row>
    <row r="782" spans="1:18" x14ac:dyDescent="0.25">
      <c r="A782" t="s">
        <v>1685</v>
      </c>
      <c r="B782">
        <v>10000830</v>
      </c>
      <c r="C782" t="s">
        <v>1686</v>
      </c>
      <c r="D782" t="s">
        <v>17</v>
      </c>
      <c r="E782">
        <v>61</v>
      </c>
      <c r="F782" t="s">
        <v>32</v>
      </c>
      <c r="G782" t="s">
        <v>273</v>
      </c>
      <c r="H782" s="1">
        <v>40747</v>
      </c>
      <c r="I782" t="str">
        <f t="shared" si="36"/>
        <v>July</v>
      </c>
      <c r="J782">
        <f t="shared" si="37"/>
        <v>2011</v>
      </c>
      <c r="K782">
        <v>3</v>
      </c>
      <c r="L782" t="str">
        <f t="shared" si="38"/>
        <v>0 to 4</v>
      </c>
      <c r="M782" t="s">
        <v>27</v>
      </c>
      <c r="N782" t="s">
        <v>46</v>
      </c>
      <c r="O782">
        <f>VLOOKUP(R782,Sheet1!$A$1:$D$100,2,FALSE)</f>
        <v>63107</v>
      </c>
      <c r="P782">
        <f>VLOOKUP(R782,Sheet1!$A$1:$D$100,3,FALSE)</f>
        <v>3</v>
      </c>
      <c r="Q782">
        <f>VLOOKUP(R782,Sheet1!$A$1:$D$100,4,FALSE)</f>
        <v>67</v>
      </c>
      <c r="R782" t="s">
        <v>123</v>
      </c>
    </row>
    <row r="783" spans="1:18" x14ac:dyDescent="0.25">
      <c r="A783" t="s">
        <v>1687</v>
      </c>
      <c r="B783">
        <v>10000831</v>
      </c>
      <c r="C783" t="s">
        <v>1688</v>
      </c>
      <c r="D783" t="s">
        <v>25</v>
      </c>
      <c r="E783">
        <v>70</v>
      </c>
      <c r="F783" t="s">
        <v>32</v>
      </c>
      <c r="G783" t="s">
        <v>60</v>
      </c>
      <c r="H783" s="1">
        <v>39602</v>
      </c>
      <c r="I783" t="str">
        <f t="shared" si="36"/>
        <v>June</v>
      </c>
      <c r="J783">
        <f t="shared" si="37"/>
        <v>2008</v>
      </c>
      <c r="K783">
        <v>17</v>
      </c>
      <c r="L783" t="str">
        <f t="shared" si="38"/>
        <v>10 to 19</v>
      </c>
      <c r="M783" t="s">
        <v>27</v>
      </c>
      <c r="N783" t="s">
        <v>68</v>
      </c>
      <c r="O783">
        <f>VLOOKUP(R783,Sheet1!$A$1:$D$100,2,FALSE)</f>
        <v>63123</v>
      </c>
      <c r="P783">
        <f>VLOOKUP(R783,Sheet1!$A$1:$D$100,3,FALSE)</f>
        <v>12</v>
      </c>
      <c r="Q783">
        <f>VLOOKUP(R783,Sheet1!$A$1:$D$100,4,FALSE)</f>
        <v>4</v>
      </c>
      <c r="R783" t="s">
        <v>2139</v>
      </c>
    </row>
    <row r="784" spans="1:18" x14ac:dyDescent="0.25">
      <c r="A784" t="s">
        <v>1689</v>
      </c>
      <c r="B784">
        <v>10000832</v>
      </c>
      <c r="C784" t="s">
        <v>1690</v>
      </c>
      <c r="D784" t="s">
        <v>25</v>
      </c>
      <c r="E784">
        <v>53</v>
      </c>
      <c r="F784" t="s">
        <v>18</v>
      </c>
      <c r="G784" t="s">
        <v>110</v>
      </c>
      <c r="H784" s="1">
        <v>40540</v>
      </c>
      <c r="I784" t="str">
        <f t="shared" si="36"/>
        <v>December</v>
      </c>
      <c r="J784">
        <f t="shared" si="37"/>
        <v>2010</v>
      </c>
      <c r="K784">
        <v>20</v>
      </c>
      <c r="L784" t="str">
        <f t="shared" si="38"/>
        <v>20 and above</v>
      </c>
      <c r="M784" t="s">
        <v>27</v>
      </c>
      <c r="N784" t="s">
        <v>38</v>
      </c>
      <c r="O784">
        <f>VLOOKUP(R784,Sheet1!$A$1:$D$100,2,FALSE)</f>
        <v>63107</v>
      </c>
      <c r="P784">
        <f>VLOOKUP(R784,Sheet1!$A$1:$D$100,3,FALSE)</f>
        <v>3</v>
      </c>
      <c r="Q784">
        <f>VLOOKUP(R784,Sheet1!$A$1:$D$100,4,FALSE)</f>
        <v>65</v>
      </c>
      <c r="R784" t="s">
        <v>2129</v>
      </c>
    </row>
    <row r="785" spans="1:18" x14ac:dyDescent="0.25">
      <c r="A785" t="s">
        <v>1691</v>
      </c>
      <c r="B785">
        <v>10000833</v>
      </c>
      <c r="C785" t="s">
        <v>1692</v>
      </c>
      <c r="D785" t="s">
        <v>17</v>
      </c>
      <c r="E785">
        <v>60</v>
      </c>
      <c r="F785" t="s">
        <v>18</v>
      </c>
      <c r="G785" t="s">
        <v>355</v>
      </c>
      <c r="H785" s="1">
        <v>38201</v>
      </c>
      <c r="I785" t="str">
        <f t="shared" si="36"/>
        <v>August</v>
      </c>
      <c r="J785">
        <f t="shared" si="37"/>
        <v>2004</v>
      </c>
      <c r="K785">
        <v>15</v>
      </c>
      <c r="L785" t="str">
        <f t="shared" si="38"/>
        <v>10 to 19</v>
      </c>
      <c r="M785" t="s">
        <v>27</v>
      </c>
      <c r="N785" t="s">
        <v>53</v>
      </c>
      <c r="O785">
        <f>VLOOKUP(R785,Sheet1!$A$1:$D$100,2,FALSE)</f>
        <v>63104</v>
      </c>
      <c r="P785">
        <f>VLOOKUP(R785,Sheet1!$A$1:$D$100,3,FALSE)</f>
        <v>7</v>
      </c>
      <c r="Q785">
        <f>VLOOKUP(R785,Sheet1!$A$1:$D$100,4,FALSE)</f>
        <v>23</v>
      </c>
      <c r="R785" t="s">
        <v>2127</v>
      </c>
    </row>
    <row r="786" spans="1:18" x14ac:dyDescent="0.25">
      <c r="A786" t="s">
        <v>1693</v>
      </c>
      <c r="B786">
        <v>10000834</v>
      </c>
      <c r="C786" t="s">
        <v>1694</v>
      </c>
      <c r="D786" t="s">
        <v>17</v>
      </c>
      <c r="E786">
        <v>51</v>
      </c>
      <c r="F786" t="s">
        <v>18</v>
      </c>
      <c r="G786" t="s">
        <v>110</v>
      </c>
      <c r="H786" s="1">
        <v>39393</v>
      </c>
      <c r="I786" t="str">
        <f t="shared" si="36"/>
        <v>November</v>
      </c>
      <c r="J786">
        <f t="shared" si="37"/>
        <v>2007</v>
      </c>
      <c r="K786">
        <v>6</v>
      </c>
      <c r="L786" t="str">
        <f t="shared" si="38"/>
        <v>5 to 9</v>
      </c>
      <c r="M786" t="s">
        <v>20</v>
      </c>
      <c r="N786" t="s">
        <v>57</v>
      </c>
      <c r="O786">
        <f>VLOOKUP(R786,Sheet1!$A$1:$D$100,2,FALSE)</f>
        <v>63118</v>
      </c>
      <c r="P786">
        <f>VLOOKUP(R786,Sheet1!$A$1:$D$100,3,FALSE)</f>
        <v>20</v>
      </c>
      <c r="Q786">
        <f>VLOOKUP(R786,Sheet1!$A$1:$D$100,4,FALSE)</f>
        <v>30</v>
      </c>
      <c r="R786" t="s">
        <v>2133</v>
      </c>
    </row>
    <row r="787" spans="1:18" x14ac:dyDescent="0.25">
      <c r="A787" t="s">
        <v>1695</v>
      </c>
      <c r="B787">
        <v>10000835</v>
      </c>
      <c r="C787" t="s">
        <v>1696</v>
      </c>
      <c r="D787" t="s">
        <v>17</v>
      </c>
      <c r="E787">
        <v>72</v>
      </c>
      <c r="F787" t="s">
        <v>32</v>
      </c>
      <c r="G787" t="s">
        <v>77</v>
      </c>
      <c r="H787" s="1">
        <v>37505</v>
      </c>
      <c r="I787" t="str">
        <f t="shared" si="36"/>
        <v>September</v>
      </c>
      <c r="J787">
        <f t="shared" si="37"/>
        <v>2002</v>
      </c>
      <c r="K787">
        <v>13</v>
      </c>
      <c r="L787" t="str">
        <f t="shared" si="38"/>
        <v>10 to 19</v>
      </c>
      <c r="M787" t="s">
        <v>20</v>
      </c>
      <c r="N787" t="s">
        <v>46</v>
      </c>
      <c r="O787">
        <f>VLOOKUP(R787,Sheet1!$A$1:$D$100,2,FALSE)</f>
        <v>63113</v>
      </c>
      <c r="P787">
        <f>VLOOKUP(R787,Sheet1!$A$1:$D$100,3,FALSE)</f>
        <v>4</v>
      </c>
      <c r="Q787">
        <f>VLOOKUP(R787,Sheet1!$A$1:$D$100,4,FALSE)</f>
        <v>57</v>
      </c>
      <c r="R787" t="s">
        <v>2131</v>
      </c>
    </row>
    <row r="788" spans="1:18" x14ac:dyDescent="0.25">
      <c r="A788" t="s">
        <v>1697</v>
      </c>
      <c r="B788">
        <v>10000836</v>
      </c>
      <c r="C788" t="s">
        <v>1698</v>
      </c>
      <c r="D788" t="s">
        <v>17</v>
      </c>
      <c r="E788">
        <v>23</v>
      </c>
      <c r="F788" t="s">
        <v>18</v>
      </c>
      <c r="G788" t="s">
        <v>33</v>
      </c>
      <c r="H788" s="1">
        <v>41817</v>
      </c>
      <c r="I788" t="str">
        <f t="shared" si="36"/>
        <v>June</v>
      </c>
      <c r="J788">
        <f t="shared" si="37"/>
        <v>2014</v>
      </c>
      <c r="K788">
        <v>18</v>
      </c>
      <c r="L788" t="str">
        <f t="shared" si="38"/>
        <v>10 to 19</v>
      </c>
      <c r="M788" t="s">
        <v>20</v>
      </c>
      <c r="N788" t="s">
        <v>38</v>
      </c>
      <c r="O788">
        <f>VLOOKUP(R788,Sheet1!$A$1:$D$100,2,FALSE)</f>
        <v>63109</v>
      </c>
      <c r="P788">
        <f>VLOOKUP(R788,Sheet1!$A$1:$D$100,3,FALSE)</f>
        <v>14</v>
      </c>
      <c r="Q788">
        <f>VLOOKUP(R788,Sheet1!$A$1:$D$100,4,FALSE)</f>
        <v>7</v>
      </c>
      <c r="R788" t="s">
        <v>2140</v>
      </c>
    </row>
    <row r="789" spans="1:18" x14ac:dyDescent="0.25">
      <c r="A789" t="s">
        <v>1699</v>
      </c>
      <c r="B789">
        <v>10000837</v>
      </c>
      <c r="C789" t="s">
        <v>1700</v>
      </c>
      <c r="D789" t="s">
        <v>17</v>
      </c>
      <c r="E789">
        <v>26</v>
      </c>
      <c r="F789" t="s">
        <v>18</v>
      </c>
      <c r="G789" t="s">
        <v>303</v>
      </c>
      <c r="H789" s="1">
        <v>39282</v>
      </c>
      <c r="I789" t="str">
        <f t="shared" si="36"/>
        <v>July</v>
      </c>
      <c r="J789">
        <f t="shared" si="37"/>
        <v>2007</v>
      </c>
      <c r="K789">
        <v>4</v>
      </c>
      <c r="L789" t="str">
        <f t="shared" si="38"/>
        <v>0 to 4</v>
      </c>
      <c r="M789" t="s">
        <v>20</v>
      </c>
      <c r="N789" t="s">
        <v>38</v>
      </c>
      <c r="O789">
        <f>VLOOKUP(R789,Sheet1!$A$1:$D$100,2,FALSE)</f>
        <v>63118</v>
      </c>
      <c r="P789">
        <f>VLOOKUP(R789,Sheet1!$A$1:$D$100,3,FALSE)</f>
        <v>20</v>
      </c>
      <c r="Q789">
        <f>VLOOKUP(R789,Sheet1!$A$1:$D$100,4,FALSE)</f>
        <v>16</v>
      </c>
      <c r="R789" t="s">
        <v>2132</v>
      </c>
    </row>
    <row r="790" spans="1:18" x14ac:dyDescent="0.25">
      <c r="A790" t="s">
        <v>1701</v>
      </c>
      <c r="B790">
        <v>10000838</v>
      </c>
      <c r="C790" t="s">
        <v>1702</v>
      </c>
      <c r="D790" t="s">
        <v>25</v>
      </c>
      <c r="E790">
        <v>19</v>
      </c>
      <c r="F790" t="s">
        <v>32</v>
      </c>
      <c r="G790" t="s">
        <v>267</v>
      </c>
      <c r="H790" s="1">
        <v>41635</v>
      </c>
      <c r="I790" t="str">
        <f t="shared" si="36"/>
        <v>December</v>
      </c>
      <c r="J790">
        <f t="shared" si="37"/>
        <v>2013</v>
      </c>
      <c r="K790">
        <v>12</v>
      </c>
      <c r="L790" t="str">
        <f t="shared" si="38"/>
        <v>10 to 19</v>
      </c>
      <c r="M790" t="s">
        <v>27</v>
      </c>
      <c r="N790" t="s">
        <v>57</v>
      </c>
      <c r="O790">
        <f>VLOOKUP(R790,Sheet1!$A$1:$D$100,2,FALSE)</f>
        <v>63107</v>
      </c>
      <c r="P790">
        <f>VLOOKUP(R790,Sheet1!$A$1:$D$100,3,FALSE)</f>
        <v>21</v>
      </c>
      <c r="Q790">
        <f>VLOOKUP(R790,Sheet1!$A$1:$D$100,4,FALSE)</f>
        <v>56</v>
      </c>
      <c r="R790" t="s">
        <v>78</v>
      </c>
    </row>
    <row r="791" spans="1:18" x14ac:dyDescent="0.25">
      <c r="A791" t="s">
        <v>1703</v>
      </c>
      <c r="B791">
        <v>10000839</v>
      </c>
      <c r="C791" t="s">
        <v>1704</v>
      </c>
      <c r="D791" t="s">
        <v>25</v>
      </c>
      <c r="E791">
        <v>55</v>
      </c>
      <c r="F791" t="s">
        <v>18</v>
      </c>
      <c r="G791" t="s">
        <v>470</v>
      </c>
      <c r="H791" s="1">
        <v>40589</v>
      </c>
      <c r="I791" t="str">
        <f t="shared" si="36"/>
        <v>February</v>
      </c>
      <c r="J791">
        <f t="shared" si="37"/>
        <v>2011</v>
      </c>
      <c r="K791">
        <v>12</v>
      </c>
      <c r="L791" t="str">
        <f t="shared" si="38"/>
        <v>10 to 19</v>
      </c>
      <c r="M791" t="s">
        <v>27</v>
      </c>
      <c r="N791" t="s">
        <v>57</v>
      </c>
      <c r="O791">
        <f>VLOOKUP(R791,Sheet1!$A$1:$D$100,2,FALSE)</f>
        <v>63109</v>
      </c>
      <c r="P791">
        <f>VLOOKUP(R791,Sheet1!$A$1:$D$100,3,FALSE)</f>
        <v>14</v>
      </c>
      <c r="Q791">
        <f>VLOOKUP(R791,Sheet1!$A$1:$D$100,4,FALSE)</f>
        <v>7</v>
      </c>
      <c r="R791" t="s">
        <v>2140</v>
      </c>
    </row>
    <row r="792" spans="1:18" x14ac:dyDescent="0.25">
      <c r="A792" t="s">
        <v>1705</v>
      </c>
      <c r="B792">
        <v>10000840</v>
      </c>
      <c r="C792" t="s">
        <v>1706</v>
      </c>
      <c r="D792" t="s">
        <v>25</v>
      </c>
      <c r="E792">
        <v>49</v>
      </c>
      <c r="F792" t="s">
        <v>32</v>
      </c>
      <c r="G792" t="s">
        <v>396</v>
      </c>
      <c r="H792" s="1">
        <v>41810</v>
      </c>
      <c r="I792" t="str">
        <f t="shared" si="36"/>
        <v>June</v>
      </c>
      <c r="J792">
        <f t="shared" si="37"/>
        <v>2014</v>
      </c>
      <c r="K792">
        <v>20</v>
      </c>
      <c r="L792" t="str">
        <f t="shared" si="38"/>
        <v>20 and above</v>
      </c>
      <c r="M792" t="s">
        <v>27</v>
      </c>
      <c r="N792" t="s">
        <v>38</v>
      </c>
      <c r="O792">
        <f>VLOOKUP(R792,Sheet1!$A$1:$D$100,2,FALSE)</f>
        <v>63107</v>
      </c>
      <c r="P792">
        <f>VLOOKUP(R792,Sheet1!$A$1:$D$100,3,FALSE)</f>
        <v>3</v>
      </c>
      <c r="Q792">
        <f>VLOOKUP(R792,Sheet1!$A$1:$D$100,4,FALSE)</f>
        <v>59</v>
      </c>
      <c r="R792" t="s">
        <v>2126</v>
      </c>
    </row>
    <row r="793" spans="1:18" x14ac:dyDescent="0.25">
      <c r="A793" t="s">
        <v>1707</v>
      </c>
      <c r="B793">
        <v>10000841</v>
      </c>
      <c r="C793" t="s">
        <v>1708</v>
      </c>
      <c r="D793" t="s">
        <v>25</v>
      </c>
      <c r="E793">
        <v>28</v>
      </c>
      <c r="F793" t="s">
        <v>18</v>
      </c>
      <c r="G793" t="s">
        <v>84</v>
      </c>
      <c r="H793" s="1">
        <v>38893</v>
      </c>
      <c r="I793" t="str">
        <f t="shared" si="36"/>
        <v>June</v>
      </c>
      <c r="J793">
        <f t="shared" si="37"/>
        <v>2006</v>
      </c>
      <c r="K793">
        <v>16</v>
      </c>
      <c r="L793" t="str">
        <f t="shared" si="38"/>
        <v>10 to 19</v>
      </c>
      <c r="M793" t="s">
        <v>27</v>
      </c>
      <c r="N793" t="s">
        <v>28</v>
      </c>
      <c r="O793">
        <f>VLOOKUP(R793,Sheet1!$A$1:$D$100,2,FALSE)</f>
        <v>63112</v>
      </c>
      <c r="P793">
        <f>VLOOKUP(R793,Sheet1!$A$1:$D$100,3,FALSE)</f>
        <v>26</v>
      </c>
      <c r="Q793">
        <f>VLOOKUP(R793,Sheet1!$A$1:$D$100,4,FALSE)</f>
        <v>49</v>
      </c>
      <c r="R793" t="s">
        <v>2134</v>
      </c>
    </row>
    <row r="794" spans="1:18" x14ac:dyDescent="0.25">
      <c r="A794" t="s">
        <v>1709</v>
      </c>
      <c r="B794">
        <v>10000842</v>
      </c>
      <c r="C794" t="s">
        <v>1710</v>
      </c>
      <c r="D794" t="s">
        <v>25</v>
      </c>
      <c r="E794">
        <v>33</v>
      </c>
      <c r="F794" t="s">
        <v>18</v>
      </c>
      <c r="G794" t="s">
        <v>37</v>
      </c>
      <c r="H794" s="1">
        <v>37000</v>
      </c>
      <c r="I794" t="str">
        <f t="shared" si="36"/>
        <v>April</v>
      </c>
      <c r="J794">
        <f t="shared" si="37"/>
        <v>2001</v>
      </c>
      <c r="K794">
        <v>17</v>
      </c>
      <c r="L794" t="str">
        <f t="shared" si="38"/>
        <v>10 to 19</v>
      </c>
      <c r="M794" t="s">
        <v>27</v>
      </c>
      <c r="N794" t="s">
        <v>28</v>
      </c>
      <c r="O794">
        <f>VLOOKUP(R794,Sheet1!$A$1:$D$100,2,FALSE)</f>
        <v>63115</v>
      </c>
      <c r="P794">
        <f>VLOOKUP(R794,Sheet1!$A$1:$D$100,3,FALSE)</f>
        <v>1</v>
      </c>
      <c r="Q794">
        <f>VLOOKUP(R794,Sheet1!$A$1:$D$100,4,FALSE)</f>
        <v>55</v>
      </c>
      <c r="R794" t="s">
        <v>64</v>
      </c>
    </row>
    <row r="795" spans="1:18" x14ac:dyDescent="0.25">
      <c r="A795" t="s">
        <v>1711</v>
      </c>
      <c r="B795">
        <v>10000843</v>
      </c>
      <c r="C795" t="s">
        <v>1712</v>
      </c>
      <c r="D795" t="s">
        <v>17</v>
      </c>
      <c r="E795">
        <v>34</v>
      </c>
      <c r="F795" t="s">
        <v>18</v>
      </c>
      <c r="G795" t="s">
        <v>158</v>
      </c>
      <c r="H795" s="1">
        <v>38326</v>
      </c>
      <c r="I795" t="str">
        <f t="shared" si="36"/>
        <v>December</v>
      </c>
      <c r="J795">
        <f t="shared" si="37"/>
        <v>2004</v>
      </c>
      <c r="K795">
        <v>1</v>
      </c>
      <c r="L795" t="str">
        <f t="shared" si="38"/>
        <v>0 to 4</v>
      </c>
      <c r="M795" t="s">
        <v>20</v>
      </c>
      <c r="N795" t="s">
        <v>68</v>
      </c>
      <c r="O795">
        <f>VLOOKUP(R795,Sheet1!$A$1:$D$100,2,FALSE)</f>
        <v>63116</v>
      </c>
      <c r="P795">
        <f>VLOOKUP(R795,Sheet1!$A$1:$D$100,3,FALSE)</f>
        <v>15</v>
      </c>
      <c r="Q795">
        <f>VLOOKUP(R795,Sheet1!$A$1:$D$100,4,FALSE)</f>
        <v>15</v>
      </c>
      <c r="R795" t="s">
        <v>2137</v>
      </c>
    </row>
    <row r="796" spans="1:18" x14ac:dyDescent="0.25">
      <c r="A796" t="s">
        <v>1713</v>
      </c>
      <c r="B796">
        <v>10000844</v>
      </c>
      <c r="C796" t="s">
        <v>1714</v>
      </c>
      <c r="D796" t="s">
        <v>17</v>
      </c>
      <c r="E796">
        <v>56</v>
      </c>
      <c r="F796" t="s">
        <v>32</v>
      </c>
      <c r="G796" t="s">
        <v>161</v>
      </c>
      <c r="H796" s="1">
        <v>36950</v>
      </c>
      <c r="I796" t="str">
        <f t="shared" si="36"/>
        <v>February</v>
      </c>
      <c r="J796">
        <f t="shared" si="37"/>
        <v>2001</v>
      </c>
      <c r="K796">
        <v>11</v>
      </c>
      <c r="L796" t="str">
        <f t="shared" si="38"/>
        <v>10 to 19</v>
      </c>
      <c r="M796" t="s">
        <v>27</v>
      </c>
      <c r="N796" t="s">
        <v>57</v>
      </c>
      <c r="O796">
        <f>VLOOKUP(R796,Sheet1!$A$1:$D$100,2,FALSE)</f>
        <v>63109</v>
      </c>
      <c r="P796">
        <f>VLOOKUP(R796,Sheet1!$A$1:$D$100,3,FALSE)</f>
        <v>10</v>
      </c>
      <c r="Q796">
        <f>VLOOKUP(R796,Sheet1!$A$1:$D$100,4,FALSE)</f>
        <v>14</v>
      </c>
      <c r="R796" t="s">
        <v>47</v>
      </c>
    </row>
    <row r="797" spans="1:18" x14ac:dyDescent="0.25">
      <c r="A797" t="s">
        <v>1715</v>
      </c>
      <c r="B797">
        <v>10000845</v>
      </c>
      <c r="C797" t="s">
        <v>1716</v>
      </c>
      <c r="D797" t="s">
        <v>25</v>
      </c>
      <c r="E797">
        <v>51</v>
      </c>
      <c r="F797" t="s">
        <v>18</v>
      </c>
      <c r="G797" t="s">
        <v>355</v>
      </c>
      <c r="H797" s="1">
        <v>38359</v>
      </c>
      <c r="I797" t="str">
        <f t="shared" si="36"/>
        <v>January</v>
      </c>
      <c r="J797">
        <f t="shared" si="37"/>
        <v>2005</v>
      </c>
      <c r="K797">
        <v>4</v>
      </c>
      <c r="L797" t="str">
        <f t="shared" si="38"/>
        <v>0 to 4</v>
      </c>
      <c r="M797" t="s">
        <v>27</v>
      </c>
      <c r="N797" t="s">
        <v>46</v>
      </c>
      <c r="O797">
        <f>VLOOKUP(R797,Sheet1!$A$1:$D$100,2,FALSE)</f>
        <v>63107</v>
      </c>
      <c r="P797">
        <f>VLOOKUP(R797,Sheet1!$A$1:$D$100,3,FALSE)</f>
        <v>3</v>
      </c>
      <c r="Q797">
        <f>VLOOKUP(R797,Sheet1!$A$1:$D$100,4,FALSE)</f>
        <v>67</v>
      </c>
      <c r="R797" t="s">
        <v>123</v>
      </c>
    </row>
    <row r="798" spans="1:18" x14ac:dyDescent="0.25">
      <c r="A798" t="s">
        <v>1717</v>
      </c>
      <c r="B798">
        <v>10000846</v>
      </c>
      <c r="C798" t="s">
        <v>1718</v>
      </c>
      <c r="D798" t="s">
        <v>17</v>
      </c>
      <c r="E798">
        <v>15</v>
      </c>
      <c r="F798" t="s">
        <v>32</v>
      </c>
      <c r="G798" t="s">
        <v>153</v>
      </c>
      <c r="H798" s="1">
        <v>37705</v>
      </c>
      <c r="I798" t="str">
        <f t="shared" si="36"/>
        <v>March</v>
      </c>
      <c r="J798">
        <f t="shared" si="37"/>
        <v>2003</v>
      </c>
      <c r="K798">
        <v>7</v>
      </c>
      <c r="L798" t="str">
        <f t="shared" si="38"/>
        <v>5 to 9</v>
      </c>
      <c r="M798" t="s">
        <v>20</v>
      </c>
      <c r="N798" t="s">
        <v>46</v>
      </c>
      <c r="O798">
        <f>VLOOKUP(R798,Sheet1!$A$1:$D$100,2,FALSE)</f>
        <v>63107</v>
      </c>
      <c r="P798">
        <f>VLOOKUP(R798,Sheet1!$A$1:$D$100,3,FALSE)</f>
        <v>3</v>
      </c>
      <c r="Q798">
        <f>VLOOKUP(R798,Sheet1!$A$1:$D$100,4,FALSE)</f>
        <v>67</v>
      </c>
      <c r="R798" t="s">
        <v>123</v>
      </c>
    </row>
    <row r="799" spans="1:18" x14ac:dyDescent="0.25">
      <c r="A799" t="s">
        <v>1719</v>
      </c>
      <c r="B799">
        <v>10000847</v>
      </c>
      <c r="C799" t="s">
        <v>1720</v>
      </c>
      <c r="D799" t="s">
        <v>25</v>
      </c>
      <c r="E799">
        <v>30</v>
      </c>
      <c r="F799" t="s">
        <v>18</v>
      </c>
      <c r="G799" t="s">
        <v>158</v>
      </c>
      <c r="H799" s="1">
        <v>38497</v>
      </c>
      <c r="I799" t="str">
        <f t="shared" si="36"/>
        <v>May</v>
      </c>
      <c r="J799">
        <f t="shared" si="37"/>
        <v>2005</v>
      </c>
      <c r="K799">
        <v>8</v>
      </c>
      <c r="L799" t="str">
        <f t="shared" si="38"/>
        <v>5 to 9</v>
      </c>
      <c r="M799" t="s">
        <v>20</v>
      </c>
      <c r="N799" t="s">
        <v>21</v>
      </c>
      <c r="O799">
        <f>VLOOKUP(R799,Sheet1!$A$1:$D$100,2,FALSE)</f>
        <v>63107</v>
      </c>
      <c r="P799">
        <f>VLOOKUP(R799,Sheet1!$A$1:$D$100,3,FALSE)</f>
        <v>3</v>
      </c>
      <c r="Q799">
        <f>VLOOKUP(R799,Sheet1!$A$1:$D$100,4,FALSE)</f>
        <v>59</v>
      </c>
      <c r="R799" t="s">
        <v>2126</v>
      </c>
    </row>
    <row r="800" spans="1:18" x14ac:dyDescent="0.25">
      <c r="A800" t="s">
        <v>1721</v>
      </c>
      <c r="B800">
        <v>10000848</v>
      </c>
      <c r="C800" t="s">
        <v>1722</v>
      </c>
      <c r="D800" t="s">
        <v>17</v>
      </c>
      <c r="E800">
        <v>60</v>
      </c>
      <c r="F800" t="s">
        <v>18</v>
      </c>
      <c r="G800" t="s">
        <v>200</v>
      </c>
      <c r="H800" s="1">
        <v>36825</v>
      </c>
      <c r="I800" t="str">
        <f t="shared" si="36"/>
        <v>October</v>
      </c>
      <c r="J800">
        <f t="shared" si="37"/>
        <v>2000</v>
      </c>
      <c r="K800">
        <v>12</v>
      </c>
      <c r="L800" t="str">
        <f t="shared" si="38"/>
        <v>10 to 19</v>
      </c>
      <c r="M800" t="s">
        <v>20</v>
      </c>
      <c r="N800" t="s">
        <v>28</v>
      </c>
      <c r="O800">
        <f>VLOOKUP(R800,Sheet1!$A$1:$D$100,2,FALSE)</f>
        <v>63108</v>
      </c>
      <c r="P800">
        <f>VLOOKUP(R800,Sheet1!$A$1:$D$100,3,FALSE)</f>
        <v>18</v>
      </c>
      <c r="Q800">
        <f>VLOOKUP(R800,Sheet1!$A$1:$D$100,4,FALSE)</f>
        <v>54</v>
      </c>
      <c r="R800" t="s">
        <v>2145</v>
      </c>
    </row>
    <row r="801" spans="1:18" x14ac:dyDescent="0.25">
      <c r="A801" t="s">
        <v>1723</v>
      </c>
      <c r="B801">
        <v>10000849</v>
      </c>
      <c r="C801" t="s">
        <v>1724</v>
      </c>
      <c r="D801" t="s">
        <v>25</v>
      </c>
      <c r="E801">
        <v>20</v>
      </c>
      <c r="F801" t="s">
        <v>32</v>
      </c>
      <c r="G801" t="s">
        <v>237</v>
      </c>
      <c r="H801" s="1">
        <v>37874</v>
      </c>
      <c r="I801" t="str">
        <f t="shared" si="36"/>
        <v>September</v>
      </c>
      <c r="J801">
        <f t="shared" si="37"/>
        <v>2003</v>
      </c>
      <c r="K801">
        <v>15</v>
      </c>
      <c r="L801" t="str">
        <f t="shared" si="38"/>
        <v>10 to 19</v>
      </c>
      <c r="M801" t="s">
        <v>20</v>
      </c>
      <c r="N801" t="s">
        <v>21</v>
      </c>
      <c r="O801">
        <f>VLOOKUP(R801,Sheet1!$A$1:$D$100,2,FALSE)</f>
        <v>63106</v>
      </c>
      <c r="P801">
        <f>VLOOKUP(R801,Sheet1!$A$1:$D$100,3,FALSE)</f>
        <v>5</v>
      </c>
      <c r="Q801">
        <f>VLOOKUP(R801,Sheet1!$A$1:$D$100,4,FALSE)</f>
        <v>63</v>
      </c>
      <c r="R801" t="s">
        <v>2136</v>
      </c>
    </row>
    <row r="802" spans="1:18" x14ac:dyDescent="0.25">
      <c r="A802" t="s">
        <v>1725</v>
      </c>
      <c r="B802">
        <v>10000850</v>
      </c>
      <c r="C802" t="s">
        <v>1726</v>
      </c>
      <c r="D802" t="s">
        <v>25</v>
      </c>
      <c r="E802">
        <v>37</v>
      </c>
      <c r="F802" t="s">
        <v>18</v>
      </c>
      <c r="G802" t="s">
        <v>137</v>
      </c>
      <c r="H802" s="1">
        <v>39604</v>
      </c>
      <c r="I802" t="str">
        <f t="shared" si="36"/>
        <v>June</v>
      </c>
      <c r="J802">
        <f t="shared" si="37"/>
        <v>2008</v>
      </c>
      <c r="K802">
        <v>19</v>
      </c>
      <c r="L802" t="str">
        <f t="shared" si="38"/>
        <v>10 to 19</v>
      </c>
      <c r="M802" t="s">
        <v>27</v>
      </c>
      <c r="N802" t="s">
        <v>28</v>
      </c>
      <c r="O802">
        <f>VLOOKUP(R802,Sheet1!$A$1:$D$100,2,FALSE)</f>
        <v>63110</v>
      </c>
      <c r="P802">
        <f>VLOOKUP(R802,Sheet1!$A$1:$D$100,3,FALSE)</f>
        <v>19</v>
      </c>
      <c r="Q802">
        <f>VLOOKUP(R802,Sheet1!$A$1:$D$100,4,FALSE)</f>
        <v>42</v>
      </c>
      <c r="R802" t="s">
        <v>2143</v>
      </c>
    </row>
    <row r="803" spans="1:18" x14ac:dyDescent="0.25">
      <c r="A803" t="s">
        <v>1727</v>
      </c>
      <c r="B803">
        <v>10000851</v>
      </c>
      <c r="C803" t="s">
        <v>1728</v>
      </c>
      <c r="D803" t="s">
        <v>25</v>
      </c>
      <c r="E803">
        <v>60</v>
      </c>
      <c r="F803" t="s">
        <v>32</v>
      </c>
      <c r="G803" t="s">
        <v>414</v>
      </c>
      <c r="H803" s="1">
        <v>38244</v>
      </c>
      <c r="I803" t="str">
        <f t="shared" si="36"/>
        <v>September</v>
      </c>
      <c r="J803">
        <f t="shared" si="37"/>
        <v>2004</v>
      </c>
      <c r="K803">
        <v>11</v>
      </c>
      <c r="L803" t="str">
        <f t="shared" si="38"/>
        <v>10 to 19</v>
      </c>
      <c r="M803" t="s">
        <v>27</v>
      </c>
      <c r="N803" t="s">
        <v>53</v>
      </c>
      <c r="O803">
        <f>VLOOKUP(R803,Sheet1!$A$1:$D$100,2,FALSE)</f>
        <v>63108</v>
      </c>
      <c r="P803">
        <f>VLOOKUP(R803,Sheet1!$A$1:$D$100,3,FALSE)</f>
        <v>18</v>
      </c>
      <c r="Q803">
        <f>VLOOKUP(R803,Sheet1!$A$1:$D$100,4,FALSE)</f>
        <v>38</v>
      </c>
      <c r="R803" t="s">
        <v>2135</v>
      </c>
    </row>
    <row r="804" spans="1:18" x14ac:dyDescent="0.25">
      <c r="A804" t="s">
        <v>1729</v>
      </c>
      <c r="B804">
        <v>10000852</v>
      </c>
      <c r="C804" t="s">
        <v>1730</v>
      </c>
      <c r="D804" t="s">
        <v>17</v>
      </c>
      <c r="E804">
        <v>69</v>
      </c>
      <c r="F804" t="s">
        <v>32</v>
      </c>
      <c r="G804" t="s">
        <v>104</v>
      </c>
      <c r="H804" s="1">
        <v>37847</v>
      </c>
      <c r="I804" t="str">
        <f t="shared" si="36"/>
        <v>August</v>
      </c>
      <c r="J804">
        <f t="shared" si="37"/>
        <v>2003</v>
      </c>
      <c r="K804">
        <v>5</v>
      </c>
      <c r="L804" t="str">
        <f t="shared" si="38"/>
        <v>5 to 9</v>
      </c>
      <c r="M804" t="s">
        <v>27</v>
      </c>
      <c r="N804" t="s">
        <v>38</v>
      </c>
      <c r="O804">
        <f>VLOOKUP(R804,Sheet1!$A$1:$D$100,2,FALSE)</f>
        <v>63110</v>
      </c>
      <c r="P804">
        <f>VLOOKUP(R804,Sheet1!$A$1:$D$100,3,FALSE)</f>
        <v>19</v>
      </c>
      <c r="Q804">
        <f>VLOOKUP(R804,Sheet1!$A$1:$D$100,4,FALSE)</f>
        <v>42</v>
      </c>
      <c r="R804" t="s">
        <v>2143</v>
      </c>
    </row>
    <row r="805" spans="1:18" x14ac:dyDescent="0.25">
      <c r="A805" t="s">
        <v>1731</v>
      </c>
      <c r="B805">
        <v>10000853</v>
      </c>
      <c r="C805" t="s">
        <v>1732</v>
      </c>
      <c r="D805" t="s">
        <v>25</v>
      </c>
      <c r="E805">
        <v>37</v>
      </c>
      <c r="F805" t="s">
        <v>32</v>
      </c>
      <c r="G805" t="s">
        <v>470</v>
      </c>
      <c r="H805" s="1">
        <v>37580</v>
      </c>
      <c r="I805" t="str">
        <f t="shared" si="36"/>
        <v>November</v>
      </c>
      <c r="J805">
        <f t="shared" si="37"/>
        <v>2002</v>
      </c>
      <c r="K805">
        <v>10</v>
      </c>
      <c r="L805" t="str">
        <f t="shared" si="38"/>
        <v>10 to 19</v>
      </c>
      <c r="M805" t="s">
        <v>27</v>
      </c>
      <c r="N805" t="s">
        <v>68</v>
      </c>
      <c r="O805">
        <f>VLOOKUP(R805,Sheet1!$A$1:$D$100,2,FALSE)</f>
        <v>63123</v>
      </c>
      <c r="P805">
        <f>VLOOKUP(R805,Sheet1!$A$1:$D$100,3,FALSE)</f>
        <v>12</v>
      </c>
      <c r="Q805">
        <f>VLOOKUP(R805,Sheet1!$A$1:$D$100,4,FALSE)</f>
        <v>4</v>
      </c>
      <c r="R805" t="s">
        <v>2139</v>
      </c>
    </row>
    <row r="806" spans="1:18" x14ac:dyDescent="0.25">
      <c r="A806" t="s">
        <v>1733</v>
      </c>
      <c r="B806">
        <v>10000854</v>
      </c>
      <c r="C806" t="s">
        <v>1734</v>
      </c>
      <c r="D806" t="s">
        <v>25</v>
      </c>
      <c r="E806">
        <v>58</v>
      </c>
      <c r="F806" t="s">
        <v>32</v>
      </c>
      <c r="G806" t="s">
        <v>523</v>
      </c>
      <c r="H806" s="1">
        <v>39270</v>
      </c>
      <c r="I806" t="str">
        <f t="shared" si="36"/>
        <v>July</v>
      </c>
      <c r="J806">
        <f t="shared" si="37"/>
        <v>2007</v>
      </c>
      <c r="K806">
        <v>9</v>
      </c>
      <c r="L806" t="str">
        <f t="shared" si="38"/>
        <v>5 to 9</v>
      </c>
      <c r="M806" t="s">
        <v>27</v>
      </c>
      <c r="N806" t="s">
        <v>46</v>
      </c>
      <c r="O806">
        <f>VLOOKUP(R806,Sheet1!$A$1:$D$100,2,FALSE)</f>
        <v>63104</v>
      </c>
      <c r="P806">
        <f>VLOOKUP(R806,Sheet1!$A$1:$D$100,3,FALSE)</f>
        <v>7</v>
      </c>
      <c r="Q806">
        <f>VLOOKUP(R806,Sheet1!$A$1:$D$100,4,FALSE)</f>
        <v>23</v>
      </c>
      <c r="R806" t="s">
        <v>2127</v>
      </c>
    </row>
    <row r="807" spans="1:18" x14ac:dyDescent="0.25">
      <c r="A807" t="s">
        <v>1735</v>
      </c>
      <c r="B807">
        <v>10000855</v>
      </c>
      <c r="C807" t="s">
        <v>1736</v>
      </c>
      <c r="D807" t="s">
        <v>17</v>
      </c>
      <c r="E807">
        <v>26</v>
      </c>
      <c r="F807" t="s">
        <v>18</v>
      </c>
      <c r="G807" t="s">
        <v>523</v>
      </c>
      <c r="H807" s="1">
        <v>39378</v>
      </c>
      <c r="I807" t="str">
        <f t="shared" si="36"/>
        <v>October</v>
      </c>
      <c r="J807">
        <f t="shared" si="37"/>
        <v>2007</v>
      </c>
      <c r="K807">
        <v>11</v>
      </c>
      <c r="L807" t="str">
        <f t="shared" si="38"/>
        <v>10 to 19</v>
      </c>
      <c r="M807" t="s">
        <v>20</v>
      </c>
      <c r="N807" t="s">
        <v>68</v>
      </c>
      <c r="O807">
        <f>VLOOKUP(R807,Sheet1!$A$1:$D$100,2,FALSE)</f>
        <v>63107</v>
      </c>
      <c r="P807">
        <f>VLOOKUP(R807,Sheet1!$A$1:$D$100,3,FALSE)</f>
        <v>21</v>
      </c>
      <c r="Q807">
        <f>VLOOKUP(R807,Sheet1!$A$1:$D$100,4,FALSE)</f>
        <v>56</v>
      </c>
      <c r="R807" t="s">
        <v>78</v>
      </c>
    </row>
    <row r="808" spans="1:18" x14ac:dyDescent="0.25">
      <c r="A808" t="s">
        <v>1737</v>
      </c>
      <c r="B808">
        <v>10000856</v>
      </c>
      <c r="C808" t="s">
        <v>1738</v>
      </c>
      <c r="D808" t="s">
        <v>25</v>
      </c>
      <c r="E808">
        <v>40</v>
      </c>
      <c r="F808" t="s">
        <v>32</v>
      </c>
      <c r="G808" t="s">
        <v>45</v>
      </c>
      <c r="H808" s="1">
        <v>41621</v>
      </c>
      <c r="I808" t="str">
        <f t="shared" si="36"/>
        <v>December</v>
      </c>
      <c r="J808">
        <f t="shared" si="37"/>
        <v>2013</v>
      </c>
      <c r="K808">
        <v>13</v>
      </c>
      <c r="L808" t="str">
        <f t="shared" si="38"/>
        <v>10 to 19</v>
      </c>
      <c r="M808" t="s">
        <v>27</v>
      </c>
      <c r="N808" t="s">
        <v>28</v>
      </c>
      <c r="O808">
        <f>VLOOKUP(R808,Sheet1!$A$1:$D$100,2,FALSE)</f>
        <v>63113</v>
      </c>
      <c r="P808">
        <f>VLOOKUP(R808,Sheet1!$A$1:$D$100,3,FALSE)</f>
        <v>4</v>
      </c>
      <c r="Q808">
        <f>VLOOKUP(R808,Sheet1!$A$1:$D$100,4,FALSE)</f>
        <v>57</v>
      </c>
      <c r="R808" t="s">
        <v>2131</v>
      </c>
    </row>
    <row r="809" spans="1:18" x14ac:dyDescent="0.25">
      <c r="A809" t="s">
        <v>1739</v>
      </c>
      <c r="B809">
        <v>10000857</v>
      </c>
      <c r="C809" t="s">
        <v>1740</v>
      </c>
      <c r="D809" t="s">
        <v>17</v>
      </c>
      <c r="E809">
        <v>19</v>
      </c>
      <c r="F809" t="s">
        <v>18</v>
      </c>
      <c r="G809" t="s">
        <v>494</v>
      </c>
      <c r="H809" s="1">
        <v>39325</v>
      </c>
      <c r="I809" t="str">
        <f t="shared" si="36"/>
        <v>August</v>
      </c>
      <c r="J809">
        <f t="shared" si="37"/>
        <v>2007</v>
      </c>
      <c r="K809">
        <v>4</v>
      </c>
      <c r="L809" t="str">
        <f t="shared" si="38"/>
        <v>0 to 4</v>
      </c>
      <c r="M809" t="s">
        <v>27</v>
      </c>
      <c r="N809" t="s">
        <v>21</v>
      </c>
      <c r="O809">
        <f>VLOOKUP(R809,Sheet1!$A$1:$D$100,2,FALSE)</f>
        <v>63109</v>
      </c>
      <c r="P809">
        <f>VLOOKUP(R809,Sheet1!$A$1:$D$100,3,FALSE)</f>
        <v>10</v>
      </c>
      <c r="Q809">
        <f>VLOOKUP(R809,Sheet1!$A$1:$D$100,4,FALSE)</f>
        <v>14</v>
      </c>
      <c r="R809" t="s">
        <v>47</v>
      </c>
    </row>
    <row r="810" spans="1:18" x14ac:dyDescent="0.25">
      <c r="A810" t="s">
        <v>1741</v>
      </c>
      <c r="B810">
        <v>10000858</v>
      </c>
      <c r="C810" t="s">
        <v>1742</v>
      </c>
      <c r="D810" t="s">
        <v>25</v>
      </c>
      <c r="E810">
        <v>44</v>
      </c>
      <c r="F810" t="s">
        <v>18</v>
      </c>
      <c r="G810" t="s">
        <v>232</v>
      </c>
      <c r="H810" s="1">
        <v>41758</v>
      </c>
      <c r="I810" t="str">
        <f t="shared" si="36"/>
        <v>April</v>
      </c>
      <c r="J810">
        <f t="shared" si="37"/>
        <v>2014</v>
      </c>
      <c r="K810">
        <v>19</v>
      </c>
      <c r="L810" t="str">
        <f t="shared" si="38"/>
        <v>10 to 19</v>
      </c>
      <c r="M810" t="s">
        <v>20</v>
      </c>
      <c r="N810" t="s">
        <v>57</v>
      </c>
      <c r="O810">
        <f>VLOOKUP(R810,Sheet1!$A$1:$D$100,2,FALSE)</f>
        <v>63108</v>
      </c>
      <c r="P810">
        <f>VLOOKUP(R810,Sheet1!$A$1:$D$100,3,FALSE)</f>
        <v>18</v>
      </c>
      <c r="Q810">
        <f>VLOOKUP(R810,Sheet1!$A$1:$D$100,4,FALSE)</f>
        <v>54</v>
      </c>
      <c r="R810" t="s">
        <v>2145</v>
      </c>
    </row>
    <row r="811" spans="1:18" x14ac:dyDescent="0.25">
      <c r="A811" t="s">
        <v>1743</v>
      </c>
      <c r="B811">
        <v>10000859</v>
      </c>
      <c r="C811" t="s">
        <v>1744</v>
      </c>
      <c r="D811" t="s">
        <v>17</v>
      </c>
      <c r="E811">
        <v>67</v>
      </c>
      <c r="F811" t="s">
        <v>18</v>
      </c>
      <c r="G811" t="s">
        <v>731</v>
      </c>
      <c r="H811" s="1">
        <v>39391</v>
      </c>
      <c r="I811" t="str">
        <f t="shared" si="36"/>
        <v>November</v>
      </c>
      <c r="J811">
        <f t="shared" si="37"/>
        <v>2007</v>
      </c>
      <c r="K811">
        <v>8</v>
      </c>
      <c r="L811" t="str">
        <f t="shared" si="38"/>
        <v>5 to 9</v>
      </c>
      <c r="M811" t="s">
        <v>27</v>
      </c>
      <c r="N811" t="s">
        <v>46</v>
      </c>
      <c r="O811" t="str">
        <f>VLOOKUP(R811,Sheet1!$A$1:$D$100,2,FALSE)</f>
        <v>Not Geocoded</v>
      </c>
      <c r="P811" t="str">
        <f>VLOOKUP(R811,Sheet1!$A$1:$D$100,3,FALSE)</f>
        <v>Not Geocoded</v>
      </c>
      <c r="Q811" t="str">
        <f>VLOOKUP(R811,Sheet1!$A$1:$D$100,4,FALSE)</f>
        <v>Not Geocoded</v>
      </c>
      <c r="R811" t="s">
        <v>85</v>
      </c>
    </row>
    <row r="812" spans="1:18" x14ac:dyDescent="0.25">
      <c r="A812" t="s">
        <v>1745</v>
      </c>
      <c r="B812">
        <v>10000860</v>
      </c>
      <c r="C812" t="s">
        <v>1746</v>
      </c>
      <c r="D812" t="s">
        <v>25</v>
      </c>
      <c r="E812">
        <v>29</v>
      </c>
      <c r="F812" t="s">
        <v>18</v>
      </c>
      <c r="G812" t="s">
        <v>145</v>
      </c>
      <c r="H812" s="1">
        <v>37257</v>
      </c>
      <c r="I812" t="str">
        <f t="shared" si="36"/>
        <v>January</v>
      </c>
      <c r="J812">
        <f t="shared" si="37"/>
        <v>2002</v>
      </c>
      <c r="K812">
        <v>11</v>
      </c>
      <c r="L812" t="str">
        <f t="shared" si="38"/>
        <v>10 to 19</v>
      </c>
      <c r="M812" t="s">
        <v>27</v>
      </c>
      <c r="N812" t="s">
        <v>68</v>
      </c>
      <c r="O812">
        <f>VLOOKUP(R812,Sheet1!$A$1:$D$100,2,FALSE)</f>
        <v>63107</v>
      </c>
      <c r="P812">
        <f>VLOOKUP(R812,Sheet1!$A$1:$D$100,3,FALSE)</f>
        <v>3</v>
      </c>
      <c r="Q812">
        <f>VLOOKUP(R812,Sheet1!$A$1:$D$100,4,FALSE)</f>
        <v>59</v>
      </c>
      <c r="R812" t="s">
        <v>2126</v>
      </c>
    </row>
    <row r="813" spans="1:18" x14ac:dyDescent="0.25">
      <c r="A813" t="s">
        <v>1747</v>
      </c>
      <c r="B813">
        <v>10000861</v>
      </c>
      <c r="C813" t="s">
        <v>1748</v>
      </c>
      <c r="D813" t="s">
        <v>17</v>
      </c>
      <c r="E813">
        <v>58</v>
      </c>
      <c r="F813" t="s">
        <v>18</v>
      </c>
      <c r="G813" t="s">
        <v>84</v>
      </c>
      <c r="H813" s="1">
        <v>40597</v>
      </c>
      <c r="I813" t="str">
        <f t="shared" si="36"/>
        <v>February</v>
      </c>
      <c r="J813">
        <f t="shared" si="37"/>
        <v>2011</v>
      </c>
      <c r="K813">
        <v>20</v>
      </c>
      <c r="L813" t="str">
        <f t="shared" si="38"/>
        <v>20 and above</v>
      </c>
      <c r="M813" t="s">
        <v>20</v>
      </c>
      <c r="N813" t="s">
        <v>53</v>
      </c>
      <c r="O813">
        <f>VLOOKUP(R813,Sheet1!$A$1:$D$100,2,FALSE)</f>
        <v>63107</v>
      </c>
      <c r="P813">
        <f>VLOOKUP(R813,Sheet1!$A$1:$D$100,3,FALSE)</f>
        <v>3</v>
      </c>
      <c r="Q813">
        <f>VLOOKUP(R813,Sheet1!$A$1:$D$100,4,FALSE)</f>
        <v>67</v>
      </c>
      <c r="R813" t="s">
        <v>123</v>
      </c>
    </row>
    <row r="814" spans="1:18" x14ac:dyDescent="0.25">
      <c r="A814" t="s">
        <v>1749</v>
      </c>
      <c r="B814">
        <v>10000862</v>
      </c>
      <c r="C814" t="s">
        <v>1750</v>
      </c>
      <c r="D814" t="s">
        <v>17</v>
      </c>
      <c r="E814">
        <v>16</v>
      </c>
      <c r="F814" t="s">
        <v>18</v>
      </c>
      <c r="G814" t="s">
        <v>122</v>
      </c>
      <c r="H814" s="1">
        <v>39403</v>
      </c>
      <c r="I814" t="str">
        <f t="shared" si="36"/>
        <v>November</v>
      </c>
      <c r="J814">
        <f t="shared" si="37"/>
        <v>2007</v>
      </c>
      <c r="K814">
        <v>15</v>
      </c>
      <c r="L814" t="str">
        <f t="shared" si="38"/>
        <v>10 to 19</v>
      </c>
      <c r="M814" t="s">
        <v>20</v>
      </c>
      <c r="N814" t="s">
        <v>57</v>
      </c>
      <c r="O814">
        <f>VLOOKUP(R814,Sheet1!$A$1:$D$100,2,FALSE)</f>
        <v>63108</v>
      </c>
      <c r="P814">
        <f>VLOOKUP(R814,Sheet1!$A$1:$D$100,3,FALSE)</f>
        <v>18</v>
      </c>
      <c r="Q814">
        <f>VLOOKUP(R814,Sheet1!$A$1:$D$100,4,FALSE)</f>
        <v>54</v>
      </c>
      <c r="R814" t="s">
        <v>2145</v>
      </c>
    </row>
    <row r="815" spans="1:18" x14ac:dyDescent="0.25">
      <c r="A815" t="s">
        <v>1751</v>
      </c>
      <c r="B815">
        <v>10000863</v>
      </c>
      <c r="C815" t="s">
        <v>1752</v>
      </c>
      <c r="D815" t="s">
        <v>25</v>
      </c>
      <c r="E815">
        <v>27</v>
      </c>
      <c r="F815" t="s">
        <v>32</v>
      </c>
      <c r="G815" t="s">
        <v>423</v>
      </c>
      <c r="H815" s="1">
        <v>40940</v>
      </c>
      <c r="I815" t="str">
        <f t="shared" si="36"/>
        <v>February</v>
      </c>
      <c r="J815">
        <f t="shared" si="37"/>
        <v>2012</v>
      </c>
      <c r="K815">
        <v>8</v>
      </c>
      <c r="L815" t="str">
        <f t="shared" si="38"/>
        <v>5 to 9</v>
      </c>
      <c r="M815" t="s">
        <v>20</v>
      </c>
      <c r="N815" t="s">
        <v>46</v>
      </c>
      <c r="O815">
        <f>VLOOKUP(R815,Sheet1!$A$1:$D$100,2,FALSE)</f>
        <v>63106</v>
      </c>
      <c r="P815">
        <f>VLOOKUP(R815,Sheet1!$A$1:$D$100,3,FALSE)</f>
        <v>5</v>
      </c>
      <c r="Q815">
        <f>VLOOKUP(R815,Sheet1!$A$1:$D$100,4,FALSE)</f>
        <v>63</v>
      </c>
      <c r="R815" t="s">
        <v>2136</v>
      </c>
    </row>
    <row r="816" spans="1:18" x14ac:dyDescent="0.25">
      <c r="A816" t="s">
        <v>1753</v>
      </c>
      <c r="B816">
        <v>10000864</v>
      </c>
      <c r="C816" t="s">
        <v>1754</v>
      </c>
      <c r="D816" t="s">
        <v>25</v>
      </c>
      <c r="E816">
        <v>54</v>
      </c>
      <c r="F816" t="s">
        <v>32</v>
      </c>
      <c r="G816" t="s">
        <v>104</v>
      </c>
      <c r="H816" s="1">
        <v>41381</v>
      </c>
      <c r="I816" t="str">
        <f t="shared" si="36"/>
        <v>April</v>
      </c>
      <c r="J816">
        <f t="shared" si="37"/>
        <v>2013</v>
      </c>
      <c r="K816">
        <v>6</v>
      </c>
      <c r="L816" t="str">
        <f t="shared" si="38"/>
        <v>5 to 9</v>
      </c>
      <c r="M816" t="s">
        <v>20</v>
      </c>
      <c r="N816" t="s">
        <v>28</v>
      </c>
      <c r="O816">
        <f>VLOOKUP(R816,Sheet1!$A$1:$D$100,2,FALSE)</f>
        <v>63118</v>
      </c>
      <c r="P816">
        <f>VLOOKUP(R816,Sheet1!$A$1:$D$100,3,FALSE)</f>
        <v>20</v>
      </c>
      <c r="Q816">
        <f>VLOOKUP(R816,Sheet1!$A$1:$D$100,4,FALSE)</f>
        <v>16</v>
      </c>
      <c r="R816" t="s">
        <v>2132</v>
      </c>
    </row>
    <row r="817" spans="1:18" x14ac:dyDescent="0.25">
      <c r="A817" t="s">
        <v>1251</v>
      </c>
      <c r="B817">
        <v>10000865</v>
      </c>
      <c r="C817" t="s">
        <v>1755</v>
      </c>
      <c r="D817" t="s">
        <v>17</v>
      </c>
      <c r="E817">
        <v>57</v>
      </c>
      <c r="F817" t="s">
        <v>18</v>
      </c>
      <c r="G817" t="s">
        <v>37</v>
      </c>
      <c r="H817" s="1">
        <v>41384</v>
      </c>
      <c r="I817" t="str">
        <f t="shared" si="36"/>
        <v>April</v>
      </c>
      <c r="J817">
        <f t="shared" si="37"/>
        <v>2013</v>
      </c>
      <c r="K817">
        <v>20</v>
      </c>
      <c r="L817" t="str">
        <f t="shared" si="38"/>
        <v>20 and above</v>
      </c>
      <c r="M817" t="s">
        <v>20</v>
      </c>
      <c r="N817" t="s">
        <v>57</v>
      </c>
      <c r="O817">
        <f>VLOOKUP(R817,Sheet1!$A$1:$D$100,2,FALSE)</f>
        <v>63115</v>
      </c>
      <c r="P817">
        <f>VLOOKUP(R817,Sheet1!$A$1:$D$100,3,FALSE)</f>
        <v>21</v>
      </c>
      <c r="Q817">
        <f>VLOOKUP(R817,Sheet1!$A$1:$D$100,4,FALSE)</f>
        <v>68</v>
      </c>
      <c r="R817" t="s">
        <v>2128</v>
      </c>
    </row>
    <row r="818" spans="1:18" x14ac:dyDescent="0.25">
      <c r="A818" t="s">
        <v>1756</v>
      </c>
      <c r="B818">
        <v>10000866</v>
      </c>
      <c r="C818" t="s">
        <v>1757</v>
      </c>
      <c r="D818" t="s">
        <v>17</v>
      </c>
      <c r="E818">
        <v>69</v>
      </c>
      <c r="F818" t="s">
        <v>18</v>
      </c>
      <c r="G818" t="s">
        <v>119</v>
      </c>
      <c r="H818" s="1">
        <v>40206</v>
      </c>
      <c r="I818" t="str">
        <f t="shared" si="36"/>
        <v>January</v>
      </c>
      <c r="J818">
        <f t="shared" si="37"/>
        <v>2010</v>
      </c>
      <c r="K818">
        <v>15</v>
      </c>
      <c r="L818" t="str">
        <f t="shared" si="38"/>
        <v>10 to 19</v>
      </c>
      <c r="M818" t="s">
        <v>20</v>
      </c>
      <c r="N818" t="s">
        <v>57</v>
      </c>
      <c r="O818">
        <f>VLOOKUP(R818,Sheet1!$A$1:$D$100,2,FALSE)</f>
        <v>63113</v>
      </c>
      <c r="P818">
        <f>VLOOKUP(R818,Sheet1!$A$1:$D$100,3,FALSE)</f>
        <v>4</v>
      </c>
      <c r="Q818">
        <f>VLOOKUP(R818,Sheet1!$A$1:$D$100,4,FALSE)</f>
        <v>57</v>
      </c>
      <c r="R818" t="s">
        <v>2131</v>
      </c>
    </row>
    <row r="819" spans="1:18" x14ac:dyDescent="0.25">
      <c r="A819" t="s">
        <v>1758</v>
      </c>
      <c r="B819">
        <v>10000867</v>
      </c>
      <c r="C819" t="s">
        <v>1759</v>
      </c>
      <c r="D819" t="s">
        <v>25</v>
      </c>
      <c r="E819">
        <v>64</v>
      </c>
      <c r="F819" t="s">
        <v>32</v>
      </c>
      <c r="G819" t="s">
        <v>252</v>
      </c>
      <c r="H819" s="1">
        <v>41628</v>
      </c>
      <c r="I819" t="str">
        <f t="shared" si="36"/>
        <v>December</v>
      </c>
      <c r="J819">
        <f t="shared" si="37"/>
        <v>2013</v>
      </c>
      <c r="K819">
        <v>14</v>
      </c>
      <c r="L819" t="str">
        <f t="shared" si="38"/>
        <v>10 to 19</v>
      </c>
      <c r="M819" t="s">
        <v>27</v>
      </c>
      <c r="N819" t="s">
        <v>38</v>
      </c>
      <c r="O819" t="str">
        <f>VLOOKUP(R819,Sheet1!$A$1:$D$100,2,FALSE)</f>
        <v>Not Geocoded</v>
      </c>
      <c r="P819" t="str">
        <f>VLOOKUP(R819,Sheet1!$A$1:$D$100,3,FALSE)</f>
        <v>Not Geocoded</v>
      </c>
      <c r="Q819" t="str">
        <f>VLOOKUP(R819,Sheet1!$A$1:$D$100,4,FALSE)</f>
        <v>Not Geocoded</v>
      </c>
      <c r="R819" t="s">
        <v>85</v>
      </c>
    </row>
    <row r="820" spans="1:18" x14ac:dyDescent="0.25">
      <c r="A820" t="s">
        <v>1760</v>
      </c>
      <c r="B820">
        <v>10000868</v>
      </c>
      <c r="C820" t="s">
        <v>1761</v>
      </c>
      <c r="D820" t="s">
        <v>25</v>
      </c>
      <c r="E820">
        <v>67</v>
      </c>
      <c r="F820" t="s">
        <v>18</v>
      </c>
      <c r="G820" t="s">
        <v>95</v>
      </c>
      <c r="H820" s="1">
        <v>37624</v>
      </c>
      <c r="I820" t="str">
        <f t="shared" si="36"/>
        <v>January</v>
      </c>
      <c r="J820">
        <f t="shared" si="37"/>
        <v>2003</v>
      </c>
      <c r="K820">
        <v>18</v>
      </c>
      <c r="L820" t="str">
        <f t="shared" si="38"/>
        <v>10 to 19</v>
      </c>
      <c r="M820" t="s">
        <v>27</v>
      </c>
      <c r="N820" t="s">
        <v>28</v>
      </c>
      <c r="O820">
        <f>VLOOKUP(R820,Sheet1!$A$1:$D$100,2,FALSE)</f>
        <v>63112</v>
      </c>
      <c r="P820">
        <f>VLOOKUP(R820,Sheet1!$A$1:$D$100,3,FALSE)</f>
        <v>26</v>
      </c>
      <c r="Q820">
        <f>VLOOKUP(R820,Sheet1!$A$1:$D$100,4,FALSE)</f>
        <v>49</v>
      </c>
      <c r="R820" t="s">
        <v>2134</v>
      </c>
    </row>
    <row r="821" spans="1:18" x14ac:dyDescent="0.25">
      <c r="A821" t="s">
        <v>1762</v>
      </c>
      <c r="B821">
        <v>10000869</v>
      </c>
      <c r="C821" t="s">
        <v>1763</v>
      </c>
      <c r="D821" t="s">
        <v>17</v>
      </c>
      <c r="E821">
        <v>72</v>
      </c>
      <c r="F821" t="s">
        <v>18</v>
      </c>
      <c r="G821" t="s">
        <v>88</v>
      </c>
      <c r="H821" s="1">
        <v>37708</v>
      </c>
      <c r="I821" t="str">
        <f t="shared" si="36"/>
        <v>March</v>
      </c>
      <c r="J821">
        <f t="shared" si="37"/>
        <v>2003</v>
      </c>
      <c r="K821">
        <v>14</v>
      </c>
      <c r="L821" t="str">
        <f t="shared" si="38"/>
        <v>10 to 19</v>
      </c>
      <c r="M821" t="s">
        <v>27</v>
      </c>
      <c r="N821" t="s">
        <v>21</v>
      </c>
      <c r="O821">
        <f>VLOOKUP(R821,Sheet1!$A$1:$D$100,2,FALSE)</f>
        <v>63116</v>
      </c>
      <c r="P821">
        <f>VLOOKUP(R821,Sheet1!$A$1:$D$100,3,FALSE)</f>
        <v>15</v>
      </c>
      <c r="Q821">
        <f>VLOOKUP(R821,Sheet1!$A$1:$D$100,4,FALSE)</f>
        <v>15</v>
      </c>
      <c r="R821" t="s">
        <v>2137</v>
      </c>
    </row>
    <row r="822" spans="1:18" x14ac:dyDescent="0.25">
      <c r="A822" t="s">
        <v>1764</v>
      </c>
      <c r="B822">
        <v>10000870</v>
      </c>
      <c r="C822" t="s">
        <v>1765</v>
      </c>
      <c r="D822" t="s">
        <v>17</v>
      </c>
      <c r="E822">
        <v>66</v>
      </c>
      <c r="F822" t="s">
        <v>18</v>
      </c>
      <c r="G822" t="s">
        <v>346</v>
      </c>
      <c r="H822" s="1">
        <v>39348</v>
      </c>
      <c r="I822" t="str">
        <f t="shared" si="36"/>
        <v>September</v>
      </c>
      <c r="J822">
        <f t="shared" si="37"/>
        <v>2007</v>
      </c>
      <c r="K822">
        <v>5</v>
      </c>
      <c r="L822" t="str">
        <f t="shared" si="38"/>
        <v>5 to 9</v>
      </c>
      <c r="M822" t="s">
        <v>20</v>
      </c>
      <c r="N822" t="s">
        <v>68</v>
      </c>
      <c r="O822">
        <f>VLOOKUP(R822,Sheet1!$A$1:$D$100,2,FALSE)</f>
        <v>63123</v>
      </c>
      <c r="P822">
        <f>VLOOKUP(R822,Sheet1!$A$1:$D$100,3,FALSE)</f>
        <v>12</v>
      </c>
      <c r="Q822">
        <f>VLOOKUP(R822,Sheet1!$A$1:$D$100,4,FALSE)</f>
        <v>4</v>
      </c>
      <c r="R822" t="s">
        <v>2139</v>
      </c>
    </row>
    <row r="823" spans="1:18" x14ac:dyDescent="0.25">
      <c r="A823" t="s">
        <v>1766</v>
      </c>
      <c r="B823">
        <v>10000871</v>
      </c>
      <c r="C823" t="s">
        <v>1767</v>
      </c>
      <c r="D823" t="s">
        <v>17</v>
      </c>
      <c r="E823">
        <v>49</v>
      </c>
      <c r="F823" t="s">
        <v>32</v>
      </c>
      <c r="G823" t="s">
        <v>470</v>
      </c>
      <c r="H823" s="1">
        <v>39011</v>
      </c>
      <c r="I823" t="str">
        <f t="shared" si="36"/>
        <v>October</v>
      </c>
      <c r="J823">
        <f t="shared" si="37"/>
        <v>2006</v>
      </c>
      <c r="K823">
        <v>2</v>
      </c>
      <c r="L823" t="str">
        <f t="shared" si="38"/>
        <v>0 to 4</v>
      </c>
      <c r="M823" t="s">
        <v>20</v>
      </c>
      <c r="N823" t="s">
        <v>68</v>
      </c>
      <c r="O823">
        <f>VLOOKUP(R823,Sheet1!$A$1:$D$100,2,FALSE)</f>
        <v>63116</v>
      </c>
      <c r="P823">
        <f>VLOOKUP(R823,Sheet1!$A$1:$D$100,3,FALSE)</f>
        <v>14</v>
      </c>
      <c r="Q823">
        <f>VLOOKUP(R823,Sheet1!$A$1:$D$100,4,FALSE)</f>
        <v>5</v>
      </c>
      <c r="R823" t="s">
        <v>39</v>
      </c>
    </row>
    <row r="824" spans="1:18" x14ac:dyDescent="0.25">
      <c r="A824" t="s">
        <v>1768</v>
      </c>
      <c r="B824">
        <v>10000872</v>
      </c>
      <c r="C824" t="s">
        <v>1769</v>
      </c>
      <c r="D824" t="s">
        <v>17</v>
      </c>
      <c r="E824">
        <v>19</v>
      </c>
      <c r="F824" t="s">
        <v>18</v>
      </c>
      <c r="G824" t="s">
        <v>225</v>
      </c>
      <c r="H824" s="1">
        <v>39859</v>
      </c>
      <c r="I824" t="str">
        <f t="shared" si="36"/>
        <v>February</v>
      </c>
      <c r="J824">
        <f t="shared" si="37"/>
        <v>2009</v>
      </c>
      <c r="K824">
        <v>12</v>
      </c>
      <c r="L824" t="str">
        <f t="shared" si="38"/>
        <v>10 to 19</v>
      </c>
      <c r="M824" t="s">
        <v>20</v>
      </c>
      <c r="N824" t="s">
        <v>28</v>
      </c>
      <c r="O824">
        <f>VLOOKUP(R824,Sheet1!$A$1:$D$100,2,FALSE)</f>
        <v>63109</v>
      </c>
      <c r="P824">
        <f>VLOOKUP(R824,Sheet1!$A$1:$D$100,3,FALSE)</f>
        <v>14</v>
      </c>
      <c r="Q824">
        <f>VLOOKUP(R824,Sheet1!$A$1:$D$100,4,FALSE)</f>
        <v>7</v>
      </c>
      <c r="R824" t="s">
        <v>2140</v>
      </c>
    </row>
    <row r="825" spans="1:18" x14ac:dyDescent="0.25">
      <c r="A825" t="s">
        <v>1770</v>
      </c>
      <c r="B825">
        <v>10000873</v>
      </c>
      <c r="C825" t="s">
        <v>1771</v>
      </c>
      <c r="D825" t="s">
        <v>25</v>
      </c>
      <c r="E825">
        <v>66</v>
      </c>
      <c r="F825" t="s">
        <v>18</v>
      </c>
      <c r="G825" t="s">
        <v>126</v>
      </c>
      <c r="H825" s="1">
        <v>39535</v>
      </c>
      <c r="I825" t="str">
        <f t="shared" si="36"/>
        <v>March</v>
      </c>
      <c r="J825">
        <f t="shared" si="37"/>
        <v>2008</v>
      </c>
      <c r="K825">
        <v>2</v>
      </c>
      <c r="L825" t="str">
        <f t="shared" si="38"/>
        <v>0 to 4</v>
      </c>
      <c r="M825" t="s">
        <v>20</v>
      </c>
      <c r="N825" t="s">
        <v>57</v>
      </c>
      <c r="O825">
        <f>VLOOKUP(R825,Sheet1!$A$1:$D$100,2,FALSE)</f>
        <v>63109</v>
      </c>
      <c r="P825">
        <f>VLOOKUP(R825,Sheet1!$A$1:$D$100,3,FALSE)</f>
        <v>14</v>
      </c>
      <c r="Q825">
        <f>VLOOKUP(R825,Sheet1!$A$1:$D$100,4,FALSE)</f>
        <v>7</v>
      </c>
      <c r="R825" t="s">
        <v>2140</v>
      </c>
    </row>
    <row r="826" spans="1:18" x14ac:dyDescent="0.25">
      <c r="A826" t="s">
        <v>1772</v>
      </c>
      <c r="B826">
        <v>10000874</v>
      </c>
      <c r="C826" t="s">
        <v>1773</v>
      </c>
      <c r="D826" t="s">
        <v>17</v>
      </c>
      <c r="E826">
        <v>24</v>
      </c>
      <c r="F826" t="s">
        <v>18</v>
      </c>
      <c r="G826" t="s">
        <v>208</v>
      </c>
      <c r="H826" s="1">
        <v>40369</v>
      </c>
      <c r="I826" t="str">
        <f t="shared" si="36"/>
        <v>July</v>
      </c>
      <c r="J826">
        <f t="shared" si="37"/>
        <v>2010</v>
      </c>
      <c r="K826">
        <v>17</v>
      </c>
      <c r="L826" t="str">
        <f t="shared" si="38"/>
        <v>10 to 19</v>
      </c>
      <c r="M826" t="s">
        <v>20</v>
      </c>
      <c r="N826" t="s">
        <v>53</v>
      </c>
      <c r="O826">
        <f>VLOOKUP(R826,Sheet1!$A$1:$D$100,2,FALSE)</f>
        <v>63120</v>
      </c>
      <c r="P826">
        <f>VLOOKUP(R826,Sheet1!$A$1:$D$100,3,FALSE)</f>
        <v>27</v>
      </c>
      <c r="Q826">
        <f>VLOOKUP(R826,Sheet1!$A$1:$D$100,4,FALSE)</f>
        <v>72</v>
      </c>
      <c r="R826" t="s">
        <v>2142</v>
      </c>
    </row>
    <row r="827" spans="1:18" x14ac:dyDescent="0.25">
      <c r="A827" t="s">
        <v>1774</v>
      </c>
      <c r="B827">
        <v>10000875</v>
      </c>
      <c r="C827" t="s">
        <v>1775</v>
      </c>
      <c r="D827" t="s">
        <v>25</v>
      </c>
      <c r="E827">
        <v>38</v>
      </c>
      <c r="F827" t="s">
        <v>32</v>
      </c>
      <c r="G827" t="s">
        <v>257</v>
      </c>
      <c r="H827" s="1">
        <v>37635</v>
      </c>
      <c r="I827" t="str">
        <f t="shared" si="36"/>
        <v>January</v>
      </c>
      <c r="J827">
        <f t="shared" si="37"/>
        <v>2003</v>
      </c>
      <c r="K827">
        <v>2</v>
      </c>
      <c r="L827" t="str">
        <f t="shared" si="38"/>
        <v>0 to 4</v>
      </c>
      <c r="M827" t="s">
        <v>27</v>
      </c>
      <c r="N827" t="s">
        <v>68</v>
      </c>
      <c r="O827">
        <f>VLOOKUP(R827,Sheet1!$A$1:$D$100,2,FALSE)</f>
        <v>63112</v>
      </c>
      <c r="P827">
        <f>VLOOKUP(R827,Sheet1!$A$1:$D$100,3,FALSE)</f>
        <v>26</v>
      </c>
      <c r="Q827">
        <f>VLOOKUP(R827,Sheet1!$A$1:$D$100,4,FALSE)</f>
        <v>50</v>
      </c>
      <c r="R827" t="s">
        <v>2138</v>
      </c>
    </row>
    <row r="828" spans="1:18" x14ac:dyDescent="0.25">
      <c r="A828" t="s">
        <v>1776</v>
      </c>
      <c r="B828">
        <v>10000876</v>
      </c>
      <c r="C828" t="s">
        <v>1777</v>
      </c>
      <c r="D828" t="s">
        <v>17</v>
      </c>
      <c r="E828">
        <v>39</v>
      </c>
      <c r="F828" t="s">
        <v>18</v>
      </c>
      <c r="G828" t="s">
        <v>104</v>
      </c>
      <c r="H828" s="1">
        <v>39071</v>
      </c>
      <c r="I828" t="str">
        <f t="shared" si="36"/>
        <v>December</v>
      </c>
      <c r="J828">
        <f t="shared" si="37"/>
        <v>2006</v>
      </c>
      <c r="K828">
        <v>14</v>
      </c>
      <c r="L828" t="str">
        <f t="shared" si="38"/>
        <v>10 to 19</v>
      </c>
      <c r="M828" t="s">
        <v>27</v>
      </c>
      <c r="N828" t="s">
        <v>68</v>
      </c>
      <c r="O828">
        <f>VLOOKUP(R828,Sheet1!$A$1:$D$100,2,FALSE)</f>
        <v>63115</v>
      </c>
      <c r="P828">
        <f>VLOOKUP(R828,Sheet1!$A$1:$D$100,3,FALSE)</f>
        <v>1</v>
      </c>
      <c r="Q828">
        <f>VLOOKUP(R828,Sheet1!$A$1:$D$100,4,FALSE)</f>
        <v>71</v>
      </c>
      <c r="R828" t="s">
        <v>22</v>
      </c>
    </row>
    <row r="829" spans="1:18" x14ac:dyDescent="0.25">
      <c r="A829" t="s">
        <v>1778</v>
      </c>
      <c r="B829">
        <v>10000877</v>
      </c>
      <c r="C829" t="s">
        <v>1779</v>
      </c>
      <c r="D829" t="s">
        <v>17</v>
      </c>
      <c r="E829">
        <v>27</v>
      </c>
      <c r="F829" t="s">
        <v>18</v>
      </c>
      <c r="G829" t="s">
        <v>267</v>
      </c>
      <c r="H829" s="1">
        <v>38933</v>
      </c>
      <c r="I829" t="str">
        <f t="shared" si="36"/>
        <v>August</v>
      </c>
      <c r="J829">
        <f t="shared" si="37"/>
        <v>2006</v>
      </c>
      <c r="K829">
        <v>9</v>
      </c>
      <c r="L829" t="str">
        <f t="shared" si="38"/>
        <v>5 to 9</v>
      </c>
      <c r="M829" t="s">
        <v>27</v>
      </c>
      <c r="N829" t="s">
        <v>38</v>
      </c>
      <c r="O829">
        <f>VLOOKUP(R829,Sheet1!$A$1:$D$100,2,FALSE)</f>
        <v>63104</v>
      </c>
      <c r="P829">
        <f>VLOOKUP(R829,Sheet1!$A$1:$D$100,3,FALSE)</f>
        <v>6</v>
      </c>
      <c r="Q829">
        <f>VLOOKUP(R829,Sheet1!$A$1:$D$100,4,FALSE)</f>
        <v>33</v>
      </c>
      <c r="R829" t="s">
        <v>2141</v>
      </c>
    </row>
    <row r="830" spans="1:18" x14ac:dyDescent="0.25">
      <c r="A830" t="s">
        <v>1780</v>
      </c>
      <c r="B830">
        <v>10000878</v>
      </c>
      <c r="C830" t="s">
        <v>1781</v>
      </c>
      <c r="D830" t="s">
        <v>17</v>
      </c>
      <c r="E830">
        <v>60</v>
      </c>
      <c r="F830" t="s">
        <v>18</v>
      </c>
      <c r="G830" t="s">
        <v>306</v>
      </c>
      <c r="H830" s="1">
        <v>37840</v>
      </c>
      <c r="I830" t="str">
        <f t="shared" si="36"/>
        <v>August</v>
      </c>
      <c r="J830">
        <f t="shared" si="37"/>
        <v>2003</v>
      </c>
      <c r="K830">
        <v>11</v>
      </c>
      <c r="L830" t="str">
        <f t="shared" si="38"/>
        <v>10 to 19</v>
      </c>
      <c r="M830" t="s">
        <v>27</v>
      </c>
      <c r="N830" t="s">
        <v>21</v>
      </c>
      <c r="O830">
        <f>VLOOKUP(R830,Sheet1!$A$1:$D$100,2,FALSE)</f>
        <v>63118</v>
      </c>
      <c r="P830">
        <f>VLOOKUP(R830,Sheet1!$A$1:$D$100,3,FALSE)</f>
        <v>20</v>
      </c>
      <c r="Q830">
        <f>VLOOKUP(R830,Sheet1!$A$1:$D$100,4,FALSE)</f>
        <v>19</v>
      </c>
      <c r="R830" t="s">
        <v>29</v>
      </c>
    </row>
    <row r="831" spans="1:18" x14ac:dyDescent="0.25">
      <c r="A831" t="s">
        <v>1782</v>
      </c>
      <c r="B831">
        <v>10000879</v>
      </c>
      <c r="C831" t="s">
        <v>1783</v>
      </c>
      <c r="D831" t="s">
        <v>25</v>
      </c>
      <c r="E831">
        <v>15</v>
      </c>
      <c r="F831" t="s">
        <v>18</v>
      </c>
      <c r="G831" t="s">
        <v>153</v>
      </c>
      <c r="H831" s="1">
        <v>37424</v>
      </c>
      <c r="I831" t="str">
        <f t="shared" si="36"/>
        <v>June</v>
      </c>
      <c r="J831">
        <f t="shared" si="37"/>
        <v>2002</v>
      </c>
      <c r="K831">
        <v>13</v>
      </c>
      <c r="L831" t="str">
        <f t="shared" si="38"/>
        <v>10 to 19</v>
      </c>
      <c r="M831" t="s">
        <v>27</v>
      </c>
      <c r="N831" t="s">
        <v>57</v>
      </c>
      <c r="O831">
        <f>VLOOKUP(R831,Sheet1!$A$1:$D$100,2,FALSE)</f>
        <v>63118</v>
      </c>
      <c r="P831">
        <f>VLOOKUP(R831,Sheet1!$A$1:$D$100,3,FALSE)</f>
        <v>9</v>
      </c>
      <c r="Q831">
        <f>VLOOKUP(R831,Sheet1!$A$1:$D$100,4,FALSE)</f>
        <v>22</v>
      </c>
      <c r="R831" t="s">
        <v>2130</v>
      </c>
    </row>
    <row r="832" spans="1:18" x14ac:dyDescent="0.25">
      <c r="A832" t="s">
        <v>1784</v>
      </c>
      <c r="B832">
        <v>10000880</v>
      </c>
      <c r="C832" t="s">
        <v>1785</v>
      </c>
      <c r="D832" t="s">
        <v>17</v>
      </c>
      <c r="E832">
        <v>20</v>
      </c>
      <c r="F832" t="s">
        <v>18</v>
      </c>
      <c r="G832" t="s">
        <v>126</v>
      </c>
      <c r="H832" s="1">
        <v>39060</v>
      </c>
      <c r="I832" t="str">
        <f t="shared" si="36"/>
        <v>December</v>
      </c>
      <c r="J832">
        <f t="shared" si="37"/>
        <v>2006</v>
      </c>
      <c r="K832">
        <v>10</v>
      </c>
      <c r="L832" t="str">
        <f t="shared" si="38"/>
        <v>10 to 19</v>
      </c>
      <c r="M832" t="s">
        <v>20</v>
      </c>
      <c r="N832" t="s">
        <v>28</v>
      </c>
      <c r="O832">
        <f>VLOOKUP(R832,Sheet1!$A$1:$D$100,2,FALSE)</f>
        <v>63113</v>
      </c>
      <c r="P832">
        <f>VLOOKUP(R832,Sheet1!$A$1:$D$100,3,FALSE)</f>
        <v>4</v>
      </c>
      <c r="Q832">
        <f>VLOOKUP(R832,Sheet1!$A$1:$D$100,4,FALSE)</f>
        <v>57</v>
      </c>
      <c r="R832" t="s">
        <v>2131</v>
      </c>
    </row>
    <row r="833" spans="1:18" x14ac:dyDescent="0.25">
      <c r="A833" t="s">
        <v>1786</v>
      </c>
      <c r="B833">
        <v>10000881</v>
      </c>
      <c r="C833" t="s">
        <v>1787</v>
      </c>
      <c r="D833" t="s">
        <v>25</v>
      </c>
      <c r="E833">
        <v>64</v>
      </c>
      <c r="F833" t="s">
        <v>18</v>
      </c>
      <c r="G833" t="s">
        <v>26</v>
      </c>
      <c r="H833" s="1">
        <v>37039</v>
      </c>
      <c r="I833" t="str">
        <f t="shared" si="36"/>
        <v>May</v>
      </c>
      <c r="J833">
        <f t="shared" si="37"/>
        <v>2001</v>
      </c>
      <c r="K833">
        <v>17</v>
      </c>
      <c r="L833" t="str">
        <f t="shared" si="38"/>
        <v>10 to 19</v>
      </c>
      <c r="M833" t="s">
        <v>20</v>
      </c>
      <c r="N833" t="s">
        <v>38</v>
      </c>
      <c r="O833">
        <f>VLOOKUP(R833,Sheet1!$A$1:$D$100,2,FALSE)</f>
        <v>63115</v>
      </c>
      <c r="P833">
        <f>VLOOKUP(R833,Sheet1!$A$1:$D$100,3,FALSE)</f>
        <v>1</v>
      </c>
      <c r="Q833">
        <f>VLOOKUP(R833,Sheet1!$A$1:$D$100,4,FALSE)</f>
        <v>69</v>
      </c>
      <c r="R833" t="s">
        <v>2144</v>
      </c>
    </row>
    <row r="834" spans="1:18" x14ac:dyDescent="0.25">
      <c r="A834" t="s">
        <v>1788</v>
      </c>
      <c r="B834">
        <v>10000882</v>
      </c>
      <c r="C834" t="s">
        <v>1789</v>
      </c>
      <c r="D834" t="s">
        <v>17</v>
      </c>
      <c r="E834">
        <v>39</v>
      </c>
      <c r="F834" t="s">
        <v>32</v>
      </c>
      <c r="G834" t="s">
        <v>346</v>
      </c>
      <c r="H834" s="1">
        <v>37694</v>
      </c>
      <c r="I834" t="str">
        <f t="shared" si="36"/>
        <v>March</v>
      </c>
      <c r="J834">
        <f t="shared" si="37"/>
        <v>2003</v>
      </c>
      <c r="K834">
        <v>1</v>
      </c>
      <c r="L834" t="str">
        <f t="shared" si="38"/>
        <v>0 to 4</v>
      </c>
      <c r="M834" t="s">
        <v>27</v>
      </c>
      <c r="N834" t="s">
        <v>38</v>
      </c>
      <c r="O834">
        <f>VLOOKUP(R834,Sheet1!$A$1:$D$100,2,FALSE)</f>
        <v>63112</v>
      </c>
      <c r="P834">
        <f>VLOOKUP(R834,Sheet1!$A$1:$D$100,3,FALSE)</f>
        <v>26</v>
      </c>
      <c r="Q834">
        <f>VLOOKUP(R834,Sheet1!$A$1:$D$100,4,FALSE)</f>
        <v>50</v>
      </c>
      <c r="R834" t="s">
        <v>2138</v>
      </c>
    </row>
    <row r="835" spans="1:18" x14ac:dyDescent="0.25">
      <c r="A835" t="s">
        <v>1790</v>
      </c>
      <c r="B835">
        <v>10000883</v>
      </c>
      <c r="C835" t="s">
        <v>1791</v>
      </c>
      <c r="D835" t="s">
        <v>25</v>
      </c>
      <c r="E835">
        <v>58</v>
      </c>
      <c r="F835" t="s">
        <v>32</v>
      </c>
      <c r="G835" t="s">
        <v>470</v>
      </c>
      <c r="H835" s="1">
        <v>36735</v>
      </c>
      <c r="I835" t="str">
        <f t="shared" ref="I835:I898" si="39">TEXT(H835,"mmmm")</f>
        <v>July</v>
      </c>
      <c r="J835">
        <f t="shared" ref="J835:J898" si="40">YEAR(H835)</f>
        <v>2000</v>
      </c>
      <c r="K835">
        <v>20</v>
      </c>
      <c r="L835" t="str">
        <f t="shared" ref="L835:L898" si="41">CHOOSE(CEILING((K835+1)/5,1),"0 to 4","5 to 9","10 to 19","10 to 19", "20 and above")</f>
        <v>20 and above</v>
      </c>
      <c r="M835" t="s">
        <v>27</v>
      </c>
      <c r="N835" t="s">
        <v>53</v>
      </c>
      <c r="O835">
        <f>VLOOKUP(R835,Sheet1!$A$1:$D$100,2,FALSE)</f>
        <v>63107</v>
      </c>
      <c r="P835">
        <f>VLOOKUP(R835,Sheet1!$A$1:$D$100,3,FALSE)</f>
        <v>3</v>
      </c>
      <c r="Q835">
        <f>VLOOKUP(R835,Sheet1!$A$1:$D$100,4,FALSE)</f>
        <v>65</v>
      </c>
      <c r="R835" t="s">
        <v>2129</v>
      </c>
    </row>
    <row r="836" spans="1:18" x14ac:dyDescent="0.25">
      <c r="A836" t="s">
        <v>1792</v>
      </c>
      <c r="B836">
        <v>10000884</v>
      </c>
      <c r="C836" t="s">
        <v>1793</v>
      </c>
      <c r="D836" t="s">
        <v>25</v>
      </c>
      <c r="E836">
        <v>17</v>
      </c>
      <c r="F836" t="s">
        <v>18</v>
      </c>
      <c r="G836" t="s">
        <v>477</v>
      </c>
      <c r="H836" s="1">
        <v>40953</v>
      </c>
      <c r="I836" t="str">
        <f t="shared" si="39"/>
        <v>February</v>
      </c>
      <c r="J836">
        <f t="shared" si="40"/>
        <v>2012</v>
      </c>
      <c r="K836">
        <v>17</v>
      </c>
      <c r="L836" t="str">
        <f t="shared" si="41"/>
        <v>10 to 19</v>
      </c>
      <c r="M836" t="s">
        <v>27</v>
      </c>
      <c r="N836" t="s">
        <v>57</v>
      </c>
      <c r="O836">
        <f>VLOOKUP(R836,Sheet1!$A$1:$D$100,2,FALSE)</f>
        <v>63108</v>
      </c>
      <c r="P836">
        <f>VLOOKUP(R836,Sheet1!$A$1:$D$100,3,FALSE)</f>
        <v>18</v>
      </c>
      <c r="Q836">
        <f>VLOOKUP(R836,Sheet1!$A$1:$D$100,4,FALSE)</f>
        <v>38</v>
      </c>
      <c r="R836" t="s">
        <v>2135</v>
      </c>
    </row>
    <row r="837" spans="1:18" x14ac:dyDescent="0.25">
      <c r="A837" t="s">
        <v>1794</v>
      </c>
      <c r="B837">
        <v>10000885</v>
      </c>
      <c r="C837" t="s">
        <v>1795</v>
      </c>
      <c r="D837" t="s">
        <v>25</v>
      </c>
      <c r="E837">
        <v>52</v>
      </c>
      <c r="F837" t="s">
        <v>32</v>
      </c>
      <c r="G837" t="s">
        <v>292</v>
      </c>
      <c r="H837" s="1">
        <v>40926</v>
      </c>
      <c r="I837" t="str">
        <f t="shared" si="39"/>
        <v>January</v>
      </c>
      <c r="J837">
        <f t="shared" si="40"/>
        <v>2012</v>
      </c>
      <c r="K837">
        <v>17</v>
      </c>
      <c r="L837" t="str">
        <f t="shared" si="41"/>
        <v>10 to 19</v>
      </c>
      <c r="M837" t="s">
        <v>27</v>
      </c>
      <c r="N837" t="s">
        <v>21</v>
      </c>
      <c r="O837">
        <f>VLOOKUP(R837,Sheet1!$A$1:$D$100,2,FALSE)</f>
        <v>63109</v>
      </c>
      <c r="P837">
        <f>VLOOKUP(R837,Sheet1!$A$1:$D$100,3,FALSE)</f>
        <v>14</v>
      </c>
      <c r="Q837">
        <f>VLOOKUP(R837,Sheet1!$A$1:$D$100,4,FALSE)</f>
        <v>7</v>
      </c>
      <c r="R837" t="s">
        <v>2140</v>
      </c>
    </row>
    <row r="838" spans="1:18" x14ac:dyDescent="0.25">
      <c r="A838" t="s">
        <v>1796</v>
      </c>
      <c r="B838">
        <v>10000886</v>
      </c>
      <c r="C838" t="s">
        <v>1797</v>
      </c>
      <c r="D838" t="s">
        <v>17</v>
      </c>
      <c r="E838">
        <v>23</v>
      </c>
      <c r="F838" t="s">
        <v>18</v>
      </c>
      <c r="G838" t="s">
        <v>142</v>
      </c>
      <c r="H838" s="1">
        <v>40052</v>
      </c>
      <c r="I838" t="str">
        <f t="shared" si="39"/>
        <v>August</v>
      </c>
      <c r="J838">
        <f t="shared" si="40"/>
        <v>2009</v>
      </c>
      <c r="K838">
        <v>9</v>
      </c>
      <c r="L838" t="str">
        <f t="shared" si="41"/>
        <v>5 to 9</v>
      </c>
      <c r="M838" t="s">
        <v>20</v>
      </c>
      <c r="N838" t="s">
        <v>46</v>
      </c>
      <c r="O838">
        <f>VLOOKUP(R838,Sheet1!$A$1:$D$100,2,FALSE)</f>
        <v>63109</v>
      </c>
      <c r="P838">
        <f>VLOOKUP(R838,Sheet1!$A$1:$D$100,3,FALSE)</f>
        <v>14</v>
      </c>
      <c r="Q838">
        <f>VLOOKUP(R838,Sheet1!$A$1:$D$100,4,FALSE)</f>
        <v>7</v>
      </c>
      <c r="R838" t="s">
        <v>2140</v>
      </c>
    </row>
    <row r="839" spans="1:18" x14ac:dyDescent="0.25">
      <c r="A839" t="s">
        <v>1798</v>
      </c>
      <c r="B839">
        <v>10000887</v>
      </c>
      <c r="C839" t="s">
        <v>1799</v>
      </c>
      <c r="D839" t="s">
        <v>25</v>
      </c>
      <c r="E839">
        <v>39</v>
      </c>
      <c r="F839" t="s">
        <v>32</v>
      </c>
      <c r="G839" t="s">
        <v>175</v>
      </c>
      <c r="H839" s="1">
        <v>41347</v>
      </c>
      <c r="I839" t="str">
        <f t="shared" si="39"/>
        <v>March</v>
      </c>
      <c r="J839">
        <f t="shared" si="40"/>
        <v>2013</v>
      </c>
      <c r="K839">
        <v>14</v>
      </c>
      <c r="L839" t="str">
        <f t="shared" si="41"/>
        <v>10 to 19</v>
      </c>
      <c r="M839" t="s">
        <v>20</v>
      </c>
      <c r="N839" t="s">
        <v>46</v>
      </c>
      <c r="O839" t="str">
        <f>VLOOKUP(R839,Sheet1!$A$1:$D$100,2,FALSE)</f>
        <v>Not Geocoded</v>
      </c>
      <c r="P839" t="str">
        <f>VLOOKUP(R839,Sheet1!$A$1:$D$100,3,FALSE)</f>
        <v>Not Geocoded</v>
      </c>
      <c r="Q839" t="str">
        <f>VLOOKUP(R839,Sheet1!$A$1:$D$100,4,FALSE)</f>
        <v>Not Geocoded</v>
      </c>
      <c r="R839" t="s">
        <v>85</v>
      </c>
    </row>
    <row r="840" spans="1:18" x14ac:dyDescent="0.25">
      <c r="A840" t="s">
        <v>1800</v>
      </c>
      <c r="B840">
        <v>10000888</v>
      </c>
      <c r="C840" t="s">
        <v>1801</v>
      </c>
      <c r="D840" t="s">
        <v>25</v>
      </c>
      <c r="E840">
        <v>17</v>
      </c>
      <c r="F840" t="s">
        <v>32</v>
      </c>
      <c r="G840" t="s">
        <v>464</v>
      </c>
      <c r="H840" s="1">
        <v>40866</v>
      </c>
      <c r="I840" t="str">
        <f t="shared" si="39"/>
        <v>November</v>
      </c>
      <c r="J840">
        <f t="shared" si="40"/>
        <v>2011</v>
      </c>
      <c r="K840">
        <v>19</v>
      </c>
      <c r="L840" t="str">
        <f t="shared" si="41"/>
        <v>10 to 19</v>
      </c>
      <c r="M840" t="s">
        <v>20</v>
      </c>
      <c r="N840" t="s">
        <v>21</v>
      </c>
      <c r="O840">
        <f>VLOOKUP(R840,Sheet1!$A$1:$D$100,2,FALSE)</f>
        <v>63107</v>
      </c>
      <c r="P840">
        <f>VLOOKUP(R840,Sheet1!$A$1:$D$100,3,FALSE)</f>
        <v>3</v>
      </c>
      <c r="Q840">
        <f>VLOOKUP(R840,Sheet1!$A$1:$D$100,4,FALSE)</f>
        <v>65</v>
      </c>
      <c r="R840" t="s">
        <v>2129</v>
      </c>
    </row>
    <row r="841" spans="1:18" x14ac:dyDescent="0.25">
      <c r="A841" t="s">
        <v>1802</v>
      </c>
      <c r="B841">
        <v>10000889</v>
      </c>
      <c r="C841" t="s">
        <v>1803</v>
      </c>
      <c r="D841" t="s">
        <v>25</v>
      </c>
      <c r="E841">
        <v>72</v>
      </c>
      <c r="F841" t="s">
        <v>18</v>
      </c>
      <c r="G841" t="s">
        <v>161</v>
      </c>
      <c r="H841" s="1">
        <v>40803</v>
      </c>
      <c r="I841" t="str">
        <f t="shared" si="39"/>
        <v>September</v>
      </c>
      <c r="J841">
        <f t="shared" si="40"/>
        <v>2011</v>
      </c>
      <c r="K841">
        <v>2</v>
      </c>
      <c r="L841" t="str">
        <f t="shared" si="41"/>
        <v>0 to 4</v>
      </c>
      <c r="M841" t="s">
        <v>20</v>
      </c>
      <c r="N841" t="s">
        <v>57</v>
      </c>
      <c r="O841">
        <f>VLOOKUP(R841,Sheet1!$A$1:$D$100,2,FALSE)</f>
        <v>63107</v>
      </c>
      <c r="P841">
        <f>VLOOKUP(R841,Sheet1!$A$1:$D$100,3,FALSE)</f>
        <v>3</v>
      </c>
      <c r="Q841">
        <f>VLOOKUP(R841,Sheet1!$A$1:$D$100,4,FALSE)</f>
        <v>67</v>
      </c>
      <c r="R841" t="s">
        <v>123</v>
      </c>
    </row>
    <row r="842" spans="1:18" x14ac:dyDescent="0.25">
      <c r="A842" t="s">
        <v>1804</v>
      </c>
      <c r="B842">
        <v>10000890</v>
      </c>
      <c r="C842" t="s">
        <v>1805</v>
      </c>
      <c r="D842" t="s">
        <v>25</v>
      </c>
      <c r="E842">
        <v>55</v>
      </c>
      <c r="F842" t="s">
        <v>18</v>
      </c>
      <c r="G842" t="s">
        <v>321</v>
      </c>
      <c r="H842" s="1">
        <v>37799</v>
      </c>
      <c r="I842" t="str">
        <f t="shared" si="39"/>
        <v>June</v>
      </c>
      <c r="J842">
        <f t="shared" si="40"/>
        <v>2003</v>
      </c>
      <c r="K842">
        <v>15</v>
      </c>
      <c r="L842" t="str">
        <f t="shared" si="41"/>
        <v>10 to 19</v>
      </c>
      <c r="M842" t="s">
        <v>27</v>
      </c>
      <c r="N842" t="s">
        <v>53</v>
      </c>
      <c r="O842">
        <f>VLOOKUP(R842,Sheet1!$A$1:$D$100,2,FALSE)</f>
        <v>63118</v>
      </c>
      <c r="P842">
        <f>VLOOKUP(R842,Sheet1!$A$1:$D$100,3,FALSE)</f>
        <v>20</v>
      </c>
      <c r="Q842">
        <f>VLOOKUP(R842,Sheet1!$A$1:$D$100,4,FALSE)</f>
        <v>16</v>
      </c>
      <c r="R842" t="s">
        <v>2132</v>
      </c>
    </row>
    <row r="843" spans="1:18" x14ac:dyDescent="0.25">
      <c r="A843" t="s">
        <v>1806</v>
      </c>
      <c r="B843">
        <v>10000891</v>
      </c>
      <c r="C843" t="s">
        <v>1807</v>
      </c>
      <c r="D843" t="s">
        <v>25</v>
      </c>
      <c r="E843">
        <v>44</v>
      </c>
      <c r="F843" t="s">
        <v>32</v>
      </c>
      <c r="G843" t="s">
        <v>467</v>
      </c>
      <c r="H843" s="1">
        <v>38581</v>
      </c>
      <c r="I843" t="str">
        <f t="shared" si="39"/>
        <v>August</v>
      </c>
      <c r="J843">
        <f t="shared" si="40"/>
        <v>2005</v>
      </c>
      <c r="K843">
        <v>14</v>
      </c>
      <c r="L843" t="str">
        <f t="shared" si="41"/>
        <v>10 to 19</v>
      </c>
      <c r="M843" t="s">
        <v>20</v>
      </c>
      <c r="N843" t="s">
        <v>68</v>
      </c>
      <c r="O843">
        <f>VLOOKUP(R843,Sheet1!$A$1:$D$100,2,FALSE)</f>
        <v>63109</v>
      </c>
      <c r="P843">
        <f>VLOOKUP(R843,Sheet1!$A$1:$D$100,3,FALSE)</f>
        <v>14</v>
      </c>
      <c r="Q843">
        <f>VLOOKUP(R843,Sheet1!$A$1:$D$100,4,FALSE)</f>
        <v>7</v>
      </c>
      <c r="R843" t="s">
        <v>2140</v>
      </c>
    </row>
    <row r="844" spans="1:18" x14ac:dyDescent="0.25">
      <c r="A844" t="s">
        <v>1808</v>
      </c>
      <c r="B844">
        <v>10000892</v>
      </c>
      <c r="C844" t="s">
        <v>1809</v>
      </c>
      <c r="D844" t="s">
        <v>25</v>
      </c>
      <c r="E844">
        <v>69</v>
      </c>
      <c r="F844" t="s">
        <v>32</v>
      </c>
      <c r="G844" t="s">
        <v>391</v>
      </c>
      <c r="H844" s="1">
        <v>41618</v>
      </c>
      <c r="I844" t="str">
        <f t="shared" si="39"/>
        <v>December</v>
      </c>
      <c r="J844">
        <f t="shared" si="40"/>
        <v>2013</v>
      </c>
      <c r="K844">
        <v>3</v>
      </c>
      <c r="L844" t="str">
        <f t="shared" si="41"/>
        <v>0 to 4</v>
      </c>
      <c r="M844" t="s">
        <v>27</v>
      </c>
      <c r="N844" t="s">
        <v>53</v>
      </c>
      <c r="O844">
        <f>VLOOKUP(R844,Sheet1!$A$1:$D$100,2,FALSE)</f>
        <v>63116</v>
      </c>
      <c r="P844">
        <f>VLOOKUP(R844,Sheet1!$A$1:$D$100,3,FALSE)</f>
        <v>15</v>
      </c>
      <c r="Q844">
        <f>VLOOKUP(R844,Sheet1!$A$1:$D$100,4,FALSE)</f>
        <v>15</v>
      </c>
      <c r="R844" t="s">
        <v>2137</v>
      </c>
    </row>
    <row r="845" spans="1:18" x14ac:dyDescent="0.25">
      <c r="A845" t="s">
        <v>1810</v>
      </c>
      <c r="B845">
        <v>10000893</v>
      </c>
      <c r="C845" t="s">
        <v>1811</v>
      </c>
      <c r="D845" t="s">
        <v>17</v>
      </c>
      <c r="E845">
        <v>46</v>
      </c>
      <c r="F845" t="s">
        <v>18</v>
      </c>
      <c r="G845" t="s">
        <v>414</v>
      </c>
      <c r="H845" s="1">
        <v>41542</v>
      </c>
      <c r="I845" t="str">
        <f t="shared" si="39"/>
        <v>September</v>
      </c>
      <c r="J845">
        <f t="shared" si="40"/>
        <v>2013</v>
      </c>
      <c r="K845">
        <v>11</v>
      </c>
      <c r="L845" t="str">
        <f t="shared" si="41"/>
        <v>10 to 19</v>
      </c>
      <c r="M845" t="s">
        <v>20</v>
      </c>
      <c r="N845" t="s">
        <v>28</v>
      </c>
      <c r="O845" t="str">
        <f>VLOOKUP(R845,Sheet1!$A$1:$D$100,2,FALSE)</f>
        <v>Not Geocoded</v>
      </c>
      <c r="P845" t="str">
        <f>VLOOKUP(R845,Sheet1!$A$1:$D$100,3,FALSE)</f>
        <v>Not Geocoded</v>
      </c>
      <c r="Q845" t="str">
        <f>VLOOKUP(R845,Sheet1!$A$1:$D$100,4,FALSE)</f>
        <v>Not Geocoded</v>
      </c>
      <c r="R845" t="s">
        <v>85</v>
      </c>
    </row>
    <row r="846" spans="1:18" x14ac:dyDescent="0.25">
      <c r="A846" t="s">
        <v>1812</v>
      </c>
      <c r="B846">
        <v>10000894</v>
      </c>
      <c r="C846" t="s">
        <v>1813</v>
      </c>
      <c r="D846" t="s">
        <v>17</v>
      </c>
      <c r="E846">
        <v>18</v>
      </c>
      <c r="F846" t="s">
        <v>18</v>
      </c>
      <c r="G846" t="s">
        <v>303</v>
      </c>
      <c r="H846" s="1">
        <v>40877</v>
      </c>
      <c r="I846" t="str">
        <f t="shared" si="39"/>
        <v>November</v>
      </c>
      <c r="J846">
        <f t="shared" si="40"/>
        <v>2011</v>
      </c>
      <c r="K846">
        <v>16</v>
      </c>
      <c r="L846" t="str">
        <f t="shared" si="41"/>
        <v>10 to 19</v>
      </c>
      <c r="M846" t="s">
        <v>27</v>
      </c>
      <c r="N846" t="s">
        <v>46</v>
      </c>
      <c r="O846">
        <f>VLOOKUP(R846,Sheet1!$A$1:$D$100,2,FALSE)</f>
        <v>63118</v>
      </c>
      <c r="P846">
        <f>VLOOKUP(R846,Sheet1!$A$1:$D$100,3,FALSE)</f>
        <v>20</v>
      </c>
      <c r="Q846">
        <f>VLOOKUP(R846,Sheet1!$A$1:$D$100,4,FALSE)</f>
        <v>30</v>
      </c>
      <c r="R846" t="s">
        <v>2133</v>
      </c>
    </row>
    <row r="847" spans="1:18" x14ac:dyDescent="0.25">
      <c r="A847" t="s">
        <v>1814</v>
      </c>
      <c r="B847">
        <v>10000895</v>
      </c>
      <c r="C847" t="s">
        <v>1815</v>
      </c>
      <c r="D847" t="s">
        <v>17</v>
      </c>
      <c r="E847">
        <v>18</v>
      </c>
      <c r="F847" t="s">
        <v>32</v>
      </c>
      <c r="G847" t="s">
        <v>257</v>
      </c>
      <c r="H847" s="1">
        <v>38739</v>
      </c>
      <c r="I847" t="str">
        <f t="shared" si="39"/>
        <v>January</v>
      </c>
      <c r="J847">
        <f t="shared" si="40"/>
        <v>2006</v>
      </c>
      <c r="K847">
        <v>15</v>
      </c>
      <c r="L847" t="str">
        <f t="shared" si="41"/>
        <v>10 to 19</v>
      </c>
      <c r="M847" t="s">
        <v>20</v>
      </c>
      <c r="N847" t="s">
        <v>28</v>
      </c>
      <c r="O847">
        <f>VLOOKUP(R847,Sheet1!$A$1:$D$100,2,FALSE)</f>
        <v>63107</v>
      </c>
      <c r="P847">
        <f>VLOOKUP(R847,Sheet1!$A$1:$D$100,3,FALSE)</f>
        <v>21</v>
      </c>
      <c r="Q847">
        <f>VLOOKUP(R847,Sheet1!$A$1:$D$100,4,FALSE)</f>
        <v>56</v>
      </c>
      <c r="R847" t="s">
        <v>78</v>
      </c>
    </row>
    <row r="848" spans="1:18" x14ac:dyDescent="0.25">
      <c r="A848" t="s">
        <v>1816</v>
      </c>
      <c r="B848">
        <v>10000896</v>
      </c>
      <c r="C848" t="s">
        <v>1817</v>
      </c>
      <c r="D848" t="s">
        <v>25</v>
      </c>
      <c r="E848">
        <v>38</v>
      </c>
      <c r="F848" t="s">
        <v>18</v>
      </c>
      <c r="G848" t="s">
        <v>153</v>
      </c>
      <c r="H848" s="1">
        <v>36747</v>
      </c>
      <c r="I848" t="str">
        <f t="shared" si="39"/>
        <v>August</v>
      </c>
      <c r="J848">
        <f t="shared" si="40"/>
        <v>2000</v>
      </c>
      <c r="K848">
        <v>12</v>
      </c>
      <c r="L848" t="str">
        <f t="shared" si="41"/>
        <v>10 to 19</v>
      </c>
      <c r="M848" t="s">
        <v>27</v>
      </c>
      <c r="N848" t="s">
        <v>38</v>
      </c>
      <c r="O848">
        <f>VLOOKUP(R848,Sheet1!$A$1:$D$100,2,FALSE)</f>
        <v>63108</v>
      </c>
      <c r="P848">
        <f>VLOOKUP(R848,Sheet1!$A$1:$D$100,3,FALSE)</f>
        <v>18</v>
      </c>
      <c r="Q848">
        <f>VLOOKUP(R848,Sheet1!$A$1:$D$100,4,FALSE)</f>
        <v>54</v>
      </c>
      <c r="R848" t="s">
        <v>2145</v>
      </c>
    </row>
    <row r="849" spans="1:18" x14ac:dyDescent="0.25">
      <c r="A849" t="s">
        <v>1818</v>
      </c>
      <c r="B849">
        <v>10000897</v>
      </c>
      <c r="C849" t="s">
        <v>1819</v>
      </c>
      <c r="D849" t="s">
        <v>25</v>
      </c>
      <c r="E849">
        <v>33</v>
      </c>
      <c r="F849" t="s">
        <v>32</v>
      </c>
      <c r="G849" t="s">
        <v>273</v>
      </c>
      <c r="H849" s="1">
        <v>36911</v>
      </c>
      <c r="I849" t="str">
        <f t="shared" si="39"/>
        <v>January</v>
      </c>
      <c r="J849">
        <f t="shared" si="40"/>
        <v>2001</v>
      </c>
      <c r="K849">
        <v>20</v>
      </c>
      <c r="L849" t="str">
        <f t="shared" si="41"/>
        <v>20 and above</v>
      </c>
      <c r="M849" t="s">
        <v>20</v>
      </c>
      <c r="N849" t="s">
        <v>28</v>
      </c>
      <c r="O849">
        <f>VLOOKUP(R849,Sheet1!$A$1:$D$100,2,FALSE)</f>
        <v>63109</v>
      </c>
      <c r="P849">
        <f>VLOOKUP(R849,Sheet1!$A$1:$D$100,3,FALSE)</f>
        <v>14</v>
      </c>
      <c r="Q849">
        <f>VLOOKUP(R849,Sheet1!$A$1:$D$100,4,FALSE)</f>
        <v>7</v>
      </c>
      <c r="R849" t="s">
        <v>2140</v>
      </c>
    </row>
    <row r="850" spans="1:18" x14ac:dyDescent="0.25">
      <c r="A850" t="s">
        <v>1820</v>
      </c>
      <c r="B850">
        <v>10000898</v>
      </c>
      <c r="C850" t="s">
        <v>1821</v>
      </c>
      <c r="D850" t="s">
        <v>25</v>
      </c>
      <c r="E850">
        <v>34</v>
      </c>
      <c r="F850" t="s">
        <v>32</v>
      </c>
      <c r="G850" t="s">
        <v>84</v>
      </c>
      <c r="H850" s="1">
        <v>36720</v>
      </c>
      <c r="I850" t="str">
        <f t="shared" si="39"/>
        <v>July</v>
      </c>
      <c r="J850">
        <f t="shared" si="40"/>
        <v>2000</v>
      </c>
      <c r="K850">
        <v>19</v>
      </c>
      <c r="L850" t="str">
        <f t="shared" si="41"/>
        <v>10 to 19</v>
      </c>
      <c r="M850" t="s">
        <v>20</v>
      </c>
      <c r="N850" t="s">
        <v>21</v>
      </c>
      <c r="O850">
        <f>VLOOKUP(R850,Sheet1!$A$1:$D$100,2,FALSE)</f>
        <v>63118</v>
      </c>
      <c r="P850">
        <f>VLOOKUP(R850,Sheet1!$A$1:$D$100,3,FALSE)</f>
        <v>20</v>
      </c>
      <c r="Q850">
        <f>VLOOKUP(R850,Sheet1!$A$1:$D$100,4,FALSE)</f>
        <v>30</v>
      </c>
      <c r="R850" t="s">
        <v>2133</v>
      </c>
    </row>
    <row r="851" spans="1:18" x14ac:dyDescent="0.25">
      <c r="A851" t="s">
        <v>1822</v>
      </c>
      <c r="B851">
        <v>10000899</v>
      </c>
      <c r="C851" t="s">
        <v>1823</v>
      </c>
      <c r="D851" t="s">
        <v>17</v>
      </c>
      <c r="E851">
        <v>30</v>
      </c>
      <c r="F851" t="s">
        <v>32</v>
      </c>
      <c r="G851" t="s">
        <v>214</v>
      </c>
      <c r="H851" s="1">
        <v>39418</v>
      </c>
      <c r="I851" t="str">
        <f t="shared" si="39"/>
        <v>December</v>
      </c>
      <c r="J851">
        <f t="shared" si="40"/>
        <v>2007</v>
      </c>
      <c r="K851">
        <v>20</v>
      </c>
      <c r="L851" t="str">
        <f t="shared" si="41"/>
        <v>20 and above</v>
      </c>
      <c r="M851" t="s">
        <v>27</v>
      </c>
      <c r="N851" t="s">
        <v>53</v>
      </c>
      <c r="O851">
        <f>VLOOKUP(R851,Sheet1!$A$1:$D$100,2,FALSE)</f>
        <v>63107</v>
      </c>
      <c r="P851">
        <f>VLOOKUP(R851,Sheet1!$A$1:$D$100,3,FALSE)</f>
        <v>3</v>
      </c>
      <c r="Q851">
        <f>VLOOKUP(R851,Sheet1!$A$1:$D$100,4,FALSE)</f>
        <v>59</v>
      </c>
      <c r="R851" t="s">
        <v>2126</v>
      </c>
    </row>
    <row r="852" spans="1:18" x14ac:dyDescent="0.25">
      <c r="A852" t="s">
        <v>1824</v>
      </c>
      <c r="B852">
        <v>10000900</v>
      </c>
      <c r="C852" t="s">
        <v>1825</v>
      </c>
      <c r="D852" t="s">
        <v>25</v>
      </c>
      <c r="E852">
        <v>30</v>
      </c>
      <c r="F852" t="s">
        <v>18</v>
      </c>
      <c r="G852" t="s">
        <v>63</v>
      </c>
      <c r="H852" s="1">
        <v>39883</v>
      </c>
      <c r="I852" t="str">
        <f t="shared" si="39"/>
        <v>March</v>
      </c>
      <c r="J852">
        <f t="shared" si="40"/>
        <v>2009</v>
      </c>
      <c r="K852">
        <v>7</v>
      </c>
      <c r="L852" t="str">
        <f t="shared" si="41"/>
        <v>5 to 9</v>
      </c>
      <c r="M852" t="s">
        <v>20</v>
      </c>
      <c r="N852" t="s">
        <v>28</v>
      </c>
      <c r="O852">
        <f>VLOOKUP(R852,Sheet1!$A$1:$D$100,2,FALSE)</f>
        <v>63104</v>
      </c>
      <c r="P852">
        <f>VLOOKUP(R852,Sheet1!$A$1:$D$100,3,FALSE)</f>
        <v>6</v>
      </c>
      <c r="Q852">
        <f>VLOOKUP(R852,Sheet1!$A$1:$D$100,4,FALSE)</f>
        <v>24</v>
      </c>
      <c r="R852" t="s">
        <v>34</v>
      </c>
    </row>
    <row r="853" spans="1:18" x14ac:dyDescent="0.25">
      <c r="A853" t="s">
        <v>1826</v>
      </c>
      <c r="B853">
        <v>10000901</v>
      </c>
      <c r="C853" t="s">
        <v>1827</v>
      </c>
      <c r="D853" t="s">
        <v>25</v>
      </c>
      <c r="E853">
        <v>22</v>
      </c>
      <c r="F853" t="s">
        <v>32</v>
      </c>
      <c r="G853" t="s">
        <v>45</v>
      </c>
      <c r="H853" s="1">
        <v>36611</v>
      </c>
      <c r="I853" t="str">
        <f t="shared" si="39"/>
        <v>March</v>
      </c>
      <c r="J853">
        <f t="shared" si="40"/>
        <v>2000</v>
      </c>
      <c r="K853">
        <v>19</v>
      </c>
      <c r="L853" t="str">
        <f t="shared" si="41"/>
        <v>10 to 19</v>
      </c>
      <c r="M853" t="s">
        <v>20</v>
      </c>
      <c r="N853" t="s">
        <v>28</v>
      </c>
      <c r="O853">
        <f>VLOOKUP(R853,Sheet1!$A$1:$D$100,2,FALSE)</f>
        <v>63116</v>
      </c>
      <c r="P853">
        <f>VLOOKUP(R853,Sheet1!$A$1:$D$100,3,FALSE)</f>
        <v>15</v>
      </c>
      <c r="Q853">
        <f>VLOOKUP(R853,Sheet1!$A$1:$D$100,4,FALSE)</f>
        <v>15</v>
      </c>
      <c r="R853" t="s">
        <v>2137</v>
      </c>
    </row>
    <row r="854" spans="1:18" x14ac:dyDescent="0.25">
      <c r="A854" t="s">
        <v>1828</v>
      </c>
      <c r="B854">
        <v>10000902</v>
      </c>
      <c r="C854" t="s">
        <v>1829</v>
      </c>
      <c r="D854" t="s">
        <v>17</v>
      </c>
      <c r="E854">
        <v>13</v>
      </c>
      <c r="F854" t="s">
        <v>18</v>
      </c>
      <c r="G854" t="s">
        <v>145</v>
      </c>
      <c r="H854" s="1">
        <v>37104</v>
      </c>
      <c r="I854" t="str">
        <f t="shared" si="39"/>
        <v>August</v>
      </c>
      <c r="J854">
        <f t="shared" si="40"/>
        <v>2001</v>
      </c>
      <c r="K854">
        <v>20</v>
      </c>
      <c r="L854" t="str">
        <f t="shared" si="41"/>
        <v>20 and above</v>
      </c>
      <c r="M854" t="s">
        <v>27</v>
      </c>
      <c r="N854" t="s">
        <v>46</v>
      </c>
      <c r="O854">
        <f>VLOOKUP(R854,Sheet1!$A$1:$D$100,2,FALSE)</f>
        <v>63111</v>
      </c>
      <c r="P854">
        <f>VLOOKUP(R854,Sheet1!$A$1:$D$100,3,FALSE)</f>
        <v>11</v>
      </c>
      <c r="Q854">
        <f>VLOOKUP(R854,Sheet1!$A$1:$D$100,4,FALSE)</f>
        <v>1</v>
      </c>
      <c r="R854" t="s">
        <v>42</v>
      </c>
    </row>
    <row r="855" spans="1:18" x14ac:dyDescent="0.25">
      <c r="A855" t="s">
        <v>1830</v>
      </c>
      <c r="B855">
        <v>10000903</v>
      </c>
      <c r="C855" t="s">
        <v>1831</v>
      </c>
      <c r="D855" t="s">
        <v>25</v>
      </c>
      <c r="E855">
        <v>15</v>
      </c>
      <c r="F855" t="s">
        <v>32</v>
      </c>
      <c r="G855" t="s">
        <v>457</v>
      </c>
      <c r="H855" s="1">
        <v>37579</v>
      </c>
      <c r="I855" t="str">
        <f t="shared" si="39"/>
        <v>November</v>
      </c>
      <c r="J855">
        <f t="shared" si="40"/>
        <v>2002</v>
      </c>
      <c r="K855">
        <v>20</v>
      </c>
      <c r="L855" t="str">
        <f t="shared" si="41"/>
        <v>20 and above</v>
      </c>
      <c r="M855" t="s">
        <v>27</v>
      </c>
      <c r="N855" t="s">
        <v>57</v>
      </c>
      <c r="O855">
        <f>VLOOKUP(R855,Sheet1!$A$1:$D$100,2,FALSE)</f>
        <v>63104</v>
      </c>
      <c r="P855">
        <f>VLOOKUP(R855,Sheet1!$A$1:$D$100,3,FALSE)</f>
        <v>7</v>
      </c>
      <c r="Q855">
        <f>VLOOKUP(R855,Sheet1!$A$1:$D$100,4,FALSE)</f>
        <v>23</v>
      </c>
      <c r="R855" t="s">
        <v>2127</v>
      </c>
    </row>
    <row r="856" spans="1:18" x14ac:dyDescent="0.25">
      <c r="A856" t="s">
        <v>1832</v>
      </c>
      <c r="B856">
        <v>10000904</v>
      </c>
      <c r="C856" t="s">
        <v>1833</v>
      </c>
      <c r="D856" t="s">
        <v>17</v>
      </c>
      <c r="E856">
        <v>44</v>
      </c>
      <c r="F856" t="s">
        <v>32</v>
      </c>
      <c r="G856" t="s">
        <v>225</v>
      </c>
      <c r="H856" s="1">
        <v>40679</v>
      </c>
      <c r="I856" t="str">
        <f t="shared" si="39"/>
        <v>May</v>
      </c>
      <c r="J856">
        <f t="shared" si="40"/>
        <v>2011</v>
      </c>
      <c r="K856">
        <v>19</v>
      </c>
      <c r="L856" t="str">
        <f t="shared" si="41"/>
        <v>10 to 19</v>
      </c>
      <c r="M856" t="s">
        <v>27</v>
      </c>
      <c r="N856" t="s">
        <v>28</v>
      </c>
      <c r="O856">
        <f>VLOOKUP(R856,Sheet1!$A$1:$D$100,2,FALSE)</f>
        <v>63108</v>
      </c>
      <c r="P856">
        <f>VLOOKUP(R856,Sheet1!$A$1:$D$100,3,FALSE)</f>
        <v>18</v>
      </c>
      <c r="Q856">
        <f>VLOOKUP(R856,Sheet1!$A$1:$D$100,4,FALSE)</f>
        <v>54</v>
      </c>
      <c r="R856" t="s">
        <v>2145</v>
      </c>
    </row>
    <row r="857" spans="1:18" x14ac:dyDescent="0.25">
      <c r="A857" t="s">
        <v>1834</v>
      </c>
      <c r="B857">
        <v>10000905</v>
      </c>
      <c r="C857" t="s">
        <v>1835</v>
      </c>
      <c r="D857" t="s">
        <v>17</v>
      </c>
      <c r="E857">
        <v>28</v>
      </c>
      <c r="F857" t="s">
        <v>32</v>
      </c>
      <c r="G857" t="s">
        <v>352</v>
      </c>
      <c r="H857" s="1">
        <v>40685</v>
      </c>
      <c r="I857" t="str">
        <f t="shared" si="39"/>
        <v>May</v>
      </c>
      <c r="J857">
        <f t="shared" si="40"/>
        <v>2011</v>
      </c>
      <c r="K857">
        <v>16</v>
      </c>
      <c r="L857" t="str">
        <f t="shared" si="41"/>
        <v>10 to 19</v>
      </c>
      <c r="M857" t="s">
        <v>20</v>
      </c>
      <c r="N857" t="s">
        <v>57</v>
      </c>
      <c r="O857">
        <f>VLOOKUP(R857,Sheet1!$A$1:$D$100,2,FALSE)</f>
        <v>63115</v>
      </c>
      <c r="P857">
        <f>VLOOKUP(R857,Sheet1!$A$1:$D$100,3,FALSE)</f>
        <v>21</v>
      </c>
      <c r="Q857">
        <f>VLOOKUP(R857,Sheet1!$A$1:$D$100,4,FALSE)</f>
        <v>68</v>
      </c>
      <c r="R857" t="s">
        <v>2128</v>
      </c>
    </row>
    <row r="858" spans="1:18" x14ac:dyDescent="0.25">
      <c r="A858" t="s">
        <v>1836</v>
      </c>
      <c r="B858">
        <v>10000906</v>
      </c>
      <c r="C858" t="s">
        <v>1837</v>
      </c>
      <c r="D858" t="s">
        <v>25</v>
      </c>
      <c r="E858">
        <v>30</v>
      </c>
      <c r="F858" t="s">
        <v>32</v>
      </c>
      <c r="G858" t="s">
        <v>119</v>
      </c>
      <c r="H858" s="1">
        <v>39405</v>
      </c>
      <c r="I858" t="str">
        <f t="shared" si="39"/>
        <v>November</v>
      </c>
      <c r="J858">
        <f t="shared" si="40"/>
        <v>2007</v>
      </c>
      <c r="K858">
        <v>10</v>
      </c>
      <c r="L858" t="str">
        <f t="shared" si="41"/>
        <v>10 to 19</v>
      </c>
      <c r="M858" t="s">
        <v>20</v>
      </c>
      <c r="N858" t="s">
        <v>57</v>
      </c>
      <c r="O858" t="str">
        <f>VLOOKUP(R858,Sheet1!$A$1:$D$100,2,FALSE)</f>
        <v>Not Geocoded</v>
      </c>
      <c r="P858" t="str">
        <f>VLOOKUP(R858,Sheet1!$A$1:$D$100,3,FALSE)</f>
        <v>Not Geocoded</v>
      </c>
      <c r="Q858" t="str">
        <f>VLOOKUP(R858,Sheet1!$A$1:$D$100,4,FALSE)</f>
        <v>Not Geocoded</v>
      </c>
      <c r="R858" t="s">
        <v>85</v>
      </c>
    </row>
    <row r="859" spans="1:18" x14ac:dyDescent="0.25">
      <c r="A859" t="s">
        <v>1838</v>
      </c>
      <c r="B859">
        <v>10000907</v>
      </c>
      <c r="C859" t="s">
        <v>1839</v>
      </c>
      <c r="D859" t="s">
        <v>17</v>
      </c>
      <c r="E859">
        <v>56</v>
      </c>
      <c r="F859" t="s">
        <v>18</v>
      </c>
      <c r="G859" t="s">
        <v>574</v>
      </c>
      <c r="H859" s="1">
        <v>37511</v>
      </c>
      <c r="I859" t="str">
        <f t="shared" si="39"/>
        <v>September</v>
      </c>
      <c r="J859">
        <f t="shared" si="40"/>
        <v>2002</v>
      </c>
      <c r="K859">
        <v>15</v>
      </c>
      <c r="L859" t="str">
        <f t="shared" si="41"/>
        <v>10 to 19</v>
      </c>
      <c r="M859" t="s">
        <v>27</v>
      </c>
      <c r="N859" t="s">
        <v>53</v>
      </c>
      <c r="O859">
        <f>VLOOKUP(R859,Sheet1!$A$1:$D$100,2,FALSE)</f>
        <v>63115</v>
      </c>
      <c r="P859">
        <f>VLOOKUP(R859,Sheet1!$A$1:$D$100,3,FALSE)</f>
        <v>1</v>
      </c>
      <c r="Q859">
        <f>VLOOKUP(R859,Sheet1!$A$1:$D$100,4,FALSE)</f>
        <v>71</v>
      </c>
      <c r="R859" t="s">
        <v>22</v>
      </c>
    </row>
    <row r="860" spans="1:18" x14ac:dyDescent="0.25">
      <c r="A860" t="s">
        <v>1840</v>
      </c>
      <c r="B860">
        <v>10000908</v>
      </c>
      <c r="C860" t="s">
        <v>1841</v>
      </c>
      <c r="D860" t="s">
        <v>17</v>
      </c>
      <c r="E860">
        <v>37</v>
      </c>
      <c r="F860" t="s">
        <v>18</v>
      </c>
      <c r="G860" t="s">
        <v>145</v>
      </c>
      <c r="H860" s="1">
        <v>39212</v>
      </c>
      <c r="I860" t="str">
        <f t="shared" si="39"/>
        <v>May</v>
      </c>
      <c r="J860">
        <f t="shared" si="40"/>
        <v>2007</v>
      </c>
      <c r="K860">
        <v>16</v>
      </c>
      <c r="L860" t="str">
        <f t="shared" si="41"/>
        <v>10 to 19</v>
      </c>
      <c r="M860" t="s">
        <v>27</v>
      </c>
      <c r="N860" t="s">
        <v>28</v>
      </c>
      <c r="O860">
        <f>VLOOKUP(R860,Sheet1!$A$1:$D$100,2,FALSE)</f>
        <v>63109</v>
      </c>
      <c r="P860">
        <f>VLOOKUP(R860,Sheet1!$A$1:$D$100,3,FALSE)</f>
        <v>10</v>
      </c>
      <c r="Q860">
        <f>VLOOKUP(R860,Sheet1!$A$1:$D$100,4,FALSE)</f>
        <v>14</v>
      </c>
      <c r="R860" t="s">
        <v>47</v>
      </c>
    </row>
    <row r="861" spans="1:18" x14ac:dyDescent="0.25">
      <c r="A861" t="s">
        <v>1842</v>
      </c>
      <c r="B861">
        <v>10000909</v>
      </c>
      <c r="C861" t="s">
        <v>1843</v>
      </c>
      <c r="D861" t="s">
        <v>25</v>
      </c>
      <c r="E861">
        <v>50</v>
      </c>
      <c r="F861" t="s">
        <v>18</v>
      </c>
      <c r="G861" t="s">
        <v>52</v>
      </c>
      <c r="H861" s="1">
        <v>37861</v>
      </c>
      <c r="I861" t="str">
        <f t="shared" si="39"/>
        <v>August</v>
      </c>
      <c r="J861">
        <f t="shared" si="40"/>
        <v>2003</v>
      </c>
      <c r="K861">
        <v>4</v>
      </c>
      <c r="L861" t="str">
        <f t="shared" si="41"/>
        <v>0 to 4</v>
      </c>
      <c r="M861" t="s">
        <v>27</v>
      </c>
      <c r="N861" t="s">
        <v>57</v>
      </c>
      <c r="O861">
        <f>VLOOKUP(R861,Sheet1!$A$1:$D$100,2,FALSE)</f>
        <v>63115</v>
      </c>
      <c r="P861">
        <f>VLOOKUP(R861,Sheet1!$A$1:$D$100,3,FALSE)</f>
        <v>1</v>
      </c>
      <c r="Q861">
        <f>VLOOKUP(R861,Sheet1!$A$1:$D$100,4,FALSE)</f>
        <v>55</v>
      </c>
      <c r="R861" t="s">
        <v>64</v>
      </c>
    </row>
    <row r="862" spans="1:18" x14ac:dyDescent="0.25">
      <c r="A862" t="s">
        <v>1844</v>
      </c>
      <c r="B862">
        <v>10000910</v>
      </c>
      <c r="C862" t="s">
        <v>1845</v>
      </c>
      <c r="D862" t="s">
        <v>17</v>
      </c>
      <c r="E862">
        <v>42</v>
      </c>
      <c r="F862" t="s">
        <v>18</v>
      </c>
      <c r="G862" t="s">
        <v>257</v>
      </c>
      <c r="H862" s="1">
        <v>38595</v>
      </c>
      <c r="I862" t="str">
        <f t="shared" si="39"/>
        <v>August</v>
      </c>
      <c r="J862">
        <f t="shared" si="40"/>
        <v>2005</v>
      </c>
      <c r="K862">
        <v>12</v>
      </c>
      <c r="L862" t="str">
        <f t="shared" si="41"/>
        <v>10 to 19</v>
      </c>
      <c r="M862" t="s">
        <v>27</v>
      </c>
      <c r="N862" t="s">
        <v>38</v>
      </c>
      <c r="O862">
        <f>VLOOKUP(R862,Sheet1!$A$1:$D$100,2,FALSE)</f>
        <v>63115</v>
      </c>
      <c r="P862">
        <f>VLOOKUP(R862,Sheet1!$A$1:$D$100,3,FALSE)</f>
        <v>1</v>
      </c>
      <c r="Q862">
        <f>VLOOKUP(R862,Sheet1!$A$1:$D$100,4,FALSE)</f>
        <v>55</v>
      </c>
      <c r="R862" t="s">
        <v>64</v>
      </c>
    </row>
    <row r="863" spans="1:18" x14ac:dyDescent="0.25">
      <c r="A863" t="s">
        <v>1846</v>
      </c>
      <c r="B863">
        <v>10000911</v>
      </c>
      <c r="C863" t="s">
        <v>1847</v>
      </c>
      <c r="D863" t="s">
        <v>17</v>
      </c>
      <c r="E863">
        <v>40</v>
      </c>
      <c r="F863" t="s">
        <v>18</v>
      </c>
      <c r="G863" t="s">
        <v>477</v>
      </c>
      <c r="H863" s="1">
        <v>41919</v>
      </c>
      <c r="I863" t="str">
        <f t="shared" si="39"/>
        <v>October</v>
      </c>
      <c r="J863">
        <f t="shared" si="40"/>
        <v>2014</v>
      </c>
      <c r="K863">
        <v>9</v>
      </c>
      <c r="L863" t="str">
        <f t="shared" si="41"/>
        <v>5 to 9</v>
      </c>
      <c r="M863" t="s">
        <v>20</v>
      </c>
      <c r="N863" t="s">
        <v>57</v>
      </c>
      <c r="O863">
        <f>VLOOKUP(R863,Sheet1!$A$1:$D$100,2,FALSE)</f>
        <v>63109</v>
      </c>
      <c r="P863">
        <f>VLOOKUP(R863,Sheet1!$A$1:$D$100,3,FALSE)</f>
        <v>10</v>
      </c>
      <c r="Q863">
        <f>VLOOKUP(R863,Sheet1!$A$1:$D$100,4,FALSE)</f>
        <v>14</v>
      </c>
      <c r="R863" t="s">
        <v>47</v>
      </c>
    </row>
    <row r="864" spans="1:18" x14ac:dyDescent="0.25">
      <c r="A864" t="s">
        <v>1848</v>
      </c>
      <c r="B864">
        <v>10000912</v>
      </c>
      <c r="C864" t="s">
        <v>1849</v>
      </c>
      <c r="D864" t="s">
        <v>17</v>
      </c>
      <c r="E864">
        <v>45</v>
      </c>
      <c r="F864" t="s">
        <v>32</v>
      </c>
      <c r="G864" t="s">
        <v>306</v>
      </c>
      <c r="H864" s="1">
        <v>37368</v>
      </c>
      <c r="I864" t="str">
        <f t="shared" si="39"/>
        <v>April</v>
      </c>
      <c r="J864">
        <f t="shared" si="40"/>
        <v>2002</v>
      </c>
      <c r="K864">
        <v>8</v>
      </c>
      <c r="L864" t="str">
        <f t="shared" si="41"/>
        <v>5 to 9</v>
      </c>
      <c r="M864" t="s">
        <v>27</v>
      </c>
      <c r="N864" t="s">
        <v>21</v>
      </c>
      <c r="O864">
        <f>VLOOKUP(R864,Sheet1!$A$1:$D$100,2,FALSE)</f>
        <v>63107</v>
      </c>
      <c r="P864">
        <f>VLOOKUP(R864,Sheet1!$A$1:$D$100,3,FALSE)</f>
        <v>21</v>
      </c>
      <c r="Q864">
        <f>VLOOKUP(R864,Sheet1!$A$1:$D$100,4,FALSE)</f>
        <v>56</v>
      </c>
      <c r="R864" t="s">
        <v>78</v>
      </c>
    </row>
    <row r="865" spans="1:18" x14ac:dyDescent="0.25">
      <c r="A865" t="s">
        <v>1850</v>
      </c>
      <c r="B865">
        <v>10000913</v>
      </c>
      <c r="C865" t="s">
        <v>1851</v>
      </c>
      <c r="D865" t="s">
        <v>17</v>
      </c>
      <c r="E865">
        <v>40</v>
      </c>
      <c r="F865" t="s">
        <v>32</v>
      </c>
      <c r="G865" t="s">
        <v>104</v>
      </c>
      <c r="H865" s="1">
        <v>41515</v>
      </c>
      <c r="I865" t="str">
        <f t="shared" si="39"/>
        <v>August</v>
      </c>
      <c r="J865">
        <f t="shared" si="40"/>
        <v>2013</v>
      </c>
      <c r="K865">
        <v>2</v>
      </c>
      <c r="L865" t="str">
        <f t="shared" si="41"/>
        <v>0 to 4</v>
      </c>
      <c r="M865" t="s">
        <v>27</v>
      </c>
      <c r="N865" t="s">
        <v>28</v>
      </c>
      <c r="O865" t="str">
        <f>VLOOKUP(R865,Sheet1!$A$1:$D$100,2,FALSE)</f>
        <v>Not Geocoded</v>
      </c>
      <c r="P865" t="str">
        <f>VLOOKUP(R865,Sheet1!$A$1:$D$100,3,FALSE)</f>
        <v>Not Geocoded</v>
      </c>
      <c r="Q865" t="str">
        <f>VLOOKUP(R865,Sheet1!$A$1:$D$100,4,FALSE)</f>
        <v>Not Geocoded</v>
      </c>
      <c r="R865" t="s">
        <v>85</v>
      </c>
    </row>
    <row r="866" spans="1:18" x14ac:dyDescent="0.25">
      <c r="A866" t="s">
        <v>1852</v>
      </c>
      <c r="B866">
        <v>10000914</v>
      </c>
      <c r="C866" t="s">
        <v>1853</v>
      </c>
      <c r="D866" t="s">
        <v>25</v>
      </c>
      <c r="E866">
        <v>13</v>
      </c>
      <c r="F866" t="s">
        <v>18</v>
      </c>
      <c r="G866" t="s">
        <v>577</v>
      </c>
      <c r="H866" s="1">
        <v>37513</v>
      </c>
      <c r="I866" t="str">
        <f t="shared" si="39"/>
        <v>September</v>
      </c>
      <c r="J866">
        <f t="shared" si="40"/>
        <v>2002</v>
      </c>
      <c r="K866">
        <v>10</v>
      </c>
      <c r="L866" t="str">
        <f t="shared" si="41"/>
        <v>10 to 19</v>
      </c>
      <c r="M866" t="s">
        <v>27</v>
      </c>
      <c r="N866" t="s">
        <v>68</v>
      </c>
      <c r="O866">
        <f>VLOOKUP(R866,Sheet1!$A$1:$D$100,2,FALSE)</f>
        <v>63106</v>
      </c>
      <c r="P866">
        <f>VLOOKUP(R866,Sheet1!$A$1:$D$100,3,FALSE)</f>
        <v>5</v>
      </c>
      <c r="Q866">
        <f>VLOOKUP(R866,Sheet1!$A$1:$D$100,4,FALSE)</f>
        <v>63</v>
      </c>
      <c r="R866" t="s">
        <v>2136</v>
      </c>
    </row>
    <row r="867" spans="1:18" x14ac:dyDescent="0.25">
      <c r="A867" t="s">
        <v>1854</v>
      </c>
      <c r="B867">
        <v>10000915</v>
      </c>
      <c r="C867" t="s">
        <v>1855</v>
      </c>
      <c r="D867" t="s">
        <v>25</v>
      </c>
      <c r="E867">
        <v>46</v>
      </c>
      <c r="F867" t="s">
        <v>18</v>
      </c>
      <c r="G867" t="s">
        <v>464</v>
      </c>
      <c r="H867" s="1">
        <v>41511</v>
      </c>
      <c r="I867" t="str">
        <f t="shared" si="39"/>
        <v>August</v>
      </c>
      <c r="J867">
        <f t="shared" si="40"/>
        <v>2013</v>
      </c>
      <c r="K867">
        <v>18</v>
      </c>
      <c r="L867" t="str">
        <f t="shared" si="41"/>
        <v>10 to 19</v>
      </c>
      <c r="M867" t="s">
        <v>27</v>
      </c>
      <c r="N867" t="s">
        <v>68</v>
      </c>
      <c r="O867">
        <f>VLOOKUP(R867,Sheet1!$A$1:$D$100,2,FALSE)</f>
        <v>63116</v>
      </c>
      <c r="P867">
        <f>VLOOKUP(R867,Sheet1!$A$1:$D$100,3,FALSE)</f>
        <v>14</v>
      </c>
      <c r="Q867">
        <f>VLOOKUP(R867,Sheet1!$A$1:$D$100,4,FALSE)</f>
        <v>5</v>
      </c>
      <c r="R867" t="s">
        <v>39</v>
      </c>
    </row>
    <row r="868" spans="1:18" x14ac:dyDescent="0.25">
      <c r="A868" t="s">
        <v>1856</v>
      </c>
      <c r="B868">
        <v>10000916</v>
      </c>
      <c r="C868" t="s">
        <v>1857</v>
      </c>
      <c r="D868" t="s">
        <v>17</v>
      </c>
      <c r="E868">
        <v>22</v>
      </c>
      <c r="F868" t="s">
        <v>32</v>
      </c>
      <c r="G868" t="s">
        <v>423</v>
      </c>
      <c r="H868" s="1">
        <v>41080</v>
      </c>
      <c r="I868" t="str">
        <f t="shared" si="39"/>
        <v>June</v>
      </c>
      <c r="J868">
        <f t="shared" si="40"/>
        <v>2012</v>
      </c>
      <c r="K868">
        <v>16</v>
      </c>
      <c r="L868" t="str">
        <f t="shared" si="41"/>
        <v>10 to 19</v>
      </c>
      <c r="M868" t="s">
        <v>20</v>
      </c>
      <c r="N868" t="s">
        <v>53</v>
      </c>
      <c r="O868">
        <f>VLOOKUP(R868,Sheet1!$A$1:$D$100,2,FALSE)</f>
        <v>63123</v>
      </c>
      <c r="P868">
        <f>VLOOKUP(R868,Sheet1!$A$1:$D$100,3,FALSE)</f>
        <v>12</v>
      </c>
      <c r="Q868">
        <f>VLOOKUP(R868,Sheet1!$A$1:$D$100,4,FALSE)</f>
        <v>4</v>
      </c>
      <c r="R868" t="s">
        <v>2139</v>
      </c>
    </row>
    <row r="869" spans="1:18" x14ac:dyDescent="0.25">
      <c r="A869" t="s">
        <v>1858</v>
      </c>
      <c r="B869">
        <v>10000917</v>
      </c>
      <c r="C869" t="s">
        <v>1859</v>
      </c>
      <c r="D869" t="s">
        <v>25</v>
      </c>
      <c r="E869">
        <v>17</v>
      </c>
      <c r="F869" t="s">
        <v>18</v>
      </c>
      <c r="G869" t="s">
        <v>71</v>
      </c>
      <c r="H869" s="1">
        <v>38519</v>
      </c>
      <c r="I869" t="str">
        <f t="shared" si="39"/>
        <v>June</v>
      </c>
      <c r="J869">
        <f t="shared" si="40"/>
        <v>2005</v>
      </c>
      <c r="K869">
        <v>20</v>
      </c>
      <c r="L869" t="str">
        <f t="shared" si="41"/>
        <v>20 and above</v>
      </c>
      <c r="M869" t="s">
        <v>20</v>
      </c>
      <c r="N869" t="s">
        <v>46</v>
      </c>
      <c r="O869">
        <f>VLOOKUP(R869,Sheet1!$A$1:$D$100,2,FALSE)</f>
        <v>63115</v>
      </c>
      <c r="P869">
        <f>VLOOKUP(R869,Sheet1!$A$1:$D$100,3,FALSE)</f>
        <v>1</v>
      </c>
      <c r="Q869">
        <f>VLOOKUP(R869,Sheet1!$A$1:$D$100,4,FALSE)</f>
        <v>55</v>
      </c>
      <c r="R869" t="s">
        <v>64</v>
      </c>
    </row>
    <row r="870" spans="1:18" x14ac:dyDescent="0.25">
      <c r="A870" t="s">
        <v>1860</v>
      </c>
      <c r="B870">
        <v>10000918</v>
      </c>
      <c r="C870" t="s">
        <v>1861</v>
      </c>
      <c r="D870" t="s">
        <v>17</v>
      </c>
      <c r="E870">
        <v>36</v>
      </c>
      <c r="F870" t="s">
        <v>18</v>
      </c>
      <c r="G870" t="s">
        <v>346</v>
      </c>
      <c r="H870" s="1">
        <v>37054</v>
      </c>
      <c r="I870" t="str">
        <f t="shared" si="39"/>
        <v>June</v>
      </c>
      <c r="J870">
        <f t="shared" si="40"/>
        <v>2001</v>
      </c>
      <c r="K870">
        <v>12</v>
      </c>
      <c r="L870" t="str">
        <f t="shared" si="41"/>
        <v>10 to 19</v>
      </c>
      <c r="M870" t="s">
        <v>20</v>
      </c>
      <c r="N870" t="s">
        <v>46</v>
      </c>
      <c r="O870">
        <f>VLOOKUP(R870,Sheet1!$A$1:$D$100,2,FALSE)</f>
        <v>63115</v>
      </c>
      <c r="P870">
        <f>VLOOKUP(R870,Sheet1!$A$1:$D$100,3,FALSE)</f>
        <v>1</v>
      </c>
      <c r="Q870">
        <f>VLOOKUP(R870,Sheet1!$A$1:$D$100,4,FALSE)</f>
        <v>71</v>
      </c>
      <c r="R870" t="s">
        <v>22</v>
      </c>
    </row>
    <row r="871" spans="1:18" x14ac:dyDescent="0.25">
      <c r="A871" t="s">
        <v>1862</v>
      </c>
      <c r="B871">
        <v>10000919</v>
      </c>
      <c r="C871" t="s">
        <v>1863</v>
      </c>
      <c r="D871" t="s">
        <v>17</v>
      </c>
      <c r="E871">
        <v>36</v>
      </c>
      <c r="F871" t="s">
        <v>32</v>
      </c>
      <c r="G871" t="s">
        <v>577</v>
      </c>
      <c r="H871" s="1">
        <v>37751</v>
      </c>
      <c r="I871" t="str">
        <f t="shared" si="39"/>
        <v>May</v>
      </c>
      <c r="J871">
        <f t="shared" si="40"/>
        <v>2003</v>
      </c>
      <c r="K871">
        <v>20</v>
      </c>
      <c r="L871" t="str">
        <f t="shared" si="41"/>
        <v>20 and above</v>
      </c>
      <c r="M871" t="s">
        <v>20</v>
      </c>
      <c r="N871" t="s">
        <v>68</v>
      </c>
      <c r="O871">
        <f>VLOOKUP(R871,Sheet1!$A$1:$D$100,2,FALSE)</f>
        <v>63104</v>
      </c>
      <c r="P871">
        <f>VLOOKUP(R871,Sheet1!$A$1:$D$100,3,FALSE)</f>
        <v>6</v>
      </c>
      <c r="Q871">
        <f>VLOOKUP(R871,Sheet1!$A$1:$D$100,4,FALSE)</f>
        <v>33</v>
      </c>
      <c r="R871" t="s">
        <v>2141</v>
      </c>
    </row>
    <row r="872" spans="1:18" x14ac:dyDescent="0.25">
      <c r="A872" t="s">
        <v>1864</v>
      </c>
      <c r="B872">
        <v>10000920</v>
      </c>
      <c r="C872" t="s">
        <v>1865</v>
      </c>
      <c r="D872" t="s">
        <v>17</v>
      </c>
      <c r="E872">
        <v>23</v>
      </c>
      <c r="F872" t="s">
        <v>32</v>
      </c>
      <c r="G872" t="s">
        <v>153</v>
      </c>
      <c r="H872" s="1">
        <v>40274</v>
      </c>
      <c r="I872" t="str">
        <f t="shared" si="39"/>
        <v>April</v>
      </c>
      <c r="J872">
        <f t="shared" si="40"/>
        <v>2010</v>
      </c>
      <c r="K872">
        <v>4</v>
      </c>
      <c r="L872" t="str">
        <f t="shared" si="41"/>
        <v>0 to 4</v>
      </c>
      <c r="M872" t="s">
        <v>20</v>
      </c>
      <c r="N872" t="s">
        <v>68</v>
      </c>
      <c r="O872">
        <f>VLOOKUP(R872,Sheet1!$A$1:$D$100,2,FALSE)</f>
        <v>63115</v>
      </c>
      <c r="P872">
        <f>VLOOKUP(R872,Sheet1!$A$1:$D$100,3,FALSE)</f>
        <v>21</v>
      </c>
      <c r="Q872">
        <f>VLOOKUP(R872,Sheet1!$A$1:$D$100,4,FALSE)</f>
        <v>68</v>
      </c>
      <c r="R872" t="s">
        <v>2128</v>
      </c>
    </row>
    <row r="873" spans="1:18" x14ac:dyDescent="0.25">
      <c r="A873" t="s">
        <v>1866</v>
      </c>
      <c r="B873">
        <v>10000921</v>
      </c>
      <c r="C873" t="s">
        <v>1867</v>
      </c>
      <c r="D873" t="s">
        <v>25</v>
      </c>
      <c r="E873">
        <v>52</v>
      </c>
      <c r="F873" t="s">
        <v>18</v>
      </c>
      <c r="G873" t="s">
        <v>243</v>
      </c>
      <c r="H873" s="1">
        <v>41795</v>
      </c>
      <c r="I873" t="str">
        <f t="shared" si="39"/>
        <v>June</v>
      </c>
      <c r="J873">
        <f t="shared" si="40"/>
        <v>2014</v>
      </c>
      <c r="K873">
        <v>11</v>
      </c>
      <c r="L873" t="str">
        <f t="shared" si="41"/>
        <v>10 to 19</v>
      </c>
      <c r="M873" t="s">
        <v>27</v>
      </c>
      <c r="N873" t="s">
        <v>38</v>
      </c>
      <c r="O873">
        <f>VLOOKUP(R873,Sheet1!$A$1:$D$100,2,FALSE)</f>
        <v>63104</v>
      </c>
      <c r="P873">
        <f>VLOOKUP(R873,Sheet1!$A$1:$D$100,3,FALSE)</f>
        <v>6</v>
      </c>
      <c r="Q873">
        <f>VLOOKUP(R873,Sheet1!$A$1:$D$100,4,FALSE)</f>
        <v>24</v>
      </c>
      <c r="R873" t="s">
        <v>34</v>
      </c>
    </row>
    <row r="874" spans="1:18" x14ac:dyDescent="0.25">
      <c r="A874" t="s">
        <v>1745</v>
      </c>
      <c r="B874">
        <v>10000922</v>
      </c>
      <c r="C874" t="s">
        <v>1868</v>
      </c>
      <c r="D874" t="s">
        <v>25</v>
      </c>
      <c r="E874">
        <v>41</v>
      </c>
      <c r="F874" t="s">
        <v>32</v>
      </c>
      <c r="G874" t="s">
        <v>203</v>
      </c>
      <c r="H874" s="1">
        <v>38611</v>
      </c>
      <c r="I874" t="str">
        <f t="shared" si="39"/>
        <v>September</v>
      </c>
      <c r="J874">
        <f t="shared" si="40"/>
        <v>2005</v>
      </c>
      <c r="K874">
        <v>2</v>
      </c>
      <c r="L874" t="str">
        <f t="shared" si="41"/>
        <v>0 to 4</v>
      </c>
      <c r="M874" t="s">
        <v>27</v>
      </c>
      <c r="N874" t="s">
        <v>57</v>
      </c>
      <c r="O874">
        <f>VLOOKUP(R874,Sheet1!$A$1:$D$100,2,FALSE)</f>
        <v>63118</v>
      </c>
      <c r="P874">
        <f>VLOOKUP(R874,Sheet1!$A$1:$D$100,3,FALSE)</f>
        <v>20</v>
      </c>
      <c r="Q874">
        <f>VLOOKUP(R874,Sheet1!$A$1:$D$100,4,FALSE)</f>
        <v>30</v>
      </c>
      <c r="R874" t="s">
        <v>2133</v>
      </c>
    </row>
    <row r="875" spans="1:18" x14ac:dyDescent="0.25">
      <c r="A875" t="s">
        <v>1869</v>
      </c>
      <c r="B875">
        <v>10000923</v>
      </c>
      <c r="C875" t="s">
        <v>1870</v>
      </c>
      <c r="D875" t="s">
        <v>17</v>
      </c>
      <c r="E875">
        <v>44</v>
      </c>
      <c r="F875" t="s">
        <v>32</v>
      </c>
      <c r="G875" t="s">
        <v>617</v>
      </c>
      <c r="H875" s="1">
        <v>38844</v>
      </c>
      <c r="I875" t="str">
        <f t="shared" si="39"/>
        <v>May</v>
      </c>
      <c r="J875">
        <f t="shared" si="40"/>
        <v>2006</v>
      </c>
      <c r="K875">
        <v>7</v>
      </c>
      <c r="L875" t="str">
        <f t="shared" si="41"/>
        <v>5 to 9</v>
      </c>
      <c r="M875" t="s">
        <v>27</v>
      </c>
      <c r="N875" t="s">
        <v>46</v>
      </c>
      <c r="O875">
        <f>VLOOKUP(R875,Sheet1!$A$1:$D$100,2,FALSE)</f>
        <v>63115</v>
      </c>
      <c r="P875">
        <f>VLOOKUP(R875,Sheet1!$A$1:$D$100,3,FALSE)</f>
        <v>1</v>
      </c>
      <c r="Q875">
        <f>VLOOKUP(R875,Sheet1!$A$1:$D$100,4,FALSE)</f>
        <v>69</v>
      </c>
      <c r="R875" t="s">
        <v>2144</v>
      </c>
    </row>
    <row r="876" spans="1:18" x14ac:dyDescent="0.25">
      <c r="A876" t="s">
        <v>1871</v>
      </c>
      <c r="B876">
        <v>10000924</v>
      </c>
      <c r="C876" t="s">
        <v>1872</v>
      </c>
      <c r="D876" t="s">
        <v>17</v>
      </c>
      <c r="E876">
        <v>64</v>
      </c>
      <c r="F876" t="s">
        <v>18</v>
      </c>
      <c r="G876" t="s">
        <v>577</v>
      </c>
      <c r="H876" s="1">
        <v>36972</v>
      </c>
      <c r="I876" t="str">
        <f t="shared" si="39"/>
        <v>March</v>
      </c>
      <c r="J876">
        <f t="shared" si="40"/>
        <v>2001</v>
      </c>
      <c r="K876">
        <v>14</v>
      </c>
      <c r="L876" t="str">
        <f t="shared" si="41"/>
        <v>10 to 19</v>
      </c>
      <c r="M876" t="s">
        <v>20</v>
      </c>
      <c r="N876" t="s">
        <v>38</v>
      </c>
      <c r="O876">
        <f>VLOOKUP(R876,Sheet1!$A$1:$D$100,2,FALSE)</f>
        <v>63118</v>
      </c>
      <c r="P876">
        <f>VLOOKUP(R876,Sheet1!$A$1:$D$100,3,FALSE)</f>
        <v>20</v>
      </c>
      <c r="Q876">
        <f>VLOOKUP(R876,Sheet1!$A$1:$D$100,4,FALSE)</f>
        <v>19</v>
      </c>
      <c r="R876" t="s">
        <v>29</v>
      </c>
    </row>
    <row r="877" spans="1:18" x14ac:dyDescent="0.25">
      <c r="A877" t="s">
        <v>1873</v>
      </c>
      <c r="B877">
        <v>10000925</v>
      </c>
      <c r="C877" t="s">
        <v>1874</v>
      </c>
      <c r="D877" t="s">
        <v>17</v>
      </c>
      <c r="E877">
        <v>21</v>
      </c>
      <c r="F877" t="s">
        <v>32</v>
      </c>
      <c r="G877" t="s">
        <v>45</v>
      </c>
      <c r="H877" s="1">
        <v>38116</v>
      </c>
      <c r="I877" t="str">
        <f t="shared" si="39"/>
        <v>May</v>
      </c>
      <c r="J877">
        <f t="shared" si="40"/>
        <v>2004</v>
      </c>
      <c r="K877">
        <v>11</v>
      </c>
      <c r="L877" t="str">
        <f t="shared" si="41"/>
        <v>10 to 19</v>
      </c>
      <c r="M877" t="s">
        <v>27</v>
      </c>
      <c r="N877" t="s">
        <v>57</v>
      </c>
      <c r="O877">
        <f>VLOOKUP(R877,Sheet1!$A$1:$D$100,2,FALSE)</f>
        <v>63110</v>
      </c>
      <c r="P877">
        <f>VLOOKUP(R877,Sheet1!$A$1:$D$100,3,FALSE)</f>
        <v>8</v>
      </c>
      <c r="Q877">
        <f>VLOOKUP(R877,Sheet1!$A$1:$D$100,4,FALSE)</f>
        <v>27</v>
      </c>
      <c r="R877" t="s">
        <v>127</v>
      </c>
    </row>
    <row r="878" spans="1:18" x14ac:dyDescent="0.25">
      <c r="A878" t="s">
        <v>1875</v>
      </c>
      <c r="B878">
        <v>10000926</v>
      </c>
      <c r="C878" t="s">
        <v>1876</v>
      </c>
      <c r="D878" t="s">
        <v>25</v>
      </c>
      <c r="E878">
        <v>48</v>
      </c>
      <c r="F878" t="s">
        <v>32</v>
      </c>
      <c r="G878" t="s">
        <v>444</v>
      </c>
      <c r="H878" s="1">
        <v>37937</v>
      </c>
      <c r="I878" t="str">
        <f t="shared" si="39"/>
        <v>November</v>
      </c>
      <c r="J878">
        <f t="shared" si="40"/>
        <v>2003</v>
      </c>
      <c r="K878">
        <v>7</v>
      </c>
      <c r="L878" t="str">
        <f t="shared" si="41"/>
        <v>5 to 9</v>
      </c>
      <c r="M878" t="s">
        <v>27</v>
      </c>
      <c r="N878" t="s">
        <v>53</v>
      </c>
      <c r="O878">
        <f>VLOOKUP(R878,Sheet1!$A$1:$D$100,2,FALSE)</f>
        <v>63115</v>
      </c>
      <c r="P878">
        <f>VLOOKUP(R878,Sheet1!$A$1:$D$100,3,FALSE)</f>
        <v>1</v>
      </c>
      <c r="Q878">
        <f>VLOOKUP(R878,Sheet1!$A$1:$D$100,4,FALSE)</f>
        <v>71</v>
      </c>
      <c r="R878" t="s">
        <v>22</v>
      </c>
    </row>
    <row r="879" spans="1:18" x14ac:dyDescent="0.25">
      <c r="A879" t="s">
        <v>1877</v>
      </c>
      <c r="B879">
        <v>10000927</v>
      </c>
      <c r="C879" t="s">
        <v>1878</v>
      </c>
      <c r="D879" t="s">
        <v>17</v>
      </c>
      <c r="E879">
        <v>39</v>
      </c>
      <c r="F879" t="s">
        <v>18</v>
      </c>
      <c r="G879" t="s">
        <v>396</v>
      </c>
      <c r="H879" s="1">
        <v>39258</v>
      </c>
      <c r="I879" t="str">
        <f t="shared" si="39"/>
        <v>June</v>
      </c>
      <c r="J879">
        <f t="shared" si="40"/>
        <v>2007</v>
      </c>
      <c r="K879">
        <v>6</v>
      </c>
      <c r="L879" t="str">
        <f t="shared" si="41"/>
        <v>5 to 9</v>
      </c>
      <c r="M879" t="s">
        <v>20</v>
      </c>
      <c r="N879" t="s">
        <v>53</v>
      </c>
      <c r="O879">
        <f>VLOOKUP(R879,Sheet1!$A$1:$D$100,2,FALSE)</f>
        <v>63118</v>
      </c>
      <c r="P879">
        <f>VLOOKUP(R879,Sheet1!$A$1:$D$100,3,FALSE)</f>
        <v>20</v>
      </c>
      <c r="Q879">
        <f>VLOOKUP(R879,Sheet1!$A$1:$D$100,4,FALSE)</f>
        <v>30</v>
      </c>
      <c r="R879" t="s">
        <v>2133</v>
      </c>
    </row>
    <row r="880" spans="1:18" x14ac:dyDescent="0.25">
      <c r="A880" t="s">
        <v>1879</v>
      </c>
      <c r="B880">
        <v>10000928</v>
      </c>
      <c r="C880" t="s">
        <v>1880</v>
      </c>
      <c r="D880" t="s">
        <v>17</v>
      </c>
      <c r="E880">
        <v>24</v>
      </c>
      <c r="F880" t="s">
        <v>32</v>
      </c>
      <c r="G880" t="s">
        <v>262</v>
      </c>
      <c r="H880" s="1">
        <v>41828</v>
      </c>
      <c r="I880" t="str">
        <f t="shared" si="39"/>
        <v>July</v>
      </c>
      <c r="J880">
        <f t="shared" si="40"/>
        <v>2014</v>
      </c>
      <c r="K880">
        <v>14</v>
      </c>
      <c r="L880" t="str">
        <f t="shared" si="41"/>
        <v>10 to 19</v>
      </c>
      <c r="M880" t="s">
        <v>27</v>
      </c>
      <c r="N880" t="s">
        <v>46</v>
      </c>
      <c r="O880">
        <f>VLOOKUP(R880,Sheet1!$A$1:$D$100,2,FALSE)</f>
        <v>63104</v>
      </c>
      <c r="P880">
        <f>VLOOKUP(R880,Sheet1!$A$1:$D$100,3,FALSE)</f>
        <v>6</v>
      </c>
      <c r="Q880">
        <f>VLOOKUP(R880,Sheet1!$A$1:$D$100,4,FALSE)</f>
        <v>33</v>
      </c>
      <c r="R880" t="s">
        <v>2141</v>
      </c>
    </row>
    <row r="881" spans="1:18" x14ac:dyDescent="0.25">
      <c r="A881" t="s">
        <v>1881</v>
      </c>
      <c r="B881">
        <v>10000929</v>
      </c>
      <c r="C881" t="s">
        <v>1882</v>
      </c>
      <c r="D881" t="s">
        <v>17</v>
      </c>
      <c r="E881">
        <v>68</v>
      </c>
      <c r="F881" t="s">
        <v>18</v>
      </c>
      <c r="G881" t="s">
        <v>252</v>
      </c>
      <c r="H881" s="1">
        <v>39061</v>
      </c>
      <c r="I881" t="str">
        <f t="shared" si="39"/>
        <v>December</v>
      </c>
      <c r="J881">
        <f t="shared" si="40"/>
        <v>2006</v>
      </c>
      <c r="K881">
        <v>15</v>
      </c>
      <c r="L881" t="str">
        <f t="shared" si="41"/>
        <v>10 to 19</v>
      </c>
      <c r="M881" t="s">
        <v>20</v>
      </c>
      <c r="N881" t="s">
        <v>28</v>
      </c>
      <c r="O881" t="str">
        <f>VLOOKUP(R881,Sheet1!$A$1:$D$100,2,FALSE)</f>
        <v>Not Geocoded</v>
      </c>
      <c r="P881" t="str">
        <f>VLOOKUP(R881,Sheet1!$A$1:$D$100,3,FALSE)</f>
        <v>Not Geocoded</v>
      </c>
      <c r="Q881" t="str">
        <f>VLOOKUP(R881,Sheet1!$A$1:$D$100,4,FALSE)</f>
        <v>Not Geocoded</v>
      </c>
      <c r="R881" t="s">
        <v>85</v>
      </c>
    </row>
    <row r="882" spans="1:18" x14ac:dyDescent="0.25">
      <c r="A882" t="s">
        <v>1883</v>
      </c>
      <c r="B882">
        <v>10000930</v>
      </c>
      <c r="C882" t="s">
        <v>1884</v>
      </c>
      <c r="D882" t="s">
        <v>17</v>
      </c>
      <c r="E882">
        <v>25</v>
      </c>
      <c r="F882" t="s">
        <v>18</v>
      </c>
      <c r="G882" t="s">
        <v>444</v>
      </c>
      <c r="H882" s="1">
        <v>40531</v>
      </c>
      <c r="I882" t="str">
        <f t="shared" si="39"/>
        <v>December</v>
      </c>
      <c r="J882">
        <f t="shared" si="40"/>
        <v>2010</v>
      </c>
      <c r="K882">
        <v>8</v>
      </c>
      <c r="L882" t="str">
        <f t="shared" si="41"/>
        <v>5 to 9</v>
      </c>
      <c r="M882" t="s">
        <v>20</v>
      </c>
      <c r="N882" t="s">
        <v>57</v>
      </c>
      <c r="O882">
        <f>VLOOKUP(R882,Sheet1!$A$1:$D$100,2,FALSE)</f>
        <v>63109</v>
      </c>
      <c r="P882">
        <f>VLOOKUP(R882,Sheet1!$A$1:$D$100,3,FALSE)</f>
        <v>14</v>
      </c>
      <c r="Q882">
        <f>VLOOKUP(R882,Sheet1!$A$1:$D$100,4,FALSE)</f>
        <v>7</v>
      </c>
      <c r="R882" t="s">
        <v>2140</v>
      </c>
    </row>
    <row r="883" spans="1:18" x14ac:dyDescent="0.25">
      <c r="A883" t="s">
        <v>1885</v>
      </c>
      <c r="B883">
        <v>10000931</v>
      </c>
      <c r="C883" t="s">
        <v>1886</v>
      </c>
      <c r="D883" t="s">
        <v>17</v>
      </c>
      <c r="E883">
        <v>29</v>
      </c>
      <c r="F883" t="s">
        <v>32</v>
      </c>
      <c r="G883" t="s">
        <v>273</v>
      </c>
      <c r="H883" s="1">
        <v>39593</v>
      </c>
      <c r="I883" t="str">
        <f t="shared" si="39"/>
        <v>May</v>
      </c>
      <c r="J883">
        <f t="shared" si="40"/>
        <v>2008</v>
      </c>
      <c r="K883">
        <v>3</v>
      </c>
      <c r="L883" t="str">
        <f t="shared" si="41"/>
        <v>0 to 4</v>
      </c>
      <c r="M883" t="s">
        <v>27</v>
      </c>
      <c r="N883" t="s">
        <v>21</v>
      </c>
      <c r="O883">
        <f>VLOOKUP(R883,Sheet1!$A$1:$D$100,2,FALSE)</f>
        <v>63104</v>
      </c>
      <c r="P883">
        <f>VLOOKUP(R883,Sheet1!$A$1:$D$100,3,FALSE)</f>
        <v>6</v>
      </c>
      <c r="Q883">
        <f>VLOOKUP(R883,Sheet1!$A$1:$D$100,4,FALSE)</f>
        <v>24</v>
      </c>
      <c r="R883" t="s">
        <v>34</v>
      </c>
    </row>
    <row r="884" spans="1:18" x14ac:dyDescent="0.25">
      <c r="A884" t="s">
        <v>1887</v>
      </c>
      <c r="B884">
        <v>10000932</v>
      </c>
      <c r="C884" t="s">
        <v>1888</v>
      </c>
      <c r="D884" t="s">
        <v>17</v>
      </c>
      <c r="E884">
        <v>56</v>
      </c>
      <c r="F884" t="s">
        <v>32</v>
      </c>
      <c r="G884" t="s">
        <v>232</v>
      </c>
      <c r="H884" s="1">
        <v>38849</v>
      </c>
      <c r="I884" t="str">
        <f t="shared" si="39"/>
        <v>May</v>
      </c>
      <c r="J884">
        <f t="shared" si="40"/>
        <v>2006</v>
      </c>
      <c r="K884">
        <v>17</v>
      </c>
      <c r="L884" t="str">
        <f t="shared" si="41"/>
        <v>10 to 19</v>
      </c>
      <c r="M884" t="s">
        <v>20</v>
      </c>
      <c r="N884" t="s">
        <v>28</v>
      </c>
      <c r="O884">
        <f>VLOOKUP(R884,Sheet1!$A$1:$D$100,2,FALSE)</f>
        <v>63108</v>
      </c>
      <c r="P884">
        <f>VLOOKUP(R884,Sheet1!$A$1:$D$100,3,FALSE)</f>
        <v>18</v>
      </c>
      <c r="Q884">
        <f>VLOOKUP(R884,Sheet1!$A$1:$D$100,4,FALSE)</f>
        <v>38</v>
      </c>
      <c r="R884" t="s">
        <v>2135</v>
      </c>
    </row>
    <row r="885" spans="1:18" x14ac:dyDescent="0.25">
      <c r="A885" t="s">
        <v>1889</v>
      </c>
      <c r="B885">
        <v>10000933</v>
      </c>
      <c r="C885" t="s">
        <v>1890</v>
      </c>
      <c r="D885" t="s">
        <v>17</v>
      </c>
      <c r="E885">
        <v>30</v>
      </c>
      <c r="F885" t="s">
        <v>32</v>
      </c>
      <c r="G885" t="s">
        <v>19</v>
      </c>
      <c r="H885" s="1">
        <v>41291</v>
      </c>
      <c r="I885" t="str">
        <f t="shared" si="39"/>
        <v>January</v>
      </c>
      <c r="J885">
        <f t="shared" si="40"/>
        <v>2013</v>
      </c>
      <c r="K885">
        <v>4</v>
      </c>
      <c r="L885" t="str">
        <f t="shared" si="41"/>
        <v>0 to 4</v>
      </c>
      <c r="M885" t="s">
        <v>20</v>
      </c>
      <c r="N885" t="s">
        <v>28</v>
      </c>
      <c r="O885">
        <f>VLOOKUP(R885,Sheet1!$A$1:$D$100,2,FALSE)</f>
        <v>63107</v>
      </c>
      <c r="P885">
        <f>VLOOKUP(R885,Sheet1!$A$1:$D$100,3,FALSE)</f>
        <v>3</v>
      </c>
      <c r="Q885">
        <f>VLOOKUP(R885,Sheet1!$A$1:$D$100,4,FALSE)</f>
        <v>67</v>
      </c>
      <c r="R885" t="s">
        <v>123</v>
      </c>
    </row>
    <row r="886" spans="1:18" x14ac:dyDescent="0.25">
      <c r="A886" t="s">
        <v>1891</v>
      </c>
      <c r="B886">
        <v>10000934</v>
      </c>
      <c r="C886" t="s">
        <v>1892</v>
      </c>
      <c r="D886" t="s">
        <v>17</v>
      </c>
      <c r="E886">
        <v>29</v>
      </c>
      <c r="F886" t="s">
        <v>32</v>
      </c>
      <c r="G886" t="s">
        <v>423</v>
      </c>
      <c r="H886" s="1">
        <v>37004</v>
      </c>
      <c r="I886" t="str">
        <f t="shared" si="39"/>
        <v>April</v>
      </c>
      <c r="J886">
        <f t="shared" si="40"/>
        <v>2001</v>
      </c>
      <c r="K886">
        <v>12</v>
      </c>
      <c r="L886" t="str">
        <f t="shared" si="41"/>
        <v>10 to 19</v>
      </c>
      <c r="M886" t="s">
        <v>20</v>
      </c>
      <c r="N886" t="s">
        <v>68</v>
      </c>
      <c r="O886">
        <f>VLOOKUP(R886,Sheet1!$A$1:$D$100,2,FALSE)</f>
        <v>63104</v>
      </c>
      <c r="P886">
        <f>VLOOKUP(R886,Sheet1!$A$1:$D$100,3,FALSE)</f>
        <v>6</v>
      </c>
      <c r="Q886">
        <f>VLOOKUP(R886,Sheet1!$A$1:$D$100,4,FALSE)</f>
        <v>24</v>
      </c>
      <c r="R886" t="s">
        <v>34</v>
      </c>
    </row>
    <row r="887" spans="1:18" x14ac:dyDescent="0.25">
      <c r="A887" t="s">
        <v>1893</v>
      </c>
      <c r="B887">
        <v>10000935</v>
      </c>
      <c r="C887" t="s">
        <v>1894</v>
      </c>
      <c r="D887" t="s">
        <v>25</v>
      </c>
      <c r="E887">
        <v>12</v>
      </c>
      <c r="F887" t="s">
        <v>18</v>
      </c>
      <c r="G887" t="s">
        <v>208</v>
      </c>
      <c r="H887" s="1">
        <v>37764</v>
      </c>
      <c r="I887" t="str">
        <f t="shared" si="39"/>
        <v>May</v>
      </c>
      <c r="J887">
        <f t="shared" si="40"/>
        <v>2003</v>
      </c>
      <c r="K887">
        <v>8</v>
      </c>
      <c r="L887" t="str">
        <f t="shared" si="41"/>
        <v>5 to 9</v>
      </c>
      <c r="M887" t="s">
        <v>20</v>
      </c>
      <c r="N887" t="s">
        <v>57</v>
      </c>
      <c r="O887">
        <f>VLOOKUP(R887,Sheet1!$A$1:$D$100,2,FALSE)</f>
        <v>63107</v>
      </c>
      <c r="P887">
        <f>VLOOKUP(R887,Sheet1!$A$1:$D$100,3,FALSE)</f>
        <v>3</v>
      </c>
      <c r="Q887">
        <f>VLOOKUP(R887,Sheet1!$A$1:$D$100,4,FALSE)</f>
        <v>65</v>
      </c>
      <c r="R887" t="s">
        <v>2129</v>
      </c>
    </row>
    <row r="888" spans="1:18" x14ac:dyDescent="0.25">
      <c r="A888" t="s">
        <v>1895</v>
      </c>
      <c r="B888">
        <v>10000936</v>
      </c>
      <c r="C888" t="s">
        <v>1896</v>
      </c>
      <c r="D888" t="s">
        <v>17</v>
      </c>
      <c r="E888">
        <v>57</v>
      </c>
      <c r="F888" t="s">
        <v>32</v>
      </c>
      <c r="G888" t="s">
        <v>423</v>
      </c>
      <c r="H888" s="1">
        <v>39021</v>
      </c>
      <c r="I888" t="str">
        <f t="shared" si="39"/>
        <v>October</v>
      </c>
      <c r="J888">
        <f t="shared" si="40"/>
        <v>2006</v>
      </c>
      <c r="K888">
        <v>4</v>
      </c>
      <c r="L888" t="str">
        <f t="shared" si="41"/>
        <v>0 to 4</v>
      </c>
      <c r="M888" t="s">
        <v>20</v>
      </c>
      <c r="N888" t="s">
        <v>28</v>
      </c>
      <c r="O888">
        <f>VLOOKUP(R888,Sheet1!$A$1:$D$100,2,FALSE)</f>
        <v>63118</v>
      </c>
      <c r="P888">
        <f>VLOOKUP(R888,Sheet1!$A$1:$D$100,3,FALSE)</f>
        <v>20</v>
      </c>
      <c r="Q888">
        <f>VLOOKUP(R888,Sheet1!$A$1:$D$100,4,FALSE)</f>
        <v>30</v>
      </c>
      <c r="R888" t="s">
        <v>2133</v>
      </c>
    </row>
    <row r="889" spans="1:18" x14ac:dyDescent="0.25">
      <c r="A889" t="s">
        <v>1897</v>
      </c>
      <c r="B889">
        <v>10000937</v>
      </c>
      <c r="C889" t="s">
        <v>1898</v>
      </c>
      <c r="D889" t="s">
        <v>17</v>
      </c>
      <c r="E889">
        <v>55</v>
      </c>
      <c r="F889" t="s">
        <v>18</v>
      </c>
      <c r="G889" t="s">
        <v>243</v>
      </c>
      <c r="H889" s="1">
        <v>40006</v>
      </c>
      <c r="I889" t="str">
        <f t="shared" si="39"/>
        <v>July</v>
      </c>
      <c r="J889">
        <f t="shared" si="40"/>
        <v>2009</v>
      </c>
      <c r="K889">
        <v>7</v>
      </c>
      <c r="L889" t="str">
        <f t="shared" si="41"/>
        <v>5 to 9</v>
      </c>
      <c r="M889" t="s">
        <v>27</v>
      </c>
      <c r="N889" t="s">
        <v>53</v>
      </c>
      <c r="O889">
        <f>VLOOKUP(R889,Sheet1!$A$1:$D$100,2,FALSE)</f>
        <v>63115</v>
      </c>
      <c r="P889">
        <f>VLOOKUP(R889,Sheet1!$A$1:$D$100,3,FALSE)</f>
        <v>21</v>
      </c>
      <c r="Q889">
        <f>VLOOKUP(R889,Sheet1!$A$1:$D$100,4,FALSE)</f>
        <v>68</v>
      </c>
      <c r="R889" t="s">
        <v>2128</v>
      </c>
    </row>
    <row r="890" spans="1:18" x14ac:dyDescent="0.25">
      <c r="A890" t="s">
        <v>1899</v>
      </c>
      <c r="B890">
        <v>10000938</v>
      </c>
      <c r="C890" t="s">
        <v>1900</v>
      </c>
      <c r="D890" t="s">
        <v>17</v>
      </c>
      <c r="E890">
        <v>33</v>
      </c>
      <c r="F890" t="s">
        <v>32</v>
      </c>
      <c r="G890" t="s">
        <v>119</v>
      </c>
      <c r="H890" s="1">
        <v>38823</v>
      </c>
      <c r="I890" t="str">
        <f t="shared" si="39"/>
        <v>April</v>
      </c>
      <c r="J890">
        <f t="shared" si="40"/>
        <v>2006</v>
      </c>
      <c r="K890">
        <v>14</v>
      </c>
      <c r="L890" t="str">
        <f t="shared" si="41"/>
        <v>10 to 19</v>
      </c>
      <c r="M890" t="s">
        <v>20</v>
      </c>
      <c r="N890" t="s">
        <v>28</v>
      </c>
      <c r="O890">
        <f>VLOOKUP(R890,Sheet1!$A$1:$D$100,2,FALSE)</f>
        <v>63118</v>
      </c>
      <c r="P890">
        <f>VLOOKUP(R890,Sheet1!$A$1:$D$100,3,FALSE)</f>
        <v>9</v>
      </c>
      <c r="Q890">
        <f>VLOOKUP(R890,Sheet1!$A$1:$D$100,4,FALSE)</f>
        <v>22</v>
      </c>
      <c r="R890" t="s">
        <v>2130</v>
      </c>
    </row>
    <row r="891" spans="1:18" x14ac:dyDescent="0.25">
      <c r="A891" t="s">
        <v>1901</v>
      </c>
      <c r="B891">
        <v>10000939</v>
      </c>
      <c r="C891" t="s">
        <v>1902</v>
      </c>
      <c r="D891" t="s">
        <v>25</v>
      </c>
      <c r="E891">
        <v>46</v>
      </c>
      <c r="F891" t="s">
        <v>18</v>
      </c>
      <c r="G891" t="s">
        <v>192</v>
      </c>
      <c r="H891" s="1">
        <v>40134</v>
      </c>
      <c r="I891" t="str">
        <f t="shared" si="39"/>
        <v>November</v>
      </c>
      <c r="J891">
        <f t="shared" si="40"/>
        <v>2009</v>
      </c>
      <c r="K891">
        <v>4</v>
      </c>
      <c r="L891" t="str">
        <f t="shared" si="41"/>
        <v>0 to 4</v>
      </c>
      <c r="M891" t="s">
        <v>27</v>
      </c>
      <c r="N891" t="s">
        <v>53</v>
      </c>
      <c r="O891">
        <f>VLOOKUP(R891,Sheet1!$A$1:$D$100,2,FALSE)</f>
        <v>63118</v>
      </c>
      <c r="P891">
        <f>VLOOKUP(R891,Sheet1!$A$1:$D$100,3,FALSE)</f>
        <v>20</v>
      </c>
      <c r="Q891">
        <f>VLOOKUP(R891,Sheet1!$A$1:$D$100,4,FALSE)</f>
        <v>16</v>
      </c>
      <c r="R891" t="s">
        <v>2132</v>
      </c>
    </row>
    <row r="892" spans="1:18" x14ac:dyDescent="0.25">
      <c r="A892" t="s">
        <v>1903</v>
      </c>
      <c r="B892">
        <v>10000940</v>
      </c>
      <c r="C892" t="s">
        <v>1904</v>
      </c>
      <c r="D892" t="s">
        <v>17</v>
      </c>
      <c r="E892">
        <v>68</v>
      </c>
      <c r="F892" t="s">
        <v>32</v>
      </c>
      <c r="G892" t="s">
        <v>494</v>
      </c>
      <c r="H892" s="1">
        <v>41372</v>
      </c>
      <c r="I892" t="str">
        <f t="shared" si="39"/>
        <v>April</v>
      </c>
      <c r="J892">
        <f t="shared" si="40"/>
        <v>2013</v>
      </c>
      <c r="K892">
        <v>19</v>
      </c>
      <c r="L892" t="str">
        <f t="shared" si="41"/>
        <v>10 to 19</v>
      </c>
      <c r="M892" t="s">
        <v>27</v>
      </c>
      <c r="N892" t="s">
        <v>46</v>
      </c>
      <c r="O892">
        <f>VLOOKUP(R892,Sheet1!$A$1:$D$100,2,FALSE)</f>
        <v>63107</v>
      </c>
      <c r="P892">
        <f>VLOOKUP(R892,Sheet1!$A$1:$D$100,3,FALSE)</f>
        <v>3</v>
      </c>
      <c r="Q892">
        <f>VLOOKUP(R892,Sheet1!$A$1:$D$100,4,FALSE)</f>
        <v>67</v>
      </c>
      <c r="R892" t="s">
        <v>123</v>
      </c>
    </row>
    <row r="893" spans="1:18" x14ac:dyDescent="0.25">
      <c r="A893" t="s">
        <v>1905</v>
      </c>
      <c r="B893">
        <v>10000941</v>
      </c>
      <c r="C893" t="s">
        <v>1906</v>
      </c>
      <c r="D893" t="s">
        <v>17</v>
      </c>
      <c r="E893">
        <v>39</v>
      </c>
      <c r="F893" t="s">
        <v>18</v>
      </c>
      <c r="G893" t="s">
        <v>396</v>
      </c>
      <c r="H893" s="1">
        <v>39357</v>
      </c>
      <c r="I893" t="str">
        <f t="shared" si="39"/>
        <v>October</v>
      </c>
      <c r="J893">
        <f t="shared" si="40"/>
        <v>2007</v>
      </c>
      <c r="K893">
        <v>6</v>
      </c>
      <c r="L893" t="str">
        <f t="shared" si="41"/>
        <v>5 to 9</v>
      </c>
      <c r="M893" t="s">
        <v>20</v>
      </c>
      <c r="N893" t="s">
        <v>53</v>
      </c>
      <c r="O893">
        <f>VLOOKUP(R893,Sheet1!$A$1:$D$100,2,FALSE)</f>
        <v>63111</v>
      </c>
      <c r="P893">
        <f>VLOOKUP(R893,Sheet1!$A$1:$D$100,3,FALSE)</f>
        <v>11</v>
      </c>
      <c r="Q893">
        <f>VLOOKUP(R893,Sheet1!$A$1:$D$100,4,FALSE)</f>
        <v>1</v>
      </c>
      <c r="R893" t="s">
        <v>42</v>
      </c>
    </row>
    <row r="894" spans="1:18" x14ac:dyDescent="0.25">
      <c r="A894" t="s">
        <v>1907</v>
      </c>
      <c r="B894">
        <v>10000942</v>
      </c>
      <c r="C894" t="s">
        <v>1908</v>
      </c>
      <c r="D894" t="s">
        <v>17</v>
      </c>
      <c r="E894">
        <v>48</v>
      </c>
      <c r="F894" t="s">
        <v>32</v>
      </c>
      <c r="G894" t="s">
        <v>270</v>
      </c>
      <c r="H894" s="1">
        <v>40133</v>
      </c>
      <c r="I894" t="str">
        <f t="shared" si="39"/>
        <v>November</v>
      </c>
      <c r="J894">
        <f t="shared" si="40"/>
        <v>2009</v>
      </c>
      <c r="K894">
        <v>8</v>
      </c>
      <c r="L894" t="str">
        <f t="shared" si="41"/>
        <v>5 to 9</v>
      </c>
      <c r="M894" t="s">
        <v>20</v>
      </c>
      <c r="N894" t="s">
        <v>53</v>
      </c>
      <c r="O894">
        <f>VLOOKUP(R894,Sheet1!$A$1:$D$100,2,FALSE)</f>
        <v>63108</v>
      </c>
      <c r="P894">
        <f>VLOOKUP(R894,Sheet1!$A$1:$D$100,3,FALSE)</f>
        <v>18</v>
      </c>
      <c r="Q894">
        <f>VLOOKUP(R894,Sheet1!$A$1:$D$100,4,FALSE)</f>
        <v>38</v>
      </c>
      <c r="R894" t="s">
        <v>2135</v>
      </c>
    </row>
    <row r="895" spans="1:18" x14ac:dyDescent="0.25">
      <c r="A895" t="s">
        <v>1909</v>
      </c>
      <c r="B895">
        <v>10000943</v>
      </c>
      <c r="C895" t="s">
        <v>1910</v>
      </c>
      <c r="D895" t="s">
        <v>17</v>
      </c>
      <c r="E895">
        <v>27</v>
      </c>
      <c r="F895" t="s">
        <v>32</v>
      </c>
      <c r="G895" t="s">
        <v>273</v>
      </c>
      <c r="H895" s="1">
        <v>40182</v>
      </c>
      <c r="I895" t="str">
        <f t="shared" si="39"/>
        <v>January</v>
      </c>
      <c r="J895">
        <f t="shared" si="40"/>
        <v>2010</v>
      </c>
      <c r="K895">
        <v>15</v>
      </c>
      <c r="L895" t="str">
        <f t="shared" si="41"/>
        <v>10 to 19</v>
      </c>
      <c r="M895" t="s">
        <v>20</v>
      </c>
      <c r="N895" t="s">
        <v>53</v>
      </c>
      <c r="O895">
        <f>VLOOKUP(R895,Sheet1!$A$1:$D$100,2,FALSE)</f>
        <v>63107</v>
      </c>
      <c r="P895">
        <f>VLOOKUP(R895,Sheet1!$A$1:$D$100,3,FALSE)</f>
        <v>21</v>
      </c>
      <c r="Q895">
        <f>VLOOKUP(R895,Sheet1!$A$1:$D$100,4,FALSE)</f>
        <v>56</v>
      </c>
      <c r="R895" t="s">
        <v>78</v>
      </c>
    </row>
    <row r="896" spans="1:18" x14ac:dyDescent="0.25">
      <c r="A896" t="s">
        <v>1911</v>
      </c>
      <c r="B896">
        <v>10000944</v>
      </c>
      <c r="C896" t="s">
        <v>1912</v>
      </c>
      <c r="D896" t="s">
        <v>17</v>
      </c>
      <c r="E896">
        <v>24</v>
      </c>
      <c r="F896" t="s">
        <v>18</v>
      </c>
      <c r="G896" t="s">
        <v>292</v>
      </c>
      <c r="H896" s="1">
        <v>38436</v>
      </c>
      <c r="I896" t="str">
        <f t="shared" si="39"/>
        <v>March</v>
      </c>
      <c r="J896">
        <f t="shared" si="40"/>
        <v>2005</v>
      </c>
      <c r="K896">
        <v>6</v>
      </c>
      <c r="L896" t="str">
        <f t="shared" si="41"/>
        <v>5 to 9</v>
      </c>
      <c r="M896" t="s">
        <v>20</v>
      </c>
      <c r="N896" t="s">
        <v>57</v>
      </c>
      <c r="O896">
        <f>VLOOKUP(R896,Sheet1!$A$1:$D$100,2,FALSE)</f>
        <v>63120</v>
      </c>
      <c r="P896">
        <f>VLOOKUP(R896,Sheet1!$A$1:$D$100,3,FALSE)</f>
        <v>27</v>
      </c>
      <c r="Q896">
        <f>VLOOKUP(R896,Sheet1!$A$1:$D$100,4,FALSE)</f>
        <v>72</v>
      </c>
      <c r="R896" t="s">
        <v>2142</v>
      </c>
    </row>
    <row r="897" spans="1:18" x14ac:dyDescent="0.25">
      <c r="A897" t="s">
        <v>1913</v>
      </c>
      <c r="B897">
        <v>10000945</v>
      </c>
      <c r="C897" t="s">
        <v>1914</v>
      </c>
      <c r="D897" t="s">
        <v>17</v>
      </c>
      <c r="E897">
        <v>34</v>
      </c>
      <c r="F897" t="s">
        <v>32</v>
      </c>
      <c r="G897" t="s">
        <v>88</v>
      </c>
      <c r="H897" s="1">
        <v>40318</v>
      </c>
      <c r="I897" t="str">
        <f t="shared" si="39"/>
        <v>May</v>
      </c>
      <c r="J897">
        <f t="shared" si="40"/>
        <v>2010</v>
      </c>
      <c r="K897">
        <v>1</v>
      </c>
      <c r="L897" t="str">
        <f t="shared" si="41"/>
        <v>0 to 4</v>
      </c>
      <c r="M897" t="s">
        <v>20</v>
      </c>
      <c r="N897" t="s">
        <v>57</v>
      </c>
      <c r="O897">
        <f>VLOOKUP(R897,Sheet1!$A$1:$D$100,2,FALSE)</f>
        <v>63108</v>
      </c>
      <c r="P897">
        <f>VLOOKUP(R897,Sheet1!$A$1:$D$100,3,FALSE)</f>
        <v>18</v>
      </c>
      <c r="Q897">
        <f>VLOOKUP(R897,Sheet1!$A$1:$D$100,4,FALSE)</f>
        <v>38</v>
      </c>
      <c r="R897" t="s">
        <v>2135</v>
      </c>
    </row>
    <row r="898" spans="1:18" x14ac:dyDescent="0.25">
      <c r="A898" t="s">
        <v>1915</v>
      </c>
      <c r="B898">
        <v>10000946</v>
      </c>
      <c r="C898" t="s">
        <v>1916</v>
      </c>
      <c r="D898" t="s">
        <v>25</v>
      </c>
      <c r="E898">
        <v>71</v>
      </c>
      <c r="F898" t="s">
        <v>32</v>
      </c>
      <c r="G898" t="s">
        <v>107</v>
      </c>
      <c r="H898" s="1">
        <v>41931</v>
      </c>
      <c r="I898" t="str">
        <f t="shared" si="39"/>
        <v>October</v>
      </c>
      <c r="J898">
        <f t="shared" si="40"/>
        <v>2014</v>
      </c>
      <c r="K898">
        <v>12</v>
      </c>
      <c r="L898" t="str">
        <f t="shared" si="41"/>
        <v>10 to 19</v>
      </c>
      <c r="M898" t="s">
        <v>20</v>
      </c>
      <c r="N898" t="s">
        <v>21</v>
      </c>
      <c r="O898">
        <f>VLOOKUP(R898,Sheet1!$A$1:$D$100,2,FALSE)</f>
        <v>63107</v>
      </c>
      <c r="P898">
        <f>VLOOKUP(R898,Sheet1!$A$1:$D$100,3,FALSE)</f>
        <v>3</v>
      </c>
      <c r="Q898">
        <f>VLOOKUP(R898,Sheet1!$A$1:$D$100,4,FALSE)</f>
        <v>67</v>
      </c>
      <c r="R898" t="s">
        <v>123</v>
      </c>
    </row>
    <row r="899" spans="1:18" x14ac:dyDescent="0.25">
      <c r="A899" t="s">
        <v>1917</v>
      </c>
      <c r="B899">
        <v>10000947</v>
      </c>
      <c r="C899" t="s">
        <v>1918</v>
      </c>
      <c r="D899" t="s">
        <v>17</v>
      </c>
      <c r="E899">
        <v>46</v>
      </c>
      <c r="F899" t="s">
        <v>32</v>
      </c>
      <c r="G899" t="s">
        <v>110</v>
      </c>
      <c r="H899" s="1">
        <v>38130</v>
      </c>
      <c r="I899" t="str">
        <f t="shared" ref="I899:I962" si="42">TEXT(H899,"mmmm")</f>
        <v>May</v>
      </c>
      <c r="J899">
        <f t="shared" ref="J899:J962" si="43">YEAR(H899)</f>
        <v>2004</v>
      </c>
      <c r="K899">
        <v>11</v>
      </c>
      <c r="L899" t="str">
        <f t="shared" ref="L899:L962" si="44">CHOOSE(CEILING((K899+1)/5,1),"0 to 4","5 to 9","10 to 19","10 to 19", "20 and above")</f>
        <v>10 to 19</v>
      </c>
      <c r="M899" t="s">
        <v>20</v>
      </c>
      <c r="N899" t="s">
        <v>46</v>
      </c>
      <c r="O899">
        <f>VLOOKUP(R899,Sheet1!$A$1:$D$100,2,FALSE)</f>
        <v>63113</v>
      </c>
      <c r="P899">
        <f>VLOOKUP(R899,Sheet1!$A$1:$D$100,3,FALSE)</f>
        <v>4</v>
      </c>
      <c r="Q899">
        <f>VLOOKUP(R899,Sheet1!$A$1:$D$100,4,FALSE)</f>
        <v>57</v>
      </c>
      <c r="R899" t="s">
        <v>2131</v>
      </c>
    </row>
    <row r="900" spans="1:18" x14ac:dyDescent="0.25">
      <c r="A900" t="s">
        <v>1919</v>
      </c>
      <c r="B900">
        <v>10000948</v>
      </c>
      <c r="C900" t="s">
        <v>1920</v>
      </c>
      <c r="D900" t="s">
        <v>25</v>
      </c>
      <c r="E900">
        <v>14</v>
      </c>
      <c r="F900" t="s">
        <v>18</v>
      </c>
      <c r="G900" t="s">
        <v>110</v>
      </c>
      <c r="H900" s="1">
        <v>41181</v>
      </c>
      <c r="I900" t="str">
        <f t="shared" si="42"/>
        <v>September</v>
      </c>
      <c r="J900">
        <f t="shared" si="43"/>
        <v>2012</v>
      </c>
      <c r="K900">
        <v>18</v>
      </c>
      <c r="L900" t="str">
        <f t="shared" si="44"/>
        <v>10 to 19</v>
      </c>
      <c r="M900" t="s">
        <v>20</v>
      </c>
      <c r="N900" t="s">
        <v>46</v>
      </c>
      <c r="O900">
        <f>VLOOKUP(R900,Sheet1!$A$1:$D$100,2,FALSE)</f>
        <v>63115</v>
      </c>
      <c r="P900">
        <f>VLOOKUP(R900,Sheet1!$A$1:$D$100,3,FALSE)</f>
        <v>1</v>
      </c>
      <c r="Q900">
        <f>VLOOKUP(R900,Sheet1!$A$1:$D$100,4,FALSE)</f>
        <v>69</v>
      </c>
      <c r="R900" t="s">
        <v>2144</v>
      </c>
    </row>
    <row r="901" spans="1:18" x14ac:dyDescent="0.25">
      <c r="A901" t="s">
        <v>1921</v>
      </c>
      <c r="B901">
        <v>10000949</v>
      </c>
      <c r="C901" t="s">
        <v>1922</v>
      </c>
      <c r="D901" t="s">
        <v>17</v>
      </c>
      <c r="E901">
        <v>15</v>
      </c>
      <c r="F901" t="s">
        <v>32</v>
      </c>
      <c r="G901" t="s">
        <v>470</v>
      </c>
      <c r="H901" s="1">
        <v>37506</v>
      </c>
      <c r="I901" t="str">
        <f t="shared" si="42"/>
        <v>September</v>
      </c>
      <c r="J901">
        <f t="shared" si="43"/>
        <v>2002</v>
      </c>
      <c r="K901">
        <v>17</v>
      </c>
      <c r="L901" t="str">
        <f t="shared" si="44"/>
        <v>10 to 19</v>
      </c>
      <c r="M901" t="s">
        <v>20</v>
      </c>
      <c r="N901" t="s">
        <v>53</v>
      </c>
      <c r="O901">
        <f>VLOOKUP(R901,Sheet1!$A$1:$D$100,2,FALSE)</f>
        <v>63116</v>
      </c>
      <c r="P901">
        <f>VLOOKUP(R901,Sheet1!$A$1:$D$100,3,FALSE)</f>
        <v>14</v>
      </c>
      <c r="Q901">
        <f>VLOOKUP(R901,Sheet1!$A$1:$D$100,4,FALSE)</f>
        <v>5</v>
      </c>
      <c r="R901" t="s">
        <v>39</v>
      </c>
    </row>
    <row r="902" spans="1:18" x14ac:dyDescent="0.25">
      <c r="A902" t="s">
        <v>1923</v>
      </c>
      <c r="B902">
        <v>10000950</v>
      </c>
      <c r="C902" t="s">
        <v>1924</v>
      </c>
      <c r="D902" t="s">
        <v>25</v>
      </c>
      <c r="E902">
        <v>31</v>
      </c>
      <c r="F902" t="s">
        <v>32</v>
      </c>
      <c r="G902" t="s">
        <v>164</v>
      </c>
      <c r="H902" s="1">
        <v>41590</v>
      </c>
      <c r="I902" t="str">
        <f t="shared" si="42"/>
        <v>November</v>
      </c>
      <c r="J902">
        <f t="shared" si="43"/>
        <v>2013</v>
      </c>
      <c r="K902">
        <v>10</v>
      </c>
      <c r="L902" t="str">
        <f t="shared" si="44"/>
        <v>10 to 19</v>
      </c>
      <c r="M902" t="s">
        <v>27</v>
      </c>
      <c r="N902" t="s">
        <v>21</v>
      </c>
      <c r="O902">
        <f>VLOOKUP(R902,Sheet1!$A$1:$D$100,2,FALSE)</f>
        <v>63104</v>
      </c>
      <c r="P902">
        <f>VLOOKUP(R902,Sheet1!$A$1:$D$100,3,FALSE)</f>
        <v>7</v>
      </c>
      <c r="Q902">
        <f>VLOOKUP(R902,Sheet1!$A$1:$D$100,4,FALSE)</f>
        <v>23</v>
      </c>
      <c r="R902" t="s">
        <v>2127</v>
      </c>
    </row>
    <row r="903" spans="1:18" x14ac:dyDescent="0.25">
      <c r="A903" t="s">
        <v>1925</v>
      </c>
      <c r="B903">
        <v>10000951</v>
      </c>
      <c r="C903" t="s">
        <v>1926</v>
      </c>
      <c r="D903" t="s">
        <v>17</v>
      </c>
      <c r="E903">
        <v>72</v>
      </c>
      <c r="F903" t="s">
        <v>18</v>
      </c>
      <c r="G903" t="s">
        <v>574</v>
      </c>
      <c r="H903" s="1">
        <v>39982</v>
      </c>
      <c r="I903" t="str">
        <f t="shared" si="42"/>
        <v>June</v>
      </c>
      <c r="J903">
        <f t="shared" si="43"/>
        <v>2009</v>
      </c>
      <c r="K903">
        <v>12</v>
      </c>
      <c r="L903" t="str">
        <f t="shared" si="44"/>
        <v>10 to 19</v>
      </c>
      <c r="M903" t="s">
        <v>27</v>
      </c>
      <c r="N903" t="s">
        <v>57</v>
      </c>
      <c r="O903">
        <f>VLOOKUP(R903,Sheet1!$A$1:$D$100,2,FALSE)</f>
        <v>63115</v>
      </c>
      <c r="P903">
        <f>VLOOKUP(R903,Sheet1!$A$1:$D$100,3,FALSE)</f>
        <v>1</v>
      </c>
      <c r="Q903">
        <f>VLOOKUP(R903,Sheet1!$A$1:$D$100,4,FALSE)</f>
        <v>69</v>
      </c>
      <c r="R903" t="s">
        <v>2144</v>
      </c>
    </row>
    <row r="904" spans="1:18" x14ac:dyDescent="0.25">
      <c r="A904" t="s">
        <v>1927</v>
      </c>
      <c r="B904">
        <v>10000952</v>
      </c>
      <c r="C904" t="s">
        <v>1928</v>
      </c>
      <c r="D904" t="s">
        <v>17</v>
      </c>
      <c r="E904">
        <v>71</v>
      </c>
      <c r="F904" t="s">
        <v>18</v>
      </c>
      <c r="G904" t="s">
        <v>45</v>
      </c>
      <c r="H904" s="1">
        <v>40192</v>
      </c>
      <c r="I904" t="str">
        <f t="shared" si="42"/>
        <v>January</v>
      </c>
      <c r="J904">
        <f t="shared" si="43"/>
        <v>2010</v>
      </c>
      <c r="K904">
        <v>4</v>
      </c>
      <c r="L904" t="str">
        <f t="shared" si="44"/>
        <v>0 to 4</v>
      </c>
      <c r="M904" t="s">
        <v>20</v>
      </c>
      <c r="N904" t="s">
        <v>46</v>
      </c>
      <c r="O904">
        <f>VLOOKUP(R904,Sheet1!$A$1:$D$100,2,FALSE)</f>
        <v>63112</v>
      </c>
      <c r="P904">
        <f>VLOOKUP(R904,Sheet1!$A$1:$D$100,3,FALSE)</f>
        <v>26</v>
      </c>
      <c r="Q904">
        <f>VLOOKUP(R904,Sheet1!$A$1:$D$100,4,FALSE)</f>
        <v>50</v>
      </c>
      <c r="R904" t="s">
        <v>2138</v>
      </c>
    </row>
    <row r="905" spans="1:18" x14ac:dyDescent="0.25">
      <c r="A905" t="s">
        <v>1929</v>
      </c>
      <c r="B905">
        <v>10000953</v>
      </c>
      <c r="C905" t="s">
        <v>1930</v>
      </c>
      <c r="D905" t="s">
        <v>17</v>
      </c>
      <c r="E905">
        <v>70</v>
      </c>
      <c r="F905" t="s">
        <v>32</v>
      </c>
      <c r="G905" t="s">
        <v>84</v>
      </c>
      <c r="H905" s="1">
        <v>41150</v>
      </c>
      <c r="I905" t="str">
        <f t="shared" si="42"/>
        <v>August</v>
      </c>
      <c r="J905">
        <f t="shared" si="43"/>
        <v>2012</v>
      </c>
      <c r="K905">
        <v>9</v>
      </c>
      <c r="L905" t="str">
        <f t="shared" si="44"/>
        <v>5 to 9</v>
      </c>
      <c r="M905" t="s">
        <v>27</v>
      </c>
      <c r="N905" t="s">
        <v>21</v>
      </c>
      <c r="O905">
        <f>VLOOKUP(R905,Sheet1!$A$1:$D$100,2,FALSE)</f>
        <v>63112</v>
      </c>
      <c r="P905">
        <f>VLOOKUP(R905,Sheet1!$A$1:$D$100,3,FALSE)</f>
        <v>26</v>
      </c>
      <c r="Q905">
        <f>VLOOKUP(R905,Sheet1!$A$1:$D$100,4,FALSE)</f>
        <v>50</v>
      </c>
      <c r="R905" t="s">
        <v>2138</v>
      </c>
    </row>
    <row r="906" spans="1:18" x14ac:dyDescent="0.25">
      <c r="A906" t="s">
        <v>1931</v>
      </c>
      <c r="B906">
        <v>10000954</v>
      </c>
      <c r="C906" t="s">
        <v>1932</v>
      </c>
      <c r="D906" t="s">
        <v>25</v>
      </c>
      <c r="E906">
        <v>54</v>
      </c>
      <c r="F906" t="s">
        <v>18</v>
      </c>
      <c r="G906" t="s">
        <v>74</v>
      </c>
      <c r="H906" s="1">
        <v>36926</v>
      </c>
      <c r="I906" t="str">
        <f t="shared" si="42"/>
        <v>February</v>
      </c>
      <c r="J906">
        <f t="shared" si="43"/>
        <v>2001</v>
      </c>
      <c r="K906">
        <v>12</v>
      </c>
      <c r="L906" t="str">
        <f t="shared" si="44"/>
        <v>10 to 19</v>
      </c>
      <c r="M906" t="s">
        <v>27</v>
      </c>
      <c r="N906" t="s">
        <v>21</v>
      </c>
      <c r="O906">
        <f>VLOOKUP(R906,Sheet1!$A$1:$D$100,2,FALSE)</f>
        <v>63113</v>
      </c>
      <c r="P906">
        <f>VLOOKUP(R906,Sheet1!$A$1:$D$100,3,FALSE)</f>
        <v>4</v>
      </c>
      <c r="Q906">
        <f>VLOOKUP(R906,Sheet1!$A$1:$D$100,4,FALSE)</f>
        <v>57</v>
      </c>
      <c r="R906" t="s">
        <v>2131</v>
      </c>
    </row>
    <row r="907" spans="1:18" x14ac:dyDescent="0.25">
      <c r="A907" t="s">
        <v>1933</v>
      </c>
      <c r="B907">
        <v>10000955</v>
      </c>
      <c r="C907" t="s">
        <v>1934</v>
      </c>
      <c r="D907" t="s">
        <v>17</v>
      </c>
      <c r="E907">
        <v>12</v>
      </c>
      <c r="F907" t="s">
        <v>32</v>
      </c>
      <c r="G907" t="s">
        <v>134</v>
      </c>
      <c r="H907" s="1">
        <v>37546</v>
      </c>
      <c r="I907" t="str">
        <f t="shared" si="42"/>
        <v>October</v>
      </c>
      <c r="J907">
        <f t="shared" si="43"/>
        <v>2002</v>
      </c>
      <c r="K907">
        <v>9</v>
      </c>
      <c r="L907" t="str">
        <f t="shared" si="44"/>
        <v>5 to 9</v>
      </c>
      <c r="M907" t="s">
        <v>20</v>
      </c>
      <c r="N907" t="s">
        <v>21</v>
      </c>
      <c r="O907">
        <f>VLOOKUP(R907,Sheet1!$A$1:$D$100,2,FALSE)</f>
        <v>63110</v>
      </c>
      <c r="P907">
        <f>VLOOKUP(R907,Sheet1!$A$1:$D$100,3,FALSE)</f>
        <v>19</v>
      </c>
      <c r="Q907">
        <f>VLOOKUP(R907,Sheet1!$A$1:$D$100,4,FALSE)</f>
        <v>42</v>
      </c>
      <c r="R907" t="s">
        <v>2143</v>
      </c>
    </row>
    <row r="908" spans="1:18" x14ac:dyDescent="0.25">
      <c r="A908" t="s">
        <v>1935</v>
      </c>
      <c r="B908">
        <v>10000956</v>
      </c>
      <c r="C908" t="s">
        <v>1936</v>
      </c>
      <c r="D908" t="s">
        <v>17</v>
      </c>
      <c r="E908">
        <v>48</v>
      </c>
      <c r="F908" t="s">
        <v>18</v>
      </c>
      <c r="G908" t="s">
        <v>270</v>
      </c>
      <c r="H908" s="1">
        <v>37402</v>
      </c>
      <c r="I908" t="str">
        <f t="shared" si="42"/>
        <v>May</v>
      </c>
      <c r="J908">
        <f t="shared" si="43"/>
        <v>2002</v>
      </c>
      <c r="K908">
        <v>19</v>
      </c>
      <c r="L908" t="str">
        <f t="shared" si="44"/>
        <v>10 to 19</v>
      </c>
      <c r="M908" t="s">
        <v>27</v>
      </c>
      <c r="N908" t="s">
        <v>68</v>
      </c>
      <c r="O908">
        <f>VLOOKUP(R908,Sheet1!$A$1:$D$100,2,FALSE)</f>
        <v>63108</v>
      </c>
      <c r="P908">
        <f>VLOOKUP(R908,Sheet1!$A$1:$D$100,3,FALSE)</f>
        <v>18</v>
      </c>
      <c r="Q908">
        <f>VLOOKUP(R908,Sheet1!$A$1:$D$100,4,FALSE)</f>
        <v>54</v>
      </c>
      <c r="R908" t="s">
        <v>2145</v>
      </c>
    </row>
    <row r="909" spans="1:18" x14ac:dyDescent="0.25">
      <c r="A909" t="s">
        <v>1937</v>
      </c>
      <c r="B909">
        <v>10000957</v>
      </c>
      <c r="C909" t="s">
        <v>1938</v>
      </c>
      <c r="D909" t="s">
        <v>17</v>
      </c>
      <c r="E909">
        <v>14</v>
      </c>
      <c r="F909" t="s">
        <v>18</v>
      </c>
      <c r="G909" t="s">
        <v>352</v>
      </c>
      <c r="H909" s="1">
        <v>40311</v>
      </c>
      <c r="I909" t="str">
        <f t="shared" si="42"/>
        <v>May</v>
      </c>
      <c r="J909">
        <f t="shared" si="43"/>
        <v>2010</v>
      </c>
      <c r="K909">
        <v>3</v>
      </c>
      <c r="L909" t="str">
        <f t="shared" si="44"/>
        <v>0 to 4</v>
      </c>
      <c r="M909" t="s">
        <v>27</v>
      </c>
      <c r="N909" t="s">
        <v>38</v>
      </c>
      <c r="O909">
        <f>VLOOKUP(R909,Sheet1!$A$1:$D$100,2,FALSE)</f>
        <v>63104</v>
      </c>
      <c r="P909">
        <f>VLOOKUP(R909,Sheet1!$A$1:$D$100,3,FALSE)</f>
        <v>6</v>
      </c>
      <c r="Q909">
        <f>VLOOKUP(R909,Sheet1!$A$1:$D$100,4,FALSE)</f>
        <v>24</v>
      </c>
      <c r="R909" t="s">
        <v>34</v>
      </c>
    </row>
    <row r="910" spans="1:18" x14ac:dyDescent="0.25">
      <c r="A910" t="s">
        <v>1939</v>
      </c>
      <c r="B910">
        <v>10000958</v>
      </c>
      <c r="C910" t="s">
        <v>1940</v>
      </c>
      <c r="D910" t="s">
        <v>17</v>
      </c>
      <c r="E910">
        <v>39</v>
      </c>
      <c r="F910" t="s">
        <v>18</v>
      </c>
      <c r="G910" t="s">
        <v>270</v>
      </c>
      <c r="H910" s="1">
        <v>38441</v>
      </c>
      <c r="I910" t="str">
        <f t="shared" si="42"/>
        <v>March</v>
      </c>
      <c r="J910">
        <f t="shared" si="43"/>
        <v>2005</v>
      </c>
      <c r="K910">
        <v>14</v>
      </c>
      <c r="L910" t="str">
        <f t="shared" si="44"/>
        <v>10 to 19</v>
      </c>
      <c r="M910" t="s">
        <v>20</v>
      </c>
      <c r="N910" t="s">
        <v>57</v>
      </c>
      <c r="O910">
        <f>VLOOKUP(R910,Sheet1!$A$1:$D$100,2,FALSE)</f>
        <v>63115</v>
      </c>
      <c r="P910">
        <f>VLOOKUP(R910,Sheet1!$A$1:$D$100,3,FALSE)</f>
        <v>21</v>
      </c>
      <c r="Q910">
        <f>VLOOKUP(R910,Sheet1!$A$1:$D$100,4,FALSE)</f>
        <v>68</v>
      </c>
      <c r="R910" t="s">
        <v>2128</v>
      </c>
    </row>
    <row r="911" spans="1:18" x14ac:dyDescent="0.25">
      <c r="A911" t="s">
        <v>1941</v>
      </c>
      <c r="B911">
        <v>10000959</v>
      </c>
      <c r="C911" t="s">
        <v>1942</v>
      </c>
      <c r="D911" t="s">
        <v>25</v>
      </c>
      <c r="E911">
        <v>37</v>
      </c>
      <c r="F911" t="s">
        <v>32</v>
      </c>
      <c r="G911" t="s">
        <v>306</v>
      </c>
      <c r="H911" s="1">
        <v>41548</v>
      </c>
      <c r="I911" t="str">
        <f t="shared" si="42"/>
        <v>October</v>
      </c>
      <c r="J911">
        <f t="shared" si="43"/>
        <v>2013</v>
      </c>
      <c r="K911">
        <v>8</v>
      </c>
      <c r="L911" t="str">
        <f t="shared" si="44"/>
        <v>5 to 9</v>
      </c>
      <c r="M911" t="s">
        <v>20</v>
      </c>
      <c r="N911" t="s">
        <v>46</v>
      </c>
      <c r="O911">
        <f>VLOOKUP(R911,Sheet1!$A$1:$D$100,2,FALSE)</f>
        <v>63108</v>
      </c>
      <c r="P911">
        <f>VLOOKUP(R911,Sheet1!$A$1:$D$100,3,FALSE)</f>
        <v>18</v>
      </c>
      <c r="Q911">
        <f>VLOOKUP(R911,Sheet1!$A$1:$D$100,4,FALSE)</f>
        <v>54</v>
      </c>
      <c r="R911" t="s">
        <v>2145</v>
      </c>
    </row>
    <row r="912" spans="1:18" x14ac:dyDescent="0.25">
      <c r="A912" t="s">
        <v>1943</v>
      </c>
      <c r="B912">
        <v>10000960</v>
      </c>
      <c r="C912" t="s">
        <v>1944</v>
      </c>
      <c r="D912" t="s">
        <v>25</v>
      </c>
      <c r="E912">
        <v>13</v>
      </c>
      <c r="F912" t="s">
        <v>32</v>
      </c>
      <c r="G912" t="s">
        <v>98</v>
      </c>
      <c r="H912" s="1">
        <v>38534</v>
      </c>
      <c r="I912" t="str">
        <f t="shared" si="42"/>
        <v>July</v>
      </c>
      <c r="J912">
        <f t="shared" si="43"/>
        <v>2005</v>
      </c>
      <c r="K912">
        <v>3</v>
      </c>
      <c r="L912" t="str">
        <f t="shared" si="44"/>
        <v>0 to 4</v>
      </c>
      <c r="M912" t="s">
        <v>20</v>
      </c>
      <c r="N912" t="s">
        <v>28</v>
      </c>
      <c r="O912">
        <f>VLOOKUP(R912,Sheet1!$A$1:$D$100,2,FALSE)</f>
        <v>63110</v>
      </c>
      <c r="P912">
        <f>VLOOKUP(R912,Sheet1!$A$1:$D$100,3,FALSE)</f>
        <v>8</v>
      </c>
      <c r="Q912">
        <f>VLOOKUP(R912,Sheet1!$A$1:$D$100,4,FALSE)</f>
        <v>27</v>
      </c>
      <c r="R912" t="s">
        <v>127</v>
      </c>
    </row>
    <row r="913" spans="1:18" x14ac:dyDescent="0.25">
      <c r="A913" t="s">
        <v>1945</v>
      </c>
      <c r="B913">
        <v>10000961</v>
      </c>
      <c r="C913" t="s">
        <v>1946</v>
      </c>
      <c r="D913" t="s">
        <v>17</v>
      </c>
      <c r="E913">
        <v>30</v>
      </c>
      <c r="F913" t="s">
        <v>32</v>
      </c>
      <c r="G913" t="s">
        <v>470</v>
      </c>
      <c r="H913" s="1">
        <v>38703</v>
      </c>
      <c r="I913" t="str">
        <f t="shared" si="42"/>
        <v>December</v>
      </c>
      <c r="J913">
        <f t="shared" si="43"/>
        <v>2005</v>
      </c>
      <c r="K913">
        <v>16</v>
      </c>
      <c r="L913" t="str">
        <f t="shared" si="44"/>
        <v>10 to 19</v>
      </c>
      <c r="M913" t="s">
        <v>27</v>
      </c>
      <c r="N913" t="s">
        <v>38</v>
      </c>
      <c r="O913">
        <f>VLOOKUP(R913,Sheet1!$A$1:$D$100,2,FALSE)</f>
        <v>63109</v>
      </c>
      <c r="P913">
        <f>VLOOKUP(R913,Sheet1!$A$1:$D$100,3,FALSE)</f>
        <v>14</v>
      </c>
      <c r="Q913">
        <f>VLOOKUP(R913,Sheet1!$A$1:$D$100,4,FALSE)</f>
        <v>7</v>
      </c>
      <c r="R913" t="s">
        <v>2140</v>
      </c>
    </row>
    <row r="914" spans="1:18" x14ac:dyDescent="0.25">
      <c r="A914" t="s">
        <v>1947</v>
      </c>
      <c r="B914">
        <v>10000962</v>
      </c>
      <c r="C914" t="s">
        <v>1948</v>
      </c>
      <c r="D914" t="s">
        <v>25</v>
      </c>
      <c r="E914">
        <v>13</v>
      </c>
      <c r="F914" t="s">
        <v>18</v>
      </c>
      <c r="G914" t="s">
        <v>101</v>
      </c>
      <c r="H914" s="1">
        <v>36684</v>
      </c>
      <c r="I914" t="str">
        <f t="shared" si="42"/>
        <v>June</v>
      </c>
      <c r="J914">
        <f t="shared" si="43"/>
        <v>2000</v>
      </c>
      <c r="K914">
        <v>7</v>
      </c>
      <c r="L914" t="str">
        <f t="shared" si="44"/>
        <v>5 to 9</v>
      </c>
      <c r="M914" t="s">
        <v>20</v>
      </c>
      <c r="N914" t="s">
        <v>46</v>
      </c>
      <c r="O914">
        <f>VLOOKUP(R914,Sheet1!$A$1:$D$100,2,FALSE)</f>
        <v>63115</v>
      </c>
      <c r="P914">
        <f>VLOOKUP(R914,Sheet1!$A$1:$D$100,3,FALSE)</f>
        <v>1</v>
      </c>
      <c r="Q914">
        <f>VLOOKUP(R914,Sheet1!$A$1:$D$100,4,FALSE)</f>
        <v>71</v>
      </c>
      <c r="R914" t="s">
        <v>22</v>
      </c>
    </row>
    <row r="915" spans="1:18" x14ac:dyDescent="0.25">
      <c r="A915" t="s">
        <v>1949</v>
      </c>
      <c r="B915">
        <v>10000963</v>
      </c>
      <c r="C915" t="s">
        <v>1950</v>
      </c>
      <c r="D915" t="s">
        <v>25</v>
      </c>
      <c r="E915">
        <v>16</v>
      </c>
      <c r="F915" t="s">
        <v>18</v>
      </c>
      <c r="G915" t="s">
        <v>355</v>
      </c>
      <c r="H915" s="1">
        <v>38852</v>
      </c>
      <c r="I915" t="str">
        <f t="shared" si="42"/>
        <v>May</v>
      </c>
      <c r="J915">
        <f t="shared" si="43"/>
        <v>2006</v>
      </c>
      <c r="K915">
        <v>19</v>
      </c>
      <c r="L915" t="str">
        <f t="shared" si="44"/>
        <v>10 to 19</v>
      </c>
      <c r="M915" t="s">
        <v>20</v>
      </c>
      <c r="N915" t="s">
        <v>68</v>
      </c>
      <c r="O915">
        <f>VLOOKUP(R915,Sheet1!$A$1:$D$100,2,FALSE)</f>
        <v>63104</v>
      </c>
      <c r="P915">
        <f>VLOOKUP(R915,Sheet1!$A$1:$D$100,3,FALSE)</f>
        <v>7</v>
      </c>
      <c r="Q915">
        <f>VLOOKUP(R915,Sheet1!$A$1:$D$100,4,FALSE)</f>
        <v>23</v>
      </c>
      <c r="R915" t="s">
        <v>2127</v>
      </c>
    </row>
    <row r="916" spans="1:18" x14ac:dyDescent="0.25">
      <c r="A916" t="s">
        <v>1951</v>
      </c>
      <c r="B916">
        <v>10000964</v>
      </c>
      <c r="C916" t="s">
        <v>1952</v>
      </c>
      <c r="D916" t="s">
        <v>17</v>
      </c>
      <c r="E916">
        <v>70</v>
      </c>
      <c r="F916" t="s">
        <v>18</v>
      </c>
      <c r="G916" t="s">
        <v>577</v>
      </c>
      <c r="H916" s="1">
        <v>40378</v>
      </c>
      <c r="I916" t="str">
        <f t="shared" si="42"/>
        <v>July</v>
      </c>
      <c r="J916">
        <f t="shared" si="43"/>
        <v>2010</v>
      </c>
      <c r="K916">
        <v>15</v>
      </c>
      <c r="L916" t="str">
        <f t="shared" si="44"/>
        <v>10 to 19</v>
      </c>
      <c r="M916" t="s">
        <v>20</v>
      </c>
      <c r="N916" t="s">
        <v>46</v>
      </c>
      <c r="O916">
        <f>VLOOKUP(R916,Sheet1!$A$1:$D$100,2,FALSE)</f>
        <v>63120</v>
      </c>
      <c r="P916">
        <f>VLOOKUP(R916,Sheet1!$A$1:$D$100,3,FALSE)</f>
        <v>27</v>
      </c>
      <c r="Q916">
        <f>VLOOKUP(R916,Sheet1!$A$1:$D$100,4,FALSE)</f>
        <v>72</v>
      </c>
      <c r="R916" t="s">
        <v>2142</v>
      </c>
    </row>
    <row r="917" spans="1:18" x14ac:dyDescent="0.25">
      <c r="A917" t="s">
        <v>1953</v>
      </c>
      <c r="B917">
        <v>10000965</v>
      </c>
      <c r="C917" t="s">
        <v>1954</v>
      </c>
      <c r="D917" t="s">
        <v>25</v>
      </c>
      <c r="E917">
        <v>26</v>
      </c>
      <c r="F917" t="s">
        <v>18</v>
      </c>
      <c r="G917" t="s">
        <v>81</v>
      </c>
      <c r="H917" s="1">
        <v>38984</v>
      </c>
      <c r="I917" t="str">
        <f t="shared" si="42"/>
        <v>September</v>
      </c>
      <c r="J917">
        <f t="shared" si="43"/>
        <v>2006</v>
      </c>
      <c r="K917">
        <v>7</v>
      </c>
      <c r="L917" t="str">
        <f t="shared" si="44"/>
        <v>5 to 9</v>
      </c>
      <c r="M917" t="s">
        <v>20</v>
      </c>
      <c r="N917" t="s">
        <v>53</v>
      </c>
      <c r="O917">
        <f>VLOOKUP(R917,Sheet1!$A$1:$D$100,2,FALSE)</f>
        <v>63109</v>
      </c>
      <c r="P917">
        <f>VLOOKUP(R917,Sheet1!$A$1:$D$100,3,FALSE)</f>
        <v>14</v>
      </c>
      <c r="Q917">
        <f>VLOOKUP(R917,Sheet1!$A$1:$D$100,4,FALSE)</f>
        <v>7</v>
      </c>
      <c r="R917" t="s">
        <v>2140</v>
      </c>
    </row>
    <row r="918" spans="1:18" x14ac:dyDescent="0.25">
      <c r="A918" t="s">
        <v>1955</v>
      </c>
      <c r="B918">
        <v>10000966</v>
      </c>
      <c r="C918" t="s">
        <v>1956</v>
      </c>
      <c r="D918" t="s">
        <v>25</v>
      </c>
      <c r="E918">
        <v>71</v>
      </c>
      <c r="F918" t="s">
        <v>18</v>
      </c>
      <c r="G918" t="s">
        <v>71</v>
      </c>
      <c r="H918" s="1">
        <v>37495</v>
      </c>
      <c r="I918" t="str">
        <f t="shared" si="42"/>
        <v>August</v>
      </c>
      <c r="J918">
        <f t="shared" si="43"/>
        <v>2002</v>
      </c>
      <c r="K918">
        <v>16</v>
      </c>
      <c r="L918" t="str">
        <f t="shared" si="44"/>
        <v>10 to 19</v>
      </c>
      <c r="M918" t="s">
        <v>20</v>
      </c>
      <c r="N918" t="s">
        <v>28</v>
      </c>
      <c r="O918">
        <f>VLOOKUP(R918,Sheet1!$A$1:$D$100,2,FALSE)</f>
        <v>63115</v>
      </c>
      <c r="P918">
        <f>VLOOKUP(R918,Sheet1!$A$1:$D$100,3,FALSE)</f>
        <v>1</v>
      </c>
      <c r="Q918">
        <f>VLOOKUP(R918,Sheet1!$A$1:$D$100,4,FALSE)</f>
        <v>55</v>
      </c>
      <c r="R918" t="s">
        <v>64</v>
      </c>
    </row>
    <row r="919" spans="1:18" x14ac:dyDescent="0.25">
      <c r="A919" t="s">
        <v>1957</v>
      </c>
      <c r="B919">
        <v>10000967</v>
      </c>
      <c r="C919" t="s">
        <v>1958</v>
      </c>
      <c r="D919" t="s">
        <v>17</v>
      </c>
      <c r="E919">
        <v>17</v>
      </c>
      <c r="F919" t="s">
        <v>32</v>
      </c>
      <c r="G919" t="s">
        <v>203</v>
      </c>
      <c r="H919" s="1">
        <v>40563</v>
      </c>
      <c r="I919" t="str">
        <f t="shared" si="42"/>
        <v>January</v>
      </c>
      <c r="J919">
        <f t="shared" si="43"/>
        <v>2011</v>
      </c>
      <c r="K919">
        <v>17</v>
      </c>
      <c r="L919" t="str">
        <f t="shared" si="44"/>
        <v>10 to 19</v>
      </c>
      <c r="M919" t="s">
        <v>20</v>
      </c>
      <c r="N919" t="s">
        <v>46</v>
      </c>
      <c r="O919">
        <f>VLOOKUP(R919,Sheet1!$A$1:$D$100,2,FALSE)</f>
        <v>63108</v>
      </c>
      <c r="P919">
        <f>VLOOKUP(R919,Sheet1!$A$1:$D$100,3,FALSE)</f>
        <v>18</v>
      </c>
      <c r="Q919">
        <f>VLOOKUP(R919,Sheet1!$A$1:$D$100,4,FALSE)</f>
        <v>54</v>
      </c>
      <c r="R919" t="s">
        <v>2145</v>
      </c>
    </row>
    <row r="920" spans="1:18" x14ac:dyDescent="0.25">
      <c r="A920" t="s">
        <v>1959</v>
      </c>
      <c r="B920">
        <v>10000968</v>
      </c>
      <c r="C920" t="s">
        <v>1960</v>
      </c>
      <c r="D920" t="s">
        <v>17</v>
      </c>
      <c r="E920">
        <v>19</v>
      </c>
      <c r="F920" t="s">
        <v>18</v>
      </c>
      <c r="G920" t="s">
        <v>63</v>
      </c>
      <c r="H920" s="1">
        <v>40699</v>
      </c>
      <c r="I920" t="str">
        <f t="shared" si="42"/>
        <v>June</v>
      </c>
      <c r="J920">
        <f t="shared" si="43"/>
        <v>2011</v>
      </c>
      <c r="K920">
        <v>7</v>
      </c>
      <c r="L920" t="str">
        <f t="shared" si="44"/>
        <v>5 to 9</v>
      </c>
      <c r="M920" t="s">
        <v>20</v>
      </c>
      <c r="N920" t="s">
        <v>28</v>
      </c>
      <c r="O920">
        <f>VLOOKUP(R920,Sheet1!$A$1:$D$100,2,FALSE)</f>
        <v>63116</v>
      </c>
      <c r="P920">
        <f>VLOOKUP(R920,Sheet1!$A$1:$D$100,3,FALSE)</f>
        <v>15</v>
      </c>
      <c r="Q920">
        <f>VLOOKUP(R920,Sheet1!$A$1:$D$100,4,FALSE)</f>
        <v>15</v>
      </c>
      <c r="R920" t="s">
        <v>2137</v>
      </c>
    </row>
    <row r="921" spans="1:18" x14ac:dyDescent="0.25">
      <c r="A921" t="s">
        <v>1961</v>
      </c>
      <c r="B921">
        <v>10000969</v>
      </c>
      <c r="C921" t="s">
        <v>1962</v>
      </c>
      <c r="D921" t="s">
        <v>17</v>
      </c>
      <c r="E921">
        <v>54</v>
      </c>
      <c r="F921" t="s">
        <v>18</v>
      </c>
      <c r="G921" t="s">
        <v>243</v>
      </c>
      <c r="H921" s="1">
        <v>41470</v>
      </c>
      <c r="I921" t="str">
        <f t="shared" si="42"/>
        <v>July</v>
      </c>
      <c r="J921">
        <f t="shared" si="43"/>
        <v>2013</v>
      </c>
      <c r="K921">
        <v>20</v>
      </c>
      <c r="L921" t="str">
        <f t="shared" si="44"/>
        <v>20 and above</v>
      </c>
      <c r="M921" t="s">
        <v>27</v>
      </c>
      <c r="N921" t="s">
        <v>57</v>
      </c>
      <c r="O921">
        <f>VLOOKUP(R921,Sheet1!$A$1:$D$100,2,FALSE)</f>
        <v>63115</v>
      </c>
      <c r="P921">
        <f>VLOOKUP(R921,Sheet1!$A$1:$D$100,3,FALSE)</f>
        <v>1</v>
      </c>
      <c r="Q921">
        <f>VLOOKUP(R921,Sheet1!$A$1:$D$100,4,FALSE)</f>
        <v>71</v>
      </c>
      <c r="R921" t="s">
        <v>22</v>
      </c>
    </row>
    <row r="922" spans="1:18" x14ac:dyDescent="0.25">
      <c r="A922" t="s">
        <v>1963</v>
      </c>
      <c r="B922">
        <v>10000970</v>
      </c>
      <c r="C922" t="s">
        <v>1964</v>
      </c>
      <c r="D922" t="s">
        <v>25</v>
      </c>
      <c r="E922">
        <v>29</v>
      </c>
      <c r="F922" t="s">
        <v>32</v>
      </c>
      <c r="G922" t="s">
        <v>346</v>
      </c>
      <c r="H922" s="1">
        <v>41719</v>
      </c>
      <c r="I922" t="str">
        <f t="shared" si="42"/>
        <v>March</v>
      </c>
      <c r="J922">
        <f t="shared" si="43"/>
        <v>2014</v>
      </c>
      <c r="K922">
        <v>12</v>
      </c>
      <c r="L922" t="str">
        <f t="shared" si="44"/>
        <v>10 to 19</v>
      </c>
      <c r="M922" t="s">
        <v>20</v>
      </c>
      <c r="N922" t="s">
        <v>38</v>
      </c>
      <c r="O922">
        <f>VLOOKUP(R922,Sheet1!$A$1:$D$100,2,FALSE)</f>
        <v>63104</v>
      </c>
      <c r="P922">
        <f>VLOOKUP(R922,Sheet1!$A$1:$D$100,3,FALSE)</f>
        <v>7</v>
      </c>
      <c r="Q922">
        <f>VLOOKUP(R922,Sheet1!$A$1:$D$100,4,FALSE)</f>
        <v>23</v>
      </c>
      <c r="R922" t="s">
        <v>2127</v>
      </c>
    </row>
    <row r="923" spans="1:18" x14ac:dyDescent="0.25">
      <c r="A923" t="s">
        <v>1965</v>
      </c>
      <c r="B923">
        <v>10000971</v>
      </c>
      <c r="C923" t="s">
        <v>1966</v>
      </c>
      <c r="D923" t="s">
        <v>17</v>
      </c>
      <c r="E923">
        <v>58</v>
      </c>
      <c r="F923" t="s">
        <v>18</v>
      </c>
      <c r="G923" t="s">
        <v>651</v>
      </c>
      <c r="H923" s="1">
        <v>37442</v>
      </c>
      <c r="I923" t="str">
        <f t="shared" si="42"/>
        <v>July</v>
      </c>
      <c r="J923">
        <f t="shared" si="43"/>
        <v>2002</v>
      </c>
      <c r="K923">
        <v>16</v>
      </c>
      <c r="L923" t="str">
        <f t="shared" si="44"/>
        <v>10 to 19</v>
      </c>
      <c r="M923" t="s">
        <v>20</v>
      </c>
      <c r="N923" t="s">
        <v>28</v>
      </c>
      <c r="O923">
        <f>VLOOKUP(R923,Sheet1!$A$1:$D$100,2,FALSE)</f>
        <v>63104</v>
      </c>
      <c r="P923">
        <f>VLOOKUP(R923,Sheet1!$A$1:$D$100,3,FALSE)</f>
        <v>6</v>
      </c>
      <c r="Q923">
        <f>VLOOKUP(R923,Sheet1!$A$1:$D$100,4,FALSE)</f>
        <v>33</v>
      </c>
      <c r="R923" t="s">
        <v>2141</v>
      </c>
    </row>
    <row r="924" spans="1:18" x14ac:dyDescent="0.25">
      <c r="A924" t="s">
        <v>1967</v>
      </c>
      <c r="B924">
        <v>10000972</v>
      </c>
      <c r="C924" t="s">
        <v>1968</v>
      </c>
      <c r="D924" t="s">
        <v>17</v>
      </c>
      <c r="E924">
        <v>62</v>
      </c>
      <c r="F924" t="s">
        <v>18</v>
      </c>
      <c r="G924" t="s">
        <v>523</v>
      </c>
      <c r="H924" s="1">
        <v>37752</v>
      </c>
      <c r="I924" t="str">
        <f t="shared" si="42"/>
        <v>May</v>
      </c>
      <c r="J924">
        <f t="shared" si="43"/>
        <v>2003</v>
      </c>
      <c r="K924">
        <v>4</v>
      </c>
      <c r="L924" t="str">
        <f t="shared" si="44"/>
        <v>0 to 4</v>
      </c>
      <c r="M924" t="s">
        <v>20</v>
      </c>
      <c r="N924" t="s">
        <v>21</v>
      </c>
      <c r="O924">
        <f>VLOOKUP(R924,Sheet1!$A$1:$D$100,2,FALSE)</f>
        <v>63111</v>
      </c>
      <c r="P924">
        <f>VLOOKUP(R924,Sheet1!$A$1:$D$100,3,FALSE)</f>
        <v>11</v>
      </c>
      <c r="Q924">
        <f>VLOOKUP(R924,Sheet1!$A$1:$D$100,4,FALSE)</f>
        <v>1</v>
      </c>
      <c r="R924" t="s">
        <v>42</v>
      </c>
    </row>
    <row r="925" spans="1:18" x14ac:dyDescent="0.25">
      <c r="A925" t="s">
        <v>1969</v>
      </c>
      <c r="B925">
        <v>10000973</v>
      </c>
      <c r="C925" t="s">
        <v>1970</v>
      </c>
      <c r="D925" t="s">
        <v>25</v>
      </c>
      <c r="E925">
        <v>45</v>
      </c>
      <c r="F925" t="s">
        <v>32</v>
      </c>
      <c r="G925" t="s">
        <v>423</v>
      </c>
      <c r="H925" s="1">
        <v>41965</v>
      </c>
      <c r="I925" t="str">
        <f t="shared" si="42"/>
        <v>November</v>
      </c>
      <c r="J925">
        <f t="shared" si="43"/>
        <v>2014</v>
      </c>
      <c r="K925">
        <v>19</v>
      </c>
      <c r="L925" t="str">
        <f t="shared" si="44"/>
        <v>10 to 19</v>
      </c>
      <c r="M925" t="s">
        <v>20</v>
      </c>
      <c r="N925" t="s">
        <v>38</v>
      </c>
      <c r="O925">
        <f>VLOOKUP(R925,Sheet1!$A$1:$D$100,2,FALSE)</f>
        <v>63118</v>
      </c>
      <c r="P925">
        <f>VLOOKUP(R925,Sheet1!$A$1:$D$100,3,FALSE)</f>
        <v>20</v>
      </c>
      <c r="Q925">
        <f>VLOOKUP(R925,Sheet1!$A$1:$D$100,4,FALSE)</f>
        <v>16</v>
      </c>
      <c r="R925" t="s">
        <v>2132</v>
      </c>
    </row>
    <row r="926" spans="1:18" x14ac:dyDescent="0.25">
      <c r="A926" t="s">
        <v>1971</v>
      </c>
      <c r="B926">
        <v>10000974</v>
      </c>
      <c r="C926" t="s">
        <v>1972</v>
      </c>
      <c r="D926" t="s">
        <v>25</v>
      </c>
      <c r="E926">
        <v>29</v>
      </c>
      <c r="F926" t="s">
        <v>32</v>
      </c>
      <c r="G926" t="s">
        <v>164</v>
      </c>
      <c r="H926" s="1">
        <v>38379</v>
      </c>
      <c r="I926" t="str">
        <f t="shared" si="42"/>
        <v>January</v>
      </c>
      <c r="J926">
        <f t="shared" si="43"/>
        <v>2005</v>
      </c>
      <c r="K926">
        <v>15</v>
      </c>
      <c r="L926" t="str">
        <f t="shared" si="44"/>
        <v>10 to 19</v>
      </c>
      <c r="M926" t="s">
        <v>27</v>
      </c>
      <c r="N926" t="s">
        <v>46</v>
      </c>
      <c r="O926">
        <f>VLOOKUP(R926,Sheet1!$A$1:$D$100,2,FALSE)</f>
        <v>63107</v>
      </c>
      <c r="P926">
        <f>VLOOKUP(R926,Sheet1!$A$1:$D$100,3,FALSE)</f>
        <v>3</v>
      </c>
      <c r="Q926">
        <f>VLOOKUP(R926,Sheet1!$A$1:$D$100,4,FALSE)</f>
        <v>67</v>
      </c>
      <c r="R926" t="s">
        <v>123</v>
      </c>
    </row>
    <row r="927" spans="1:18" x14ac:dyDescent="0.25">
      <c r="A927" t="s">
        <v>1973</v>
      </c>
      <c r="B927">
        <v>10000975</v>
      </c>
      <c r="C927" t="s">
        <v>1974</v>
      </c>
      <c r="D927" t="s">
        <v>17</v>
      </c>
      <c r="E927">
        <v>58</v>
      </c>
      <c r="F927" t="s">
        <v>18</v>
      </c>
      <c r="G927" t="s">
        <v>126</v>
      </c>
      <c r="H927" s="1">
        <v>39977</v>
      </c>
      <c r="I927" t="str">
        <f t="shared" si="42"/>
        <v>June</v>
      </c>
      <c r="J927">
        <f t="shared" si="43"/>
        <v>2009</v>
      </c>
      <c r="K927">
        <v>9</v>
      </c>
      <c r="L927" t="str">
        <f t="shared" si="44"/>
        <v>5 to 9</v>
      </c>
      <c r="M927" t="s">
        <v>20</v>
      </c>
      <c r="N927" t="s">
        <v>21</v>
      </c>
      <c r="O927">
        <f>VLOOKUP(R927,Sheet1!$A$1:$D$100,2,FALSE)</f>
        <v>63116</v>
      </c>
      <c r="P927">
        <f>VLOOKUP(R927,Sheet1!$A$1:$D$100,3,FALSE)</f>
        <v>15</v>
      </c>
      <c r="Q927">
        <f>VLOOKUP(R927,Sheet1!$A$1:$D$100,4,FALSE)</f>
        <v>15</v>
      </c>
      <c r="R927" t="s">
        <v>2137</v>
      </c>
    </row>
    <row r="928" spans="1:18" x14ac:dyDescent="0.25">
      <c r="A928" t="s">
        <v>1975</v>
      </c>
      <c r="B928">
        <v>10000976</v>
      </c>
      <c r="C928" t="s">
        <v>1976</v>
      </c>
      <c r="D928" t="s">
        <v>17</v>
      </c>
      <c r="E928">
        <v>32</v>
      </c>
      <c r="F928" t="s">
        <v>32</v>
      </c>
      <c r="G928" t="s">
        <v>178</v>
      </c>
      <c r="H928" s="1">
        <v>40826</v>
      </c>
      <c r="I928" t="str">
        <f t="shared" si="42"/>
        <v>October</v>
      </c>
      <c r="J928">
        <f t="shared" si="43"/>
        <v>2011</v>
      </c>
      <c r="K928">
        <v>8</v>
      </c>
      <c r="L928" t="str">
        <f t="shared" si="44"/>
        <v>5 to 9</v>
      </c>
      <c r="M928" t="s">
        <v>27</v>
      </c>
      <c r="N928" t="s">
        <v>68</v>
      </c>
      <c r="O928">
        <f>VLOOKUP(R928,Sheet1!$A$1:$D$100,2,FALSE)</f>
        <v>63104</v>
      </c>
      <c r="P928">
        <f>VLOOKUP(R928,Sheet1!$A$1:$D$100,3,FALSE)</f>
        <v>6</v>
      </c>
      <c r="Q928">
        <f>VLOOKUP(R928,Sheet1!$A$1:$D$100,4,FALSE)</f>
        <v>33</v>
      </c>
      <c r="R928" t="s">
        <v>2141</v>
      </c>
    </row>
    <row r="929" spans="1:18" x14ac:dyDescent="0.25">
      <c r="A929" t="s">
        <v>1977</v>
      </c>
      <c r="B929">
        <v>10000977</v>
      </c>
      <c r="C929" t="s">
        <v>1978</v>
      </c>
      <c r="D929" t="s">
        <v>25</v>
      </c>
      <c r="E929">
        <v>29</v>
      </c>
      <c r="F929" t="s">
        <v>18</v>
      </c>
      <c r="G929" t="s">
        <v>313</v>
      </c>
      <c r="H929" s="1">
        <v>41895</v>
      </c>
      <c r="I929" t="str">
        <f t="shared" si="42"/>
        <v>September</v>
      </c>
      <c r="J929">
        <f t="shared" si="43"/>
        <v>2014</v>
      </c>
      <c r="K929">
        <v>2</v>
      </c>
      <c r="L929" t="str">
        <f t="shared" si="44"/>
        <v>0 to 4</v>
      </c>
      <c r="M929" t="s">
        <v>27</v>
      </c>
      <c r="N929" t="s">
        <v>53</v>
      </c>
      <c r="O929">
        <f>VLOOKUP(R929,Sheet1!$A$1:$D$100,2,FALSE)</f>
        <v>63112</v>
      </c>
      <c r="P929">
        <f>VLOOKUP(R929,Sheet1!$A$1:$D$100,3,FALSE)</f>
        <v>26</v>
      </c>
      <c r="Q929">
        <f>VLOOKUP(R929,Sheet1!$A$1:$D$100,4,FALSE)</f>
        <v>50</v>
      </c>
      <c r="R929" t="s">
        <v>2138</v>
      </c>
    </row>
    <row r="930" spans="1:18" x14ac:dyDescent="0.25">
      <c r="A930" t="s">
        <v>1979</v>
      </c>
      <c r="B930">
        <v>10000978</v>
      </c>
      <c r="C930" t="s">
        <v>1980</v>
      </c>
      <c r="D930" t="s">
        <v>17</v>
      </c>
      <c r="E930">
        <v>70</v>
      </c>
      <c r="F930" t="s">
        <v>18</v>
      </c>
      <c r="G930" t="s">
        <v>148</v>
      </c>
      <c r="H930" s="1">
        <v>36657</v>
      </c>
      <c r="I930" t="str">
        <f t="shared" si="42"/>
        <v>May</v>
      </c>
      <c r="J930">
        <f t="shared" si="43"/>
        <v>2000</v>
      </c>
      <c r="K930">
        <v>8</v>
      </c>
      <c r="L930" t="str">
        <f t="shared" si="44"/>
        <v>5 to 9</v>
      </c>
      <c r="M930" t="s">
        <v>27</v>
      </c>
      <c r="N930" t="s">
        <v>28</v>
      </c>
      <c r="O930">
        <f>VLOOKUP(R930,Sheet1!$A$1:$D$100,2,FALSE)</f>
        <v>63118</v>
      </c>
      <c r="P930">
        <f>VLOOKUP(R930,Sheet1!$A$1:$D$100,3,FALSE)</f>
        <v>20</v>
      </c>
      <c r="Q930">
        <f>VLOOKUP(R930,Sheet1!$A$1:$D$100,4,FALSE)</f>
        <v>30</v>
      </c>
      <c r="R930" t="s">
        <v>2133</v>
      </c>
    </row>
    <row r="931" spans="1:18" x14ac:dyDescent="0.25">
      <c r="A931" t="s">
        <v>1981</v>
      </c>
      <c r="B931">
        <v>10000979</v>
      </c>
      <c r="C931" t="s">
        <v>1982</v>
      </c>
      <c r="D931" t="s">
        <v>25</v>
      </c>
      <c r="E931">
        <v>15</v>
      </c>
      <c r="F931" t="s">
        <v>18</v>
      </c>
      <c r="G931" t="s">
        <v>178</v>
      </c>
      <c r="H931" s="1">
        <v>41093</v>
      </c>
      <c r="I931" t="str">
        <f t="shared" si="42"/>
        <v>July</v>
      </c>
      <c r="J931">
        <f t="shared" si="43"/>
        <v>2012</v>
      </c>
      <c r="K931">
        <v>16</v>
      </c>
      <c r="L931" t="str">
        <f t="shared" si="44"/>
        <v>10 to 19</v>
      </c>
      <c r="M931" t="s">
        <v>20</v>
      </c>
      <c r="N931" t="s">
        <v>21</v>
      </c>
      <c r="O931">
        <f>VLOOKUP(R931,Sheet1!$A$1:$D$100,2,FALSE)</f>
        <v>63118</v>
      </c>
      <c r="P931">
        <f>VLOOKUP(R931,Sheet1!$A$1:$D$100,3,FALSE)</f>
        <v>20</v>
      </c>
      <c r="Q931">
        <f>VLOOKUP(R931,Sheet1!$A$1:$D$100,4,FALSE)</f>
        <v>16</v>
      </c>
      <c r="R931" t="s">
        <v>2132</v>
      </c>
    </row>
    <row r="932" spans="1:18" x14ac:dyDescent="0.25">
      <c r="A932" t="s">
        <v>1983</v>
      </c>
      <c r="B932">
        <v>10000980</v>
      </c>
      <c r="C932" t="s">
        <v>1984</v>
      </c>
      <c r="D932" t="s">
        <v>17</v>
      </c>
      <c r="E932">
        <v>70</v>
      </c>
      <c r="F932" t="s">
        <v>18</v>
      </c>
      <c r="G932" t="s">
        <v>142</v>
      </c>
      <c r="H932" s="1">
        <v>37952</v>
      </c>
      <c r="I932" t="str">
        <f t="shared" si="42"/>
        <v>November</v>
      </c>
      <c r="J932">
        <f t="shared" si="43"/>
        <v>2003</v>
      </c>
      <c r="K932">
        <v>11</v>
      </c>
      <c r="L932" t="str">
        <f t="shared" si="44"/>
        <v>10 to 19</v>
      </c>
      <c r="M932" t="s">
        <v>20</v>
      </c>
      <c r="N932" t="s">
        <v>53</v>
      </c>
      <c r="O932">
        <f>VLOOKUP(R932,Sheet1!$A$1:$D$100,2,FALSE)</f>
        <v>63120</v>
      </c>
      <c r="P932">
        <f>VLOOKUP(R932,Sheet1!$A$1:$D$100,3,FALSE)</f>
        <v>27</v>
      </c>
      <c r="Q932">
        <f>VLOOKUP(R932,Sheet1!$A$1:$D$100,4,FALSE)</f>
        <v>72</v>
      </c>
      <c r="R932" t="s">
        <v>2142</v>
      </c>
    </row>
    <row r="933" spans="1:18" x14ac:dyDescent="0.25">
      <c r="A933" t="s">
        <v>1985</v>
      </c>
      <c r="B933">
        <v>10000981</v>
      </c>
      <c r="C933" t="s">
        <v>1986</v>
      </c>
      <c r="D933" t="s">
        <v>25</v>
      </c>
      <c r="E933">
        <v>57</v>
      </c>
      <c r="F933" t="s">
        <v>32</v>
      </c>
      <c r="G933" t="s">
        <v>262</v>
      </c>
      <c r="H933" s="1">
        <v>37964</v>
      </c>
      <c r="I933" t="str">
        <f t="shared" si="42"/>
        <v>December</v>
      </c>
      <c r="J933">
        <f t="shared" si="43"/>
        <v>2003</v>
      </c>
      <c r="K933">
        <v>12</v>
      </c>
      <c r="L933" t="str">
        <f t="shared" si="44"/>
        <v>10 to 19</v>
      </c>
      <c r="M933" t="s">
        <v>27</v>
      </c>
      <c r="N933" t="s">
        <v>28</v>
      </c>
      <c r="O933">
        <f>VLOOKUP(R933,Sheet1!$A$1:$D$100,2,FALSE)</f>
        <v>63118</v>
      </c>
      <c r="P933">
        <f>VLOOKUP(R933,Sheet1!$A$1:$D$100,3,FALSE)</f>
        <v>20</v>
      </c>
      <c r="Q933">
        <f>VLOOKUP(R933,Sheet1!$A$1:$D$100,4,FALSE)</f>
        <v>19</v>
      </c>
      <c r="R933" t="s">
        <v>29</v>
      </c>
    </row>
    <row r="934" spans="1:18" x14ac:dyDescent="0.25">
      <c r="A934" t="s">
        <v>1987</v>
      </c>
      <c r="B934">
        <v>10000982</v>
      </c>
      <c r="C934" t="s">
        <v>1988</v>
      </c>
      <c r="D934" t="s">
        <v>25</v>
      </c>
      <c r="E934">
        <v>13</v>
      </c>
      <c r="F934" t="s">
        <v>32</v>
      </c>
      <c r="G934" t="s">
        <v>104</v>
      </c>
      <c r="H934" s="1">
        <v>40168</v>
      </c>
      <c r="I934" t="str">
        <f t="shared" si="42"/>
        <v>December</v>
      </c>
      <c r="J934">
        <f t="shared" si="43"/>
        <v>2009</v>
      </c>
      <c r="K934">
        <v>20</v>
      </c>
      <c r="L934" t="str">
        <f t="shared" si="44"/>
        <v>20 and above</v>
      </c>
      <c r="M934" t="s">
        <v>20</v>
      </c>
      <c r="N934" t="s">
        <v>57</v>
      </c>
      <c r="O934">
        <f>VLOOKUP(R934,Sheet1!$A$1:$D$100,2,FALSE)</f>
        <v>63111</v>
      </c>
      <c r="P934">
        <f>VLOOKUP(R934,Sheet1!$A$1:$D$100,3,FALSE)</f>
        <v>11</v>
      </c>
      <c r="Q934">
        <f>VLOOKUP(R934,Sheet1!$A$1:$D$100,4,FALSE)</f>
        <v>1</v>
      </c>
      <c r="R934" t="s">
        <v>42</v>
      </c>
    </row>
    <row r="935" spans="1:18" x14ac:dyDescent="0.25">
      <c r="A935" t="s">
        <v>1989</v>
      </c>
      <c r="B935">
        <v>10000983</v>
      </c>
      <c r="C935" t="s">
        <v>1990</v>
      </c>
      <c r="D935" t="s">
        <v>17</v>
      </c>
      <c r="E935">
        <v>52</v>
      </c>
      <c r="F935" t="s">
        <v>32</v>
      </c>
      <c r="G935" t="s">
        <v>137</v>
      </c>
      <c r="H935" s="1">
        <v>39678</v>
      </c>
      <c r="I935" t="str">
        <f t="shared" si="42"/>
        <v>August</v>
      </c>
      <c r="J935">
        <f t="shared" si="43"/>
        <v>2008</v>
      </c>
      <c r="K935">
        <v>6</v>
      </c>
      <c r="L935" t="str">
        <f t="shared" si="44"/>
        <v>5 to 9</v>
      </c>
      <c r="M935" t="s">
        <v>20</v>
      </c>
      <c r="N935" t="s">
        <v>68</v>
      </c>
      <c r="O935">
        <f>VLOOKUP(R935,Sheet1!$A$1:$D$100,2,FALSE)</f>
        <v>63104</v>
      </c>
      <c r="P935">
        <f>VLOOKUP(R935,Sheet1!$A$1:$D$100,3,FALSE)</f>
        <v>6</v>
      </c>
      <c r="Q935">
        <f>VLOOKUP(R935,Sheet1!$A$1:$D$100,4,FALSE)</f>
        <v>24</v>
      </c>
      <c r="R935" t="s">
        <v>34</v>
      </c>
    </row>
    <row r="936" spans="1:18" x14ac:dyDescent="0.25">
      <c r="A936" t="s">
        <v>1991</v>
      </c>
      <c r="B936">
        <v>10000984</v>
      </c>
      <c r="C936" t="s">
        <v>1992</v>
      </c>
      <c r="D936" t="s">
        <v>17</v>
      </c>
      <c r="E936">
        <v>17</v>
      </c>
      <c r="F936" t="s">
        <v>18</v>
      </c>
      <c r="G936" t="s">
        <v>321</v>
      </c>
      <c r="H936" s="1">
        <v>37915</v>
      </c>
      <c r="I936" t="str">
        <f t="shared" si="42"/>
        <v>October</v>
      </c>
      <c r="J936">
        <f t="shared" si="43"/>
        <v>2003</v>
      </c>
      <c r="K936">
        <v>10</v>
      </c>
      <c r="L936" t="str">
        <f t="shared" si="44"/>
        <v>10 to 19</v>
      </c>
      <c r="M936" t="s">
        <v>20</v>
      </c>
      <c r="N936" t="s">
        <v>68</v>
      </c>
      <c r="O936">
        <f>VLOOKUP(R936,Sheet1!$A$1:$D$100,2,FALSE)</f>
        <v>63107</v>
      </c>
      <c r="P936">
        <f>VLOOKUP(R936,Sheet1!$A$1:$D$100,3,FALSE)</f>
        <v>3</v>
      </c>
      <c r="Q936">
        <f>VLOOKUP(R936,Sheet1!$A$1:$D$100,4,FALSE)</f>
        <v>67</v>
      </c>
      <c r="R936" t="s">
        <v>123</v>
      </c>
    </row>
    <row r="937" spans="1:18" x14ac:dyDescent="0.25">
      <c r="A937" t="s">
        <v>1993</v>
      </c>
      <c r="B937">
        <v>10000985</v>
      </c>
      <c r="C937" t="s">
        <v>1994</v>
      </c>
      <c r="D937" t="s">
        <v>25</v>
      </c>
      <c r="E937">
        <v>48</v>
      </c>
      <c r="F937" t="s">
        <v>32</v>
      </c>
      <c r="G937" t="s">
        <v>119</v>
      </c>
      <c r="H937" s="1">
        <v>40359</v>
      </c>
      <c r="I937" t="str">
        <f t="shared" si="42"/>
        <v>June</v>
      </c>
      <c r="J937">
        <f t="shared" si="43"/>
        <v>2010</v>
      </c>
      <c r="K937">
        <v>6</v>
      </c>
      <c r="L937" t="str">
        <f t="shared" si="44"/>
        <v>5 to 9</v>
      </c>
      <c r="M937" t="s">
        <v>20</v>
      </c>
      <c r="N937" t="s">
        <v>38</v>
      </c>
      <c r="O937">
        <f>VLOOKUP(R937,Sheet1!$A$1:$D$100,2,FALSE)</f>
        <v>63110</v>
      </c>
      <c r="P937">
        <f>VLOOKUP(R937,Sheet1!$A$1:$D$100,3,FALSE)</f>
        <v>19</v>
      </c>
      <c r="Q937">
        <f>VLOOKUP(R937,Sheet1!$A$1:$D$100,4,FALSE)</f>
        <v>42</v>
      </c>
      <c r="R937" t="s">
        <v>2143</v>
      </c>
    </row>
    <row r="938" spans="1:18" x14ac:dyDescent="0.25">
      <c r="A938" t="s">
        <v>1995</v>
      </c>
      <c r="B938">
        <v>10000986</v>
      </c>
      <c r="C938" t="s">
        <v>1996</v>
      </c>
      <c r="D938" t="s">
        <v>17</v>
      </c>
      <c r="E938">
        <v>30</v>
      </c>
      <c r="F938" t="s">
        <v>18</v>
      </c>
      <c r="G938" t="s">
        <v>617</v>
      </c>
      <c r="H938" s="1">
        <v>37855</v>
      </c>
      <c r="I938" t="str">
        <f t="shared" si="42"/>
        <v>August</v>
      </c>
      <c r="J938">
        <f t="shared" si="43"/>
        <v>2003</v>
      </c>
      <c r="K938">
        <v>19</v>
      </c>
      <c r="L938" t="str">
        <f t="shared" si="44"/>
        <v>10 to 19</v>
      </c>
      <c r="M938" t="s">
        <v>20</v>
      </c>
      <c r="N938" t="s">
        <v>46</v>
      </c>
      <c r="O938">
        <f>VLOOKUP(R938,Sheet1!$A$1:$D$100,2,FALSE)</f>
        <v>63116</v>
      </c>
      <c r="P938">
        <f>VLOOKUP(R938,Sheet1!$A$1:$D$100,3,FALSE)</f>
        <v>14</v>
      </c>
      <c r="Q938">
        <f>VLOOKUP(R938,Sheet1!$A$1:$D$100,4,FALSE)</f>
        <v>5</v>
      </c>
      <c r="R938" t="s">
        <v>39</v>
      </c>
    </row>
    <row r="939" spans="1:18" x14ac:dyDescent="0.25">
      <c r="A939" t="s">
        <v>1997</v>
      </c>
      <c r="B939">
        <v>10000987</v>
      </c>
      <c r="C939" t="s">
        <v>1998</v>
      </c>
      <c r="D939" t="s">
        <v>17</v>
      </c>
      <c r="E939">
        <v>61</v>
      </c>
      <c r="F939" t="s">
        <v>32</v>
      </c>
      <c r="G939" t="s">
        <v>63</v>
      </c>
      <c r="H939" s="1">
        <v>36642</v>
      </c>
      <c r="I939" t="str">
        <f t="shared" si="42"/>
        <v>April</v>
      </c>
      <c r="J939">
        <f t="shared" si="43"/>
        <v>2000</v>
      </c>
      <c r="K939">
        <v>19</v>
      </c>
      <c r="L939" t="str">
        <f t="shared" si="44"/>
        <v>10 to 19</v>
      </c>
      <c r="M939" t="s">
        <v>20</v>
      </c>
      <c r="N939" t="s">
        <v>28</v>
      </c>
      <c r="O939">
        <f>VLOOKUP(R939,Sheet1!$A$1:$D$100,2,FALSE)</f>
        <v>63109</v>
      </c>
      <c r="P939">
        <f>VLOOKUP(R939,Sheet1!$A$1:$D$100,3,FALSE)</f>
        <v>10</v>
      </c>
      <c r="Q939">
        <f>VLOOKUP(R939,Sheet1!$A$1:$D$100,4,FALSE)</f>
        <v>14</v>
      </c>
      <c r="R939" t="s">
        <v>47</v>
      </c>
    </row>
    <row r="940" spans="1:18" x14ac:dyDescent="0.25">
      <c r="A940" t="s">
        <v>1999</v>
      </c>
      <c r="B940">
        <v>10000988</v>
      </c>
      <c r="C940" t="s">
        <v>2000</v>
      </c>
      <c r="D940" t="s">
        <v>25</v>
      </c>
      <c r="E940">
        <v>22</v>
      </c>
      <c r="F940" t="s">
        <v>32</v>
      </c>
      <c r="G940" t="s">
        <v>243</v>
      </c>
      <c r="H940" s="1">
        <v>37399</v>
      </c>
      <c r="I940" t="str">
        <f t="shared" si="42"/>
        <v>May</v>
      </c>
      <c r="J940">
        <f t="shared" si="43"/>
        <v>2002</v>
      </c>
      <c r="K940">
        <v>20</v>
      </c>
      <c r="L940" t="str">
        <f t="shared" si="44"/>
        <v>20 and above</v>
      </c>
      <c r="M940" t="s">
        <v>27</v>
      </c>
      <c r="N940" t="s">
        <v>68</v>
      </c>
      <c r="O940" t="str">
        <f>VLOOKUP(R940,Sheet1!$A$1:$D$100,2,FALSE)</f>
        <v>Not Geocoded</v>
      </c>
      <c r="P940" t="str">
        <f>VLOOKUP(R940,Sheet1!$A$1:$D$100,3,FALSE)</f>
        <v>Not Geocoded</v>
      </c>
      <c r="Q940" t="str">
        <f>VLOOKUP(R940,Sheet1!$A$1:$D$100,4,FALSE)</f>
        <v>Not Geocoded</v>
      </c>
      <c r="R940" t="s">
        <v>85</v>
      </c>
    </row>
    <row r="941" spans="1:18" x14ac:dyDescent="0.25">
      <c r="A941" t="s">
        <v>2001</v>
      </c>
      <c r="B941">
        <v>10000989</v>
      </c>
      <c r="C941" t="s">
        <v>2002</v>
      </c>
      <c r="D941" t="s">
        <v>17</v>
      </c>
      <c r="E941">
        <v>18</v>
      </c>
      <c r="F941" t="s">
        <v>32</v>
      </c>
      <c r="G941" t="s">
        <v>617</v>
      </c>
      <c r="H941" s="1">
        <v>36874</v>
      </c>
      <c r="I941" t="str">
        <f t="shared" si="42"/>
        <v>December</v>
      </c>
      <c r="J941">
        <f t="shared" si="43"/>
        <v>2000</v>
      </c>
      <c r="K941">
        <v>4</v>
      </c>
      <c r="L941" t="str">
        <f t="shared" si="44"/>
        <v>0 to 4</v>
      </c>
      <c r="M941" t="s">
        <v>20</v>
      </c>
      <c r="N941" t="s">
        <v>28</v>
      </c>
      <c r="O941">
        <f>VLOOKUP(R941,Sheet1!$A$1:$D$100,2,FALSE)</f>
        <v>63118</v>
      </c>
      <c r="P941">
        <f>VLOOKUP(R941,Sheet1!$A$1:$D$100,3,FALSE)</f>
        <v>20</v>
      </c>
      <c r="Q941">
        <f>VLOOKUP(R941,Sheet1!$A$1:$D$100,4,FALSE)</f>
        <v>19</v>
      </c>
      <c r="R941" t="s">
        <v>29</v>
      </c>
    </row>
    <row r="942" spans="1:18" x14ac:dyDescent="0.25">
      <c r="A942" t="s">
        <v>2003</v>
      </c>
      <c r="B942">
        <v>10000990</v>
      </c>
      <c r="C942" t="s">
        <v>2004</v>
      </c>
      <c r="D942" t="s">
        <v>17</v>
      </c>
      <c r="E942">
        <v>21</v>
      </c>
      <c r="F942" t="s">
        <v>32</v>
      </c>
      <c r="G942" t="s">
        <v>306</v>
      </c>
      <c r="H942" s="1">
        <v>38970</v>
      </c>
      <c r="I942" t="str">
        <f t="shared" si="42"/>
        <v>September</v>
      </c>
      <c r="J942">
        <f t="shared" si="43"/>
        <v>2006</v>
      </c>
      <c r="K942">
        <v>14</v>
      </c>
      <c r="L942" t="str">
        <f t="shared" si="44"/>
        <v>10 to 19</v>
      </c>
      <c r="M942" t="s">
        <v>20</v>
      </c>
      <c r="N942" t="s">
        <v>53</v>
      </c>
      <c r="O942">
        <f>VLOOKUP(R942,Sheet1!$A$1:$D$100,2,FALSE)</f>
        <v>63104</v>
      </c>
      <c r="P942">
        <f>VLOOKUP(R942,Sheet1!$A$1:$D$100,3,FALSE)</f>
        <v>6</v>
      </c>
      <c r="Q942">
        <f>VLOOKUP(R942,Sheet1!$A$1:$D$100,4,FALSE)</f>
        <v>33</v>
      </c>
      <c r="R942" t="s">
        <v>2141</v>
      </c>
    </row>
    <row r="943" spans="1:18" x14ac:dyDescent="0.25">
      <c r="A943" t="s">
        <v>2005</v>
      </c>
      <c r="B943">
        <v>10000991</v>
      </c>
      <c r="C943" t="s">
        <v>2006</v>
      </c>
      <c r="D943" t="s">
        <v>25</v>
      </c>
      <c r="E943">
        <v>32</v>
      </c>
      <c r="F943" t="s">
        <v>18</v>
      </c>
      <c r="G943" t="s">
        <v>349</v>
      </c>
      <c r="H943" s="1">
        <v>37639</v>
      </c>
      <c r="I943" t="str">
        <f t="shared" si="42"/>
        <v>January</v>
      </c>
      <c r="J943">
        <f t="shared" si="43"/>
        <v>2003</v>
      </c>
      <c r="K943">
        <v>14</v>
      </c>
      <c r="L943" t="str">
        <f t="shared" si="44"/>
        <v>10 to 19</v>
      </c>
      <c r="M943" t="s">
        <v>27</v>
      </c>
      <c r="N943" t="s">
        <v>53</v>
      </c>
      <c r="O943">
        <f>VLOOKUP(R943,Sheet1!$A$1:$D$100,2,FALSE)</f>
        <v>63109</v>
      </c>
      <c r="P943">
        <f>VLOOKUP(R943,Sheet1!$A$1:$D$100,3,FALSE)</f>
        <v>14</v>
      </c>
      <c r="Q943">
        <f>VLOOKUP(R943,Sheet1!$A$1:$D$100,4,FALSE)</f>
        <v>7</v>
      </c>
      <c r="R943" t="s">
        <v>2140</v>
      </c>
    </row>
    <row r="944" spans="1:18" x14ac:dyDescent="0.25">
      <c r="A944" t="s">
        <v>2007</v>
      </c>
      <c r="B944">
        <v>10000992</v>
      </c>
      <c r="C944" t="s">
        <v>2008</v>
      </c>
      <c r="D944" t="s">
        <v>25</v>
      </c>
      <c r="E944">
        <v>69</v>
      </c>
      <c r="F944" t="s">
        <v>32</v>
      </c>
      <c r="G944" t="s">
        <v>243</v>
      </c>
      <c r="H944" s="1">
        <v>41096</v>
      </c>
      <c r="I944" t="str">
        <f t="shared" si="42"/>
        <v>July</v>
      </c>
      <c r="J944">
        <f t="shared" si="43"/>
        <v>2012</v>
      </c>
      <c r="K944">
        <v>1</v>
      </c>
      <c r="L944" t="str">
        <f t="shared" si="44"/>
        <v>0 to 4</v>
      </c>
      <c r="M944" t="s">
        <v>20</v>
      </c>
      <c r="N944" t="s">
        <v>57</v>
      </c>
      <c r="O944">
        <f>VLOOKUP(R944,Sheet1!$A$1:$D$100,2,FALSE)</f>
        <v>63107</v>
      </c>
      <c r="P944">
        <f>VLOOKUP(R944,Sheet1!$A$1:$D$100,3,FALSE)</f>
        <v>3</v>
      </c>
      <c r="Q944">
        <f>VLOOKUP(R944,Sheet1!$A$1:$D$100,4,FALSE)</f>
        <v>65</v>
      </c>
      <c r="R944" t="s">
        <v>2129</v>
      </c>
    </row>
    <row r="945" spans="1:18" x14ac:dyDescent="0.25">
      <c r="A945" t="s">
        <v>2009</v>
      </c>
      <c r="B945">
        <v>10000993</v>
      </c>
      <c r="C945" t="s">
        <v>2010</v>
      </c>
      <c r="D945" t="s">
        <v>25</v>
      </c>
      <c r="E945">
        <v>62</v>
      </c>
      <c r="F945" t="s">
        <v>18</v>
      </c>
      <c r="G945" t="s">
        <v>346</v>
      </c>
      <c r="H945" s="1">
        <v>40760</v>
      </c>
      <c r="I945" t="str">
        <f t="shared" si="42"/>
        <v>August</v>
      </c>
      <c r="J945">
        <f t="shared" si="43"/>
        <v>2011</v>
      </c>
      <c r="K945">
        <v>13</v>
      </c>
      <c r="L945" t="str">
        <f t="shared" si="44"/>
        <v>10 to 19</v>
      </c>
      <c r="M945" t="s">
        <v>27</v>
      </c>
      <c r="N945" t="s">
        <v>53</v>
      </c>
      <c r="O945">
        <f>VLOOKUP(R945,Sheet1!$A$1:$D$100,2,FALSE)</f>
        <v>63118</v>
      </c>
      <c r="P945">
        <f>VLOOKUP(R945,Sheet1!$A$1:$D$100,3,FALSE)</f>
        <v>20</v>
      </c>
      <c r="Q945">
        <f>VLOOKUP(R945,Sheet1!$A$1:$D$100,4,FALSE)</f>
        <v>16</v>
      </c>
      <c r="R945" t="s">
        <v>2132</v>
      </c>
    </row>
    <row r="946" spans="1:18" x14ac:dyDescent="0.25">
      <c r="A946" t="s">
        <v>2011</v>
      </c>
      <c r="B946">
        <v>10000994</v>
      </c>
      <c r="C946" t="s">
        <v>2012</v>
      </c>
      <c r="D946" t="s">
        <v>25</v>
      </c>
      <c r="E946">
        <v>35</v>
      </c>
      <c r="F946" t="s">
        <v>18</v>
      </c>
      <c r="G946" t="s">
        <v>126</v>
      </c>
      <c r="H946" s="1">
        <v>38762</v>
      </c>
      <c r="I946" t="str">
        <f t="shared" si="42"/>
        <v>February</v>
      </c>
      <c r="J946">
        <f t="shared" si="43"/>
        <v>2006</v>
      </c>
      <c r="K946">
        <v>10</v>
      </c>
      <c r="L946" t="str">
        <f t="shared" si="44"/>
        <v>10 to 19</v>
      </c>
      <c r="M946" t="s">
        <v>20</v>
      </c>
      <c r="N946" t="s">
        <v>28</v>
      </c>
      <c r="O946">
        <f>VLOOKUP(R946,Sheet1!$A$1:$D$100,2,FALSE)</f>
        <v>63107</v>
      </c>
      <c r="P946">
        <f>VLOOKUP(R946,Sheet1!$A$1:$D$100,3,FALSE)</f>
        <v>3</v>
      </c>
      <c r="Q946">
        <f>VLOOKUP(R946,Sheet1!$A$1:$D$100,4,FALSE)</f>
        <v>59</v>
      </c>
      <c r="R946" t="s">
        <v>2126</v>
      </c>
    </row>
    <row r="947" spans="1:18" x14ac:dyDescent="0.25">
      <c r="A947" t="s">
        <v>2013</v>
      </c>
      <c r="B947">
        <v>10000995</v>
      </c>
      <c r="C947" t="s">
        <v>2014</v>
      </c>
      <c r="D947" t="s">
        <v>25</v>
      </c>
      <c r="E947">
        <v>70</v>
      </c>
      <c r="F947" t="s">
        <v>32</v>
      </c>
      <c r="G947" t="s">
        <v>161</v>
      </c>
      <c r="H947" s="1">
        <v>39245</v>
      </c>
      <c r="I947" t="str">
        <f t="shared" si="42"/>
        <v>June</v>
      </c>
      <c r="J947">
        <f t="shared" si="43"/>
        <v>2007</v>
      </c>
      <c r="K947">
        <v>5</v>
      </c>
      <c r="L947" t="str">
        <f t="shared" si="44"/>
        <v>5 to 9</v>
      </c>
      <c r="M947" t="s">
        <v>27</v>
      </c>
      <c r="N947" t="s">
        <v>38</v>
      </c>
      <c r="O947">
        <f>VLOOKUP(R947,Sheet1!$A$1:$D$100,2,FALSE)</f>
        <v>63107</v>
      </c>
      <c r="P947">
        <f>VLOOKUP(R947,Sheet1!$A$1:$D$100,3,FALSE)</f>
        <v>21</v>
      </c>
      <c r="Q947">
        <f>VLOOKUP(R947,Sheet1!$A$1:$D$100,4,FALSE)</f>
        <v>56</v>
      </c>
      <c r="R947" t="s">
        <v>78</v>
      </c>
    </row>
    <row r="948" spans="1:18" x14ac:dyDescent="0.25">
      <c r="A948" t="s">
        <v>2015</v>
      </c>
      <c r="B948">
        <v>10000996</v>
      </c>
      <c r="C948" t="s">
        <v>2016</v>
      </c>
      <c r="D948" t="s">
        <v>25</v>
      </c>
      <c r="E948">
        <v>64</v>
      </c>
      <c r="F948" t="s">
        <v>32</v>
      </c>
      <c r="G948" t="s">
        <v>145</v>
      </c>
      <c r="H948" s="1">
        <v>38530</v>
      </c>
      <c r="I948" t="str">
        <f t="shared" si="42"/>
        <v>June</v>
      </c>
      <c r="J948">
        <f t="shared" si="43"/>
        <v>2005</v>
      </c>
      <c r="K948">
        <v>12</v>
      </c>
      <c r="L948" t="str">
        <f t="shared" si="44"/>
        <v>10 to 19</v>
      </c>
      <c r="M948" t="s">
        <v>27</v>
      </c>
      <c r="N948" t="s">
        <v>21</v>
      </c>
      <c r="O948">
        <f>VLOOKUP(R948,Sheet1!$A$1:$D$100,2,FALSE)</f>
        <v>63109</v>
      </c>
      <c r="P948">
        <f>VLOOKUP(R948,Sheet1!$A$1:$D$100,3,FALSE)</f>
        <v>10</v>
      </c>
      <c r="Q948">
        <f>VLOOKUP(R948,Sheet1!$A$1:$D$100,4,FALSE)</f>
        <v>14</v>
      </c>
      <c r="R948" t="s">
        <v>47</v>
      </c>
    </row>
    <row r="949" spans="1:18" x14ac:dyDescent="0.25">
      <c r="A949" t="s">
        <v>2017</v>
      </c>
      <c r="B949">
        <v>10000997</v>
      </c>
      <c r="C949" t="s">
        <v>2018</v>
      </c>
      <c r="D949" t="s">
        <v>25</v>
      </c>
      <c r="E949">
        <v>31</v>
      </c>
      <c r="F949" t="s">
        <v>32</v>
      </c>
      <c r="G949" t="s">
        <v>110</v>
      </c>
      <c r="H949" s="1">
        <v>37104</v>
      </c>
      <c r="I949" t="str">
        <f t="shared" si="42"/>
        <v>August</v>
      </c>
      <c r="J949">
        <f t="shared" si="43"/>
        <v>2001</v>
      </c>
      <c r="K949">
        <v>8</v>
      </c>
      <c r="L949" t="str">
        <f t="shared" si="44"/>
        <v>5 to 9</v>
      </c>
      <c r="M949" t="s">
        <v>20</v>
      </c>
      <c r="N949" t="s">
        <v>68</v>
      </c>
      <c r="O949">
        <f>VLOOKUP(R949,Sheet1!$A$1:$D$100,2,FALSE)</f>
        <v>63110</v>
      </c>
      <c r="P949">
        <f>VLOOKUP(R949,Sheet1!$A$1:$D$100,3,FALSE)</f>
        <v>19</v>
      </c>
      <c r="Q949">
        <f>VLOOKUP(R949,Sheet1!$A$1:$D$100,4,FALSE)</f>
        <v>42</v>
      </c>
      <c r="R949" t="s">
        <v>2143</v>
      </c>
    </row>
    <row r="950" spans="1:18" x14ac:dyDescent="0.25">
      <c r="A950" t="s">
        <v>2019</v>
      </c>
      <c r="B950">
        <v>10000998</v>
      </c>
      <c r="C950" t="s">
        <v>2020</v>
      </c>
      <c r="D950" t="s">
        <v>17</v>
      </c>
      <c r="E950">
        <v>28</v>
      </c>
      <c r="F950" t="s">
        <v>18</v>
      </c>
      <c r="G950" t="s">
        <v>45</v>
      </c>
      <c r="H950" s="1">
        <v>41602</v>
      </c>
      <c r="I950" t="str">
        <f t="shared" si="42"/>
        <v>November</v>
      </c>
      <c r="J950">
        <f t="shared" si="43"/>
        <v>2013</v>
      </c>
      <c r="K950">
        <v>5</v>
      </c>
      <c r="L950" t="str">
        <f t="shared" si="44"/>
        <v>5 to 9</v>
      </c>
      <c r="M950" t="s">
        <v>27</v>
      </c>
      <c r="N950" t="s">
        <v>46</v>
      </c>
      <c r="O950">
        <f>VLOOKUP(R950,Sheet1!$A$1:$D$100,2,FALSE)</f>
        <v>63118</v>
      </c>
      <c r="P950">
        <f>VLOOKUP(R950,Sheet1!$A$1:$D$100,3,FALSE)</f>
        <v>20</v>
      </c>
      <c r="Q950">
        <f>VLOOKUP(R950,Sheet1!$A$1:$D$100,4,FALSE)</f>
        <v>19</v>
      </c>
      <c r="R950" t="s">
        <v>29</v>
      </c>
    </row>
    <row r="951" spans="1:18" x14ac:dyDescent="0.25">
      <c r="A951" t="s">
        <v>2021</v>
      </c>
      <c r="B951">
        <v>10000999</v>
      </c>
      <c r="C951" t="s">
        <v>2022</v>
      </c>
      <c r="D951" t="s">
        <v>17</v>
      </c>
      <c r="E951">
        <v>52</v>
      </c>
      <c r="F951" t="s">
        <v>18</v>
      </c>
      <c r="G951" t="s">
        <v>110</v>
      </c>
      <c r="H951" s="1">
        <v>38174</v>
      </c>
      <c r="I951" t="str">
        <f t="shared" si="42"/>
        <v>July</v>
      </c>
      <c r="J951">
        <f t="shared" si="43"/>
        <v>2004</v>
      </c>
      <c r="K951">
        <v>15</v>
      </c>
      <c r="L951" t="str">
        <f t="shared" si="44"/>
        <v>10 to 19</v>
      </c>
      <c r="M951" t="s">
        <v>20</v>
      </c>
      <c r="N951" t="s">
        <v>21</v>
      </c>
      <c r="O951">
        <f>VLOOKUP(R951,Sheet1!$A$1:$D$100,2,FALSE)</f>
        <v>63104</v>
      </c>
      <c r="P951">
        <f>VLOOKUP(R951,Sheet1!$A$1:$D$100,3,FALSE)</f>
        <v>6</v>
      </c>
      <c r="Q951">
        <f>VLOOKUP(R951,Sheet1!$A$1:$D$100,4,FALSE)</f>
        <v>24</v>
      </c>
      <c r="R951" t="s">
        <v>34</v>
      </c>
    </row>
    <row r="952" spans="1:18" x14ac:dyDescent="0.25">
      <c r="A952" t="s">
        <v>2023</v>
      </c>
      <c r="B952">
        <v>10001000</v>
      </c>
      <c r="C952" t="s">
        <v>2024</v>
      </c>
      <c r="D952" t="s">
        <v>17</v>
      </c>
      <c r="E952">
        <v>58</v>
      </c>
      <c r="F952" t="s">
        <v>32</v>
      </c>
      <c r="G952" t="s">
        <v>104</v>
      </c>
      <c r="H952" s="1">
        <v>38583</v>
      </c>
      <c r="I952" t="str">
        <f t="shared" si="42"/>
        <v>August</v>
      </c>
      <c r="J952">
        <f t="shared" si="43"/>
        <v>2005</v>
      </c>
      <c r="K952">
        <v>11</v>
      </c>
      <c r="L952" t="str">
        <f t="shared" si="44"/>
        <v>10 to 19</v>
      </c>
      <c r="M952" t="s">
        <v>27</v>
      </c>
      <c r="N952" t="s">
        <v>38</v>
      </c>
      <c r="O952">
        <f>VLOOKUP(R952,Sheet1!$A$1:$D$100,2,FALSE)</f>
        <v>63107</v>
      </c>
      <c r="P952">
        <f>VLOOKUP(R952,Sheet1!$A$1:$D$100,3,FALSE)</f>
        <v>3</v>
      </c>
      <c r="Q952">
        <f>VLOOKUP(R952,Sheet1!$A$1:$D$100,4,FALSE)</f>
        <v>59</v>
      </c>
      <c r="R952" t="s">
        <v>2126</v>
      </c>
    </row>
    <row r="953" spans="1:18" x14ac:dyDescent="0.25">
      <c r="A953" t="s">
        <v>2025</v>
      </c>
      <c r="B953">
        <v>10001001</v>
      </c>
      <c r="C953" t="s">
        <v>2026</v>
      </c>
      <c r="D953" t="s">
        <v>17</v>
      </c>
      <c r="E953">
        <v>22</v>
      </c>
      <c r="F953" t="s">
        <v>18</v>
      </c>
      <c r="G953" t="s">
        <v>225</v>
      </c>
      <c r="H953" s="1">
        <v>37367</v>
      </c>
      <c r="I953" t="str">
        <f t="shared" si="42"/>
        <v>April</v>
      </c>
      <c r="J953">
        <f t="shared" si="43"/>
        <v>2002</v>
      </c>
      <c r="K953">
        <v>13</v>
      </c>
      <c r="L953" t="str">
        <f t="shared" si="44"/>
        <v>10 to 19</v>
      </c>
      <c r="M953" t="s">
        <v>27</v>
      </c>
      <c r="N953" t="s">
        <v>57</v>
      </c>
      <c r="O953">
        <f>VLOOKUP(R953,Sheet1!$A$1:$D$100,2,FALSE)</f>
        <v>63107</v>
      </c>
      <c r="P953">
        <f>VLOOKUP(R953,Sheet1!$A$1:$D$100,3,FALSE)</f>
        <v>3</v>
      </c>
      <c r="Q953">
        <f>VLOOKUP(R953,Sheet1!$A$1:$D$100,4,FALSE)</f>
        <v>59</v>
      </c>
      <c r="R953" t="s">
        <v>2126</v>
      </c>
    </row>
    <row r="954" spans="1:18" x14ac:dyDescent="0.25">
      <c r="A954" t="s">
        <v>2027</v>
      </c>
      <c r="B954">
        <v>10001002</v>
      </c>
      <c r="C954" t="s">
        <v>2028</v>
      </c>
      <c r="D954" t="s">
        <v>17</v>
      </c>
      <c r="E954">
        <v>62</v>
      </c>
      <c r="F954" t="s">
        <v>18</v>
      </c>
      <c r="G954" t="s">
        <v>142</v>
      </c>
      <c r="H954" s="1">
        <v>40625</v>
      </c>
      <c r="I954" t="str">
        <f t="shared" si="42"/>
        <v>March</v>
      </c>
      <c r="J954">
        <f t="shared" si="43"/>
        <v>2011</v>
      </c>
      <c r="K954">
        <v>13</v>
      </c>
      <c r="L954" t="str">
        <f t="shared" si="44"/>
        <v>10 to 19</v>
      </c>
      <c r="M954" t="s">
        <v>27</v>
      </c>
      <c r="N954" t="s">
        <v>68</v>
      </c>
      <c r="O954">
        <f>VLOOKUP(R954,Sheet1!$A$1:$D$100,2,FALSE)</f>
        <v>63110</v>
      </c>
      <c r="P954">
        <f>VLOOKUP(R954,Sheet1!$A$1:$D$100,3,FALSE)</f>
        <v>8</v>
      </c>
      <c r="Q954">
        <f>VLOOKUP(R954,Sheet1!$A$1:$D$100,4,FALSE)</f>
        <v>27</v>
      </c>
      <c r="R954" t="s">
        <v>127</v>
      </c>
    </row>
    <row r="955" spans="1:18" x14ac:dyDescent="0.25">
      <c r="A955" t="s">
        <v>2029</v>
      </c>
      <c r="B955">
        <v>10001003</v>
      </c>
      <c r="C955" t="s">
        <v>2030</v>
      </c>
      <c r="D955" t="s">
        <v>25</v>
      </c>
      <c r="E955">
        <v>40</v>
      </c>
      <c r="F955" t="s">
        <v>18</v>
      </c>
      <c r="G955" t="s">
        <v>232</v>
      </c>
      <c r="H955" s="1">
        <v>41459</v>
      </c>
      <c r="I955" t="str">
        <f t="shared" si="42"/>
        <v>July</v>
      </c>
      <c r="J955">
        <f t="shared" si="43"/>
        <v>2013</v>
      </c>
      <c r="K955">
        <v>17</v>
      </c>
      <c r="L955" t="str">
        <f t="shared" si="44"/>
        <v>10 to 19</v>
      </c>
      <c r="M955" t="s">
        <v>20</v>
      </c>
      <c r="N955" t="s">
        <v>68</v>
      </c>
      <c r="O955">
        <f>VLOOKUP(R955,Sheet1!$A$1:$D$100,2,FALSE)</f>
        <v>63108</v>
      </c>
      <c r="P955">
        <f>VLOOKUP(R955,Sheet1!$A$1:$D$100,3,FALSE)</f>
        <v>18</v>
      </c>
      <c r="Q955">
        <f>VLOOKUP(R955,Sheet1!$A$1:$D$100,4,FALSE)</f>
        <v>38</v>
      </c>
      <c r="R955" t="s">
        <v>2135</v>
      </c>
    </row>
    <row r="956" spans="1:18" x14ac:dyDescent="0.25">
      <c r="A956" t="s">
        <v>2031</v>
      </c>
      <c r="B956">
        <v>10001004</v>
      </c>
      <c r="C956" t="s">
        <v>2032</v>
      </c>
      <c r="D956" t="s">
        <v>17</v>
      </c>
      <c r="E956">
        <v>27</v>
      </c>
      <c r="F956" t="s">
        <v>18</v>
      </c>
      <c r="G956" t="s">
        <v>287</v>
      </c>
      <c r="H956" s="1">
        <v>40518</v>
      </c>
      <c r="I956" t="str">
        <f t="shared" si="42"/>
        <v>December</v>
      </c>
      <c r="J956">
        <f t="shared" si="43"/>
        <v>2010</v>
      </c>
      <c r="K956">
        <v>1</v>
      </c>
      <c r="L956" t="str">
        <f t="shared" si="44"/>
        <v>0 to 4</v>
      </c>
      <c r="M956" t="s">
        <v>20</v>
      </c>
      <c r="N956" t="s">
        <v>68</v>
      </c>
      <c r="O956">
        <f>VLOOKUP(R956,Sheet1!$A$1:$D$100,2,FALSE)</f>
        <v>63115</v>
      </c>
      <c r="P956">
        <f>VLOOKUP(R956,Sheet1!$A$1:$D$100,3,FALSE)</f>
        <v>21</v>
      </c>
      <c r="Q956">
        <f>VLOOKUP(R956,Sheet1!$A$1:$D$100,4,FALSE)</f>
        <v>68</v>
      </c>
      <c r="R956" t="s">
        <v>2128</v>
      </c>
    </row>
    <row r="957" spans="1:18" x14ac:dyDescent="0.25">
      <c r="A957" t="s">
        <v>2033</v>
      </c>
      <c r="B957">
        <v>10001005</v>
      </c>
      <c r="C957" t="s">
        <v>2034</v>
      </c>
      <c r="D957" t="s">
        <v>17</v>
      </c>
      <c r="E957">
        <v>27</v>
      </c>
      <c r="F957" t="s">
        <v>32</v>
      </c>
      <c r="G957" t="s">
        <v>189</v>
      </c>
      <c r="H957" s="1">
        <v>37124</v>
      </c>
      <c r="I957" t="str">
        <f t="shared" si="42"/>
        <v>August</v>
      </c>
      <c r="J957">
        <f t="shared" si="43"/>
        <v>2001</v>
      </c>
      <c r="K957">
        <v>14</v>
      </c>
      <c r="L957" t="str">
        <f t="shared" si="44"/>
        <v>10 to 19</v>
      </c>
      <c r="M957" t="s">
        <v>27</v>
      </c>
      <c r="N957" t="s">
        <v>38</v>
      </c>
      <c r="O957">
        <f>VLOOKUP(R957,Sheet1!$A$1:$D$100,2,FALSE)</f>
        <v>63107</v>
      </c>
      <c r="P957">
        <f>VLOOKUP(R957,Sheet1!$A$1:$D$100,3,FALSE)</f>
        <v>3</v>
      </c>
      <c r="Q957">
        <f>VLOOKUP(R957,Sheet1!$A$1:$D$100,4,FALSE)</f>
        <v>59</v>
      </c>
      <c r="R957" t="s">
        <v>2126</v>
      </c>
    </row>
    <row r="958" spans="1:18" x14ac:dyDescent="0.25">
      <c r="A958" t="s">
        <v>2035</v>
      </c>
      <c r="B958">
        <v>10001006</v>
      </c>
      <c r="C958" t="s">
        <v>2036</v>
      </c>
      <c r="D958" t="s">
        <v>17</v>
      </c>
      <c r="E958">
        <v>72</v>
      </c>
      <c r="F958" t="s">
        <v>32</v>
      </c>
      <c r="G958" t="s">
        <v>401</v>
      </c>
      <c r="H958" s="1">
        <v>38298</v>
      </c>
      <c r="I958" t="str">
        <f t="shared" si="42"/>
        <v>November</v>
      </c>
      <c r="J958">
        <f t="shared" si="43"/>
        <v>2004</v>
      </c>
      <c r="K958">
        <v>5</v>
      </c>
      <c r="L958" t="str">
        <f t="shared" si="44"/>
        <v>5 to 9</v>
      </c>
      <c r="M958" t="s">
        <v>27</v>
      </c>
      <c r="N958" t="s">
        <v>46</v>
      </c>
      <c r="O958">
        <f>VLOOKUP(R958,Sheet1!$A$1:$D$100,2,FALSE)</f>
        <v>63110</v>
      </c>
      <c r="P958">
        <f>VLOOKUP(R958,Sheet1!$A$1:$D$100,3,FALSE)</f>
        <v>19</v>
      </c>
      <c r="Q958">
        <f>VLOOKUP(R958,Sheet1!$A$1:$D$100,4,FALSE)</f>
        <v>42</v>
      </c>
      <c r="R958" t="s">
        <v>2143</v>
      </c>
    </row>
    <row r="959" spans="1:18" x14ac:dyDescent="0.25">
      <c r="A959" t="s">
        <v>2037</v>
      </c>
      <c r="B959">
        <v>10001007</v>
      </c>
      <c r="C959" t="s">
        <v>2038</v>
      </c>
      <c r="D959" t="s">
        <v>17</v>
      </c>
      <c r="E959">
        <v>48</v>
      </c>
      <c r="F959" t="s">
        <v>32</v>
      </c>
      <c r="G959" t="s">
        <v>81</v>
      </c>
      <c r="H959" s="1">
        <v>41281</v>
      </c>
      <c r="I959" t="str">
        <f t="shared" si="42"/>
        <v>January</v>
      </c>
      <c r="J959">
        <f t="shared" si="43"/>
        <v>2013</v>
      </c>
      <c r="K959">
        <v>14</v>
      </c>
      <c r="L959" t="str">
        <f t="shared" si="44"/>
        <v>10 to 19</v>
      </c>
      <c r="M959" t="s">
        <v>27</v>
      </c>
      <c r="N959" t="s">
        <v>38</v>
      </c>
      <c r="O959">
        <f>VLOOKUP(R959,Sheet1!$A$1:$D$100,2,FALSE)</f>
        <v>63104</v>
      </c>
      <c r="P959">
        <f>VLOOKUP(R959,Sheet1!$A$1:$D$100,3,FALSE)</f>
        <v>6</v>
      </c>
      <c r="Q959">
        <f>VLOOKUP(R959,Sheet1!$A$1:$D$100,4,FALSE)</f>
        <v>24</v>
      </c>
      <c r="R959" t="s">
        <v>34</v>
      </c>
    </row>
    <row r="960" spans="1:18" x14ac:dyDescent="0.25">
      <c r="A960" t="s">
        <v>2039</v>
      </c>
      <c r="B960">
        <v>10001008</v>
      </c>
      <c r="C960" t="s">
        <v>2040</v>
      </c>
      <c r="D960" t="s">
        <v>17</v>
      </c>
      <c r="E960">
        <v>46</v>
      </c>
      <c r="F960" t="s">
        <v>32</v>
      </c>
      <c r="G960" t="s">
        <v>596</v>
      </c>
      <c r="H960" s="1">
        <v>41823</v>
      </c>
      <c r="I960" t="str">
        <f t="shared" si="42"/>
        <v>July</v>
      </c>
      <c r="J960">
        <f t="shared" si="43"/>
        <v>2014</v>
      </c>
      <c r="K960">
        <v>14</v>
      </c>
      <c r="L960" t="str">
        <f t="shared" si="44"/>
        <v>10 to 19</v>
      </c>
      <c r="M960" t="s">
        <v>27</v>
      </c>
      <c r="N960" t="s">
        <v>38</v>
      </c>
      <c r="O960">
        <f>VLOOKUP(R960,Sheet1!$A$1:$D$100,2,FALSE)</f>
        <v>63116</v>
      </c>
      <c r="P960">
        <f>VLOOKUP(R960,Sheet1!$A$1:$D$100,3,FALSE)</f>
        <v>15</v>
      </c>
      <c r="Q960">
        <f>VLOOKUP(R960,Sheet1!$A$1:$D$100,4,FALSE)</f>
        <v>15</v>
      </c>
      <c r="R960" t="s">
        <v>2137</v>
      </c>
    </row>
    <row r="961" spans="1:18" x14ac:dyDescent="0.25">
      <c r="A961" t="s">
        <v>2041</v>
      </c>
      <c r="B961">
        <v>10001009</v>
      </c>
      <c r="C961" t="s">
        <v>2042</v>
      </c>
      <c r="D961" t="s">
        <v>25</v>
      </c>
      <c r="E961">
        <v>64</v>
      </c>
      <c r="F961" t="s">
        <v>18</v>
      </c>
      <c r="G961" t="s">
        <v>414</v>
      </c>
      <c r="H961" s="1">
        <v>38245</v>
      </c>
      <c r="I961" t="str">
        <f t="shared" si="42"/>
        <v>September</v>
      </c>
      <c r="J961">
        <f t="shared" si="43"/>
        <v>2004</v>
      </c>
      <c r="K961">
        <v>20</v>
      </c>
      <c r="L961" t="str">
        <f t="shared" si="44"/>
        <v>20 and above</v>
      </c>
      <c r="M961" t="s">
        <v>27</v>
      </c>
      <c r="N961" t="s">
        <v>53</v>
      </c>
      <c r="O961">
        <f>VLOOKUP(R961,Sheet1!$A$1:$D$100,2,FALSE)</f>
        <v>63104</v>
      </c>
      <c r="P961">
        <f>VLOOKUP(R961,Sheet1!$A$1:$D$100,3,FALSE)</f>
        <v>6</v>
      </c>
      <c r="Q961">
        <f>VLOOKUP(R961,Sheet1!$A$1:$D$100,4,FALSE)</f>
        <v>24</v>
      </c>
      <c r="R961" t="s">
        <v>34</v>
      </c>
    </row>
    <row r="962" spans="1:18" x14ac:dyDescent="0.25">
      <c r="A962" t="s">
        <v>2043</v>
      </c>
      <c r="B962">
        <v>10001010</v>
      </c>
      <c r="C962" t="s">
        <v>2044</v>
      </c>
      <c r="D962" t="s">
        <v>25</v>
      </c>
      <c r="E962">
        <v>32</v>
      </c>
      <c r="F962" t="s">
        <v>18</v>
      </c>
      <c r="G962" t="s">
        <v>303</v>
      </c>
      <c r="H962" s="1">
        <v>38244</v>
      </c>
      <c r="I962" t="str">
        <f t="shared" si="42"/>
        <v>September</v>
      </c>
      <c r="J962">
        <f t="shared" si="43"/>
        <v>2004</v>
      </c>
      <c r="K962">
        <v>3</v>
      </c>
      <c r="L962" t="str">
        <f t="shared" si="44"/>
        <v>0 to 4</v>
      </c>
      <c r="M962" t="s">
        <v>27</v>
      </c>
      <c r="N962" t="s">
        <v>21</v>
      </c>
      <c r="O962" t="str">
        <f>VLOOKUP(R962,Sheet1!$A$1:$D$100,2,FALSE)</f>
        <v>Not Geocoded</v>
      </c>
      <c r="P962" t="str">
        <f>VLOOKUP(R962,Sheet1!$A$1:$D$100,3,FALSE)</f>
        <v>Not Geocoded</v>
      </c>
      <c r="Q962" t="str">
        <f>VLOOKUP(R962,Sheet1!$A$1:$D$100,4,FALSE)</f>
        <v>Not Geocoded</v>
      </c>
      <c r="R962" t="s">
        <v>85</v>
      </c>
    </row>
    <row r="963" spans="1:18" x14ac:dyDescent="0.25">
      <c r="A963" t="s">
        <v>2045</v>
      </c>
      <c r="B963">
        <v>10001011</v>
      </c>
      <c r="C963" t="s">
        <v>2046</v>
      </c>
      <c r="D963" t="s">
        <v>25</v>
      </c>
      <c r="E963">
        <v>72</v>
      </c>
      <c r="F963" t="s">
        <v>18</v>
      </c>
      <c r="G963" t="s">
        <v>119</v>
      </c>
      <c r="H963" s="1">
        <v>41189</v>
      </c>
      <c r="I963" t="str">
        <f t="shared" ref="I963:I1001" si="45">TEXT(H963,"mmmm")</f>
        <v>October</v>
      </c>
      <c r="J963">
        <f t="shared" ref="J963:J1001" si="46">YEAR(H963)</f>
        <v>2012</v>
      </c>
      <c r="K963">
        <v>14</v>
      </c>
      <c r="L963" t="str">
        <f t="shared" ref="L963:L1026" si="47">CHOOSE(CEILING((K963+1)/5,1),"0 to 4","5 to 9","10 to 19","10 to 19", "20 and above")</f>
        <v>10 to 19</v>
      </c>
      <c r="M963" t="s">
        <v>20</v>
      </c>
      <c r="N963" t="s">
        <v>68</v>
      </c>
      <c r="O963">
        <f>VLOOKUP(R963,Sheet1!$A$1:$D$100,2,FALSE)</f>
        <v>63116</v>
      </c>
      <c r="P963">
        <f>VLOOKUP(R963,Sheet1!$A$1:$D$100,3,FALSE)</f>
        <v>14</v>
      </c>
      <c r="Q963">
        <f>VLOOKUP(R963,Sheet1!$A$1:$D$100,4,FALSE)</f>
        <v>5</v>
      </c>
      <c r="R963" t="s">
        <v>39</v>
      </c>
    </row>
    <row r="964" spans="1:18" x14ac:dyDescent="0.25">
      <c r="A964" t="s">
        <v>2047</v>
      </c>
      <c r="B964">
        <v>10001012</v>
      </c>
      <c r="C964" t="s">
        <v>2048</v>
      </c>
      <c r="D964" t="s">
        <v>25</v>
      </c>
      <c r="E964">
        <v>35</v>
      </c>
      <c r="F964" t="s">
        <v>18</v>
      </c>
      <c r="G964" t="s">
        <v>113</v>
      </c>
      <c r="H964" s="1">
        <v>39345</v>
      </c>
      <c r="I964" t="str">
        <f t="shared" si="45"/>
        <v>September</v>
      </c>
      <c r="J964">
        <f t="shared" si="46"/>
        <v>2007</v>
      </c>
      <c r="K964">
        <v>12</v>
      </c>
      <c r="L964" t="str">
        <f t="shared" si="47"/>
        <v>10 to 19</v>
      </c>
      <c r="M964" t="s">
        <v>20</v>
      </c>
      <c r="N964" t="s">
        <v>57</v>
      </c>
      <c r="O964">
        <f>VLOOKUP(R964,Sheet1!$A$1:$D$100,2,FALSE)</f>
        <v>63113</v>
      </c>
      <c r="P964">
        <f>VLOOKUP(R964,Sheet1!$A$1:$D$100,3,FALSE)</f>
        <v>4</v>
      </c>
      <c r="Q964">
        <f>VLOOKUP(R964,Sheet1!$A$1:$D$100,4,FALSE)</f>
        <v>57</v>
      </c>
      <c r="R964" t="s">
        <v>2131</v>
      </c>
    </row>
    <row r="965" spans="1:18" x14ac:dyDescent="0.25">
      <c r="A965" t="s">
        <v>2049</v>
      </c>
      <c r="B965">
        <v>10001013</v>
      </c>
      <c r="C965" t="s">
        <v>2050</v>
      </c>
      <c r="D965" t="s">
        <v>25</v>
      </c>
      <c r="E965">
        <v>49</v>
      </c>
      <c r="F965" t="s">
        <v>18</v>
      </c>
      <c r="G965" t="s">
        <v>292</v>
      </c>
      <c r="H965" s="1">
        <v>38408</v>
      </c>
      <c r="I965" t="str">
        <f t="shared" si="45"/>
        <v>February</v>
      </c>
      <c r="J965">
        <f t="shared" si="46"/>
        <v>2005</v>
      </c>
      <c r="K965">
        <v>17</v>
      </c>
      <c r="L965" t="str">
        <f t="shared" si="47"/>
        <v>10 to 19</v>
      </c>
      <c r="M965" t="s">
        <v>27</v>
      </c>
      <c r="N965" t="s">
        <v>68</v>
      </c>
      <c r="O965">
        <f>VLOOKUP(R965,Sheet1!$A$1:$D$100,2,FALSE)</f>
        <v>63112</v>
      </c>
      <c r="P965">
        <f>VLOOKUP(R965,Sheet1!$A$1:$D$100,3,FALSE)</f>
        <v>26</v>
      </c>
      <c r="Q965">
        <f>VLOOKUP(R965,Sheet1!$A$1:$D$100,4,FALSE)</f>
        <v>49</v>
      </c>
      <c r="R965" t="s">
        <v>2134</v>
      </c>
    </row>
    <row r="966" spans="1:18" x14ac:dyDescent="0.25">
      <c r="A966" t="s">
        <v>2051</v>
      </c>
      <c r="B966">
        <v>10001014</v>
      </c>
      <c r="C966" t="s">
        <v>2052</v>
      </c>
      <c r="D966" t="s">
        <v>17</v>
      </c>
      <c r="E966">
        <v>28</v>
      </c>
      <c r="F966" t="s">
        <v>32</v>
      </c>
      <c r="G966" t="s">
        <v>142</v>
      </c>
      <c r="H966" s="1">
        <v>38172</v>
      </c>
      <c r="I966" t="str">
        <f t="shared" si="45"/>
        <v>July</v>
      </c>
      <c r="J966">
        <f t="shared" si="46"/>
        <v>2004</v>
      </c>
      <c r="K966">
        <v>15</v>
      </c>
      <c r="L966" t="str">
        <f t="shared" si="47"/>
        <v>10 to 19</v>
      </c>
      <c r="M966" t="s">
        <v>20</v>
      </c>
      <c r="N966" t="s">
        <v>21</v>
      </c>
      <c r="O966">
        <f>VLOOKUP(R966,Sheet1!$A$1:$D$100,2,FALSE)</f>
        <v>63110</v>
      </c>
      <c r="P966">
        <f>VLOOKUP(R966,Sheet1!$A$1:$D$100,3,FALSE)</f>
        <v>8</v>
      </c>
      <c r="Q966">
        <f>VLOOKUP(R966,Sheet1!$A$1:$D$100,4,FALSE)</f>
        <v>27</v>
      </c>
      <c r="R966" t="s">
        <v>127</v>
      </c>
    </row>
    <row r="967" spans="1:18" x14ac:dyDescent="0.25">
      <c r="A967" t="s">
        <v>2053</v>
      </c>
      <c r="B967">
        <v>10001015</v>
      </c>
      <c r="C967" t="s">
        <v>2054</v>
      </c>
      <c r="D967" t="s">
        <v>25</v>
      </c>
      <c r="E967">
        <v>56</v>
      </c>
      <c r="F967" t="s">
        <v>32</v>
      </c>
      <c r="G967" t="s">
        <v>52</v>
      </c>
      <c r="H967" s="1">
        <v>39496</v>
      </c>
      <c r="I967" t="str">
        <f t="shared" si="45"/>
        <v>February</v>
      </c>
      <c r="J967">
        <f t="shared" si="46"/>
        <v>2008</v>
      </c>
      <c r="K967">
        <v>6</v>
      </c>
      <c r="L967" t="str">
        <f t="shared" si="47"/>
        <v>5 to 9</v>
      </c>
      <c r="M967" t="s">
        <v>20</v>
      </c>
      <c r="N967" t="s">
        <v>28</v>
      </c>
      <c r="O967">
        <f>VLOOKUP(R967,Sheet1!$A$1:$D$100,2,FALSE)</f>
        <v>63115</v>
      </c>
      <c r="P967">
        <f>VLOOKUP(R967,Sheet1!$A$1:$D$100,3,FALSE)</f>
        <v>1</v>
      </c>
      <c r="Q967">
        <f>VLOOKUP(R967,Sheet1!$A$1:$D$100,4,FALSE)</f>
        <v>71</v>
      </c>
      <c r="R967" t="s">
        <v>22</v>
      </c>
    </row>
    <row r="968" spans="1:18" x14ac:dyDescent="0.25">
      <c r="A968" t="s">
        <v>2055</v>
      </c>
      <c r="B968">
        <v>10001016</v>
      </c>
      <c r="C968" t="s">
        <v>2056</v>
      </c>
      <c r="D968" t="s">
        <v>25</v>
      </c>
      <c r="E968">
        <v>65</v>
      </c>
      <c r="F968" t="s">
        <v>32</v>
      </c>
      <c r="G968" t="s">
        <v>84</v>
      </c>
      <c r="H968" s="1">
        <v>41210</v>
      </c>
      <c r="I968" t="str">
        <f t="shared" si="45"/>
        <v>October</v>
      </c>
      <c r="J968">
        <f t="shared" si="46"/>
        <v>2012</v>
      </c>
      <c r="K968">
        <v>11</v>
      </c>
      <c r="L968" t="str">
        <f t="shared" si="47"/>
        <v>10 to 19</v>
      </c>
      <c r="M968" t="s">
        <v>20</v>
      </c>
      <c r="N968" t="s">
        <v>38</v>
      </c>
      <c r="O968">
        <f>VLOOKUP(R968,Sheet1!$A$1:$D$100,2,FALSE)</f>
        <v>63113</v>
      </c>
      <c r="P968">
        <f>VLOOKUP(R968,Sheet1!$A$1:$D$100,3,FALSE)</f>
        <v>4</v>
      </c>
      <c r="Q968">
        <f>VLOOKUP(R968,Sheet1!$A$1:$D$100,4,FALSE)</f>
        <v>57</v>
      </c>
      <c r="R968" t="s">
        <v>2131</v>
      </c>
    </row>
    <row r="969" spans="1:18" x14ac:dyDescent="0.25">
      <c r="A969" t="s">
        <v>2057</v>
      </c>
      <c r="B969">
        <v>10001017</v>
      </c>
      <c r="C969" t="s">
        <v>2058</v>
      </c>
      <c r="D969" t="s">
        <v>17</v>
      </c>
      <c r="E969">
        <v>56</v>
      </c>
      <c r="F969" t="s">
        <v>32</v>
      </c>
      <c r="G969" t="s">
        <v>189</v>
      </c>
      <c r="H969" s="1">
        <v>37472</v>
      </c>
      <c r="I969" t="str">
        <f t="shared" si="45"/>
        <v>August</v>
      </c>
      <c r="J969">
        <f t="shared" si="46"/>
        <v>2002</v>
      </c>
      <c r="K969">
        <v>6</v>
      </c>
      <c r="L969" t="str">
        <f t="shared" si="47"/>
        <v>5 to 9</v>
      </c>
      <c r="M969" t="s">
        <v>27</v>
      </c>
      <c r="N969" t="s">
        <v>38</v>
      </c>
      <c r="O969">
        <f>VLOOKUP(R969,Sheet1!$A$1:$D$100,2,FALSE)</f>
        <v>63116</v>
      </c>
      <c r="P969">
        <f>VLOOKUP(R969,Sheet1!$A$1:$D$100,3,FALSE)</f>
        <v>15</v>
      </c>
      <c r="Q969">
        <f>VLOOKUP(R969,Sheet1!$A$1:$D$100,4,FALSE)</f>
        <v>15</v>
      </c>
      <c r="R969" t="s">
        <v>2137</v>
      </c>
    </row>
    <row r="970" spans="1:18" x14ac:dyDescent="0.25">
      <c r="A970" t="s">
        <v>2059</v>
      </c>
      <c r="B970">
        <v>10001018</v>
      </c>
      <c r="C970" t="s">
        <v>2060</v>
      </c>
      <c r="D970" t="s">
        <v>25</v>
      </c>
      <c r="E970">
        <v>51</v>
      </c>
      <c r="F970" t="s">
        <v>32</v>
      </c>
      <c r="G970" t="s">
        <v>113</v>
      </c>
      <c r="H970" s="1">
        <v>41721</v>
      </c>
      <c r="I970" t="str">
        <f t="shared" si="45"/>
        <v>March</v>
      </c>
      <c r="J970">
        <f t="shared" si="46"/>
        <v>2014</v>
      </c>
      <c r="K970">
        <v>2</v>
      </c>
      <c r="L970" t="str">
        <f t="shared" si="47"/>
        <v>0 to 4</v>
      </c>
      <c r="M970" t="s">
        <v>27</v>
      </c>
      <c r="N970" t="s">
        <v>57</v>
      </c>
      <c r="O970">
        <f>VLOOKUP(R970,Sheet1!$A$1:$D$100,2,FALSE)</f>
        <v>63123</v>
      </c>
      <c r="P970">
        <f>VLOOKUP(R970,Sheet1!$A$1:$D$100,3,FALSE)</f>
        <v>12</v>
      </c>
      <c r="Q970">
        <f>VLOOKUP(R970,Sheet1!$A$1:$D$100,4,FALSE)</f>
        <v>4</v>
      </c>
      <c r="R970" t="s">
        <v>2139</v>
      </c>
    </row>
    <row r="971" spans="1:18" x14ac:dyDescent="0.25">
      <c r="A971" t="s">
        <v>2061</v>
      </c>
      <c r="B971">
        <v>10001019</v>
      </c>
      <c r="C971" t="s">
        <v>2062</v>
      </c>
      <c r="D971" t="s">
        <v>25</v>
      </c>
      <c r="E971">
        <v>40</v>
      </c>
      <c r="F971" t="s">
        <v>18</v>
      </c>
      <c r="G971" t="s">
        <v>104</v>
      </c>
      <c r="H971" s="1">
        <v>38311</v>
      </c>
      <c r="I971" t="str">
        <f t="shared" si="45"/>
        <v>November</v>
      </c>
      <c r="J971">
        <f t="shared" si="46"/>
        <v>2004</v>
      </c>
      <c r="K971">
        <v>15</v>
      </c>
      <c r="L971" t="str">
        <f t="shared" si="47"/>
        <v>10 to 19</v>
      </c>
      <c r="M971" t="s">
        <v>27</v>
      </c>
      <c r="N971" t="s">
        <v>68</v>
      </c>
      <c r="O971">
        <f>VLOOKUP(R971,Sheet1!$A$1:$D$100,2,FALSE)</f>
        <v>63116</v>
      </c>
      <c r="P971">
        <f>VLOOKUP(R971,Sheet1!$A$1:$D$100,3,FALSE)</f>
        <v>14</v>
      </c>
      <c r="Q971">
        <f>VLOOKUP(R971,Sheet1!$A$1:$D$100,4,FALSE)</f>
        <v>5</v>
      </c>
      <c r="R971" t="s">
        <v>39</v>
      </c>
    </row>
    <row r="972" spans="1:18" x14ac:dyDescent="0.25">
      <c r="A972" t="s">
        <v>2063</v>
      </c>
      <c r="B972">
        <v>10001020</v>
      </c>
      <c r="C972" t="s">
        <v>2064</v>
      </c>
      <c r="D972" t="s">
        <v>25</v>
      </c>
      <c r="E972">
        <v>34</v>
      </c>
      <c r="F972" t="s">
        <v>18</v>
      </c>
      <c r="G972" t="s">
        <v>148</v>
      </c>
      <c r="H972" s="1">
        <v>41601</v>
      </c>
      <c r="I972" t="str">
        <f t="shared" si="45"/>
        <v>November</v>
      </c>
      <c r="J972">
        <f t="shared" si="46"/>
        <v>2013</v>
      </c>
      <c r="K972">
        <v>5</v>
      </c>
      <c r="L972" t="str">
        <f t="shared" si="47"/>
        <v>5 to 9</v>
      </c>
      <c r="M972" t="s">
        <v>20</v>
      </c>
      <c r="N972" t="s">
        <v>38</v>
      </c>
      <c r="O972">
        <f>VLOOKUP(R972,Sheet1!$A$1:$D$100,2,FALSE)</f>
        <v>63112</v>
      </c>
      <c r="P972">
        <f>VLOOKUP(R972,Sheet1!$A$1:$D$100,3,FALSE)</f>
        <v>26</v>
      </c>
      <c r="Q972">
        <f>VLOOKUP(R972,Sheet1!$A$1:$D$100,4,FALSE)</f>
        <v>49</v>
      </c>
      <c r="R972" t="s">
        <v>2134</v>
      </c>
    </row>
    <row r="973" spans="1:18" x14ac:dyDescent="0.25">
      <c r="A973" t="s">
        <v>2065</v>
      </c>
      <c r="B973">
        <v>10001021</v>
      </c>
      <c r="C973" t="s">
        <v>2066</v>
      </c>
      <c r="D973" t="s">
        <v>25</v>
      </c>
      <c r="E973">
        <v>60</v>
      </c>
      <c r="F973" t="s">
        <v>18</v>
      </c>
      <c r="G973" t="s">
        <v>71</v>
      </c>
      <c r="H973" s="1">
        <v>39323</v>
      </c>
      <c r="I973" t="str">
        <f t="shared" si="45"/>
        <v>August</v>
      </c>
      <c r="J973">
        <f t="shared" si="46"/>
        <v>2007</v>
      </c>
      <c r="K973">
        <v>12</v>
      </c>
      <c r="L973" t="str">
        <f t="shared" si="47"/>
        <v>10 to 19</v>
      </c>
      <c r="M973" t="s">
        <v>27</v>
      </c>
      <c r="N973" t="s">
        <v>38</v>
      </c>
      <c r="O973">
        <f>VLOOKUP(R973,Sheet1!$A$1:$D$100,2,FALSE)</f>
        <v>63113</v>
      </c>
      <c r="P973">
        <f>VLOOKUP(R973,Sheet1!$A$1:$D$100,3,FALSE)</f>
        <v>4</v>
      </c>
      <c r="Q973">
        <f>VLOOKUP(R973,Sheet1!$A$1:$D$100,4,FALSE)</f>
        <v>57</v>
      </c>
      <c r="R973" t="s">
        <v>2131</v>
      </c>
    </row>
    <row r="974" spans="1:18" x14ac:dyDescent="0.25">
      <c r="A974" t="s">
        <v>2067</v>
      </c>
      <c r="B974">
        <v>10001022</v>
      </c>
      <c r="C974" t="s">
        <v>2068</v>
      </c>
      <c r="D974" t="s">
        <v>25</v>
      </c>
      <c r="E974">
        <v>49</v>
      </c>
      <c r="F974" t="s">
        <v>32</v>
      </c>
      <c r="G974" t="s">
        <v>617</v>
      </c>
      <c r="H974" s="1">
        <v>37860</v>
      </c>
      <c r="I974" t="str">
        <f t="shared" si="45"/>
        <v>August</v>
      </c>
      <c r="J974">
        <f t="shared" si="46"/>
        <v>2003</v>
      </c>
      <c r="K974">
        <v>6</v>
      </c>
      <c r="L974" t="str">
        <f t="shared" si="47"/>
        <v>5 to 9</v>
      </c>
      <c r="M974" t="s">
        <v>27</v>
      </c>
      <c r="N974" t="s">
        <v>46</v>
      </c>
      <c r="O974">
        <f>VLOOKUP(R974,Sheet1!$A$1:$D$100,2,FALSE)</f>
        <v>63120</v>
      </c>
      <c r="P974">
        <f>VLOOKUP(R974,Sheet1!$A$1:$D$100,3,FALSE)</f>
        <v>27</v>
      </c>
      <c r="Q974">
        <f>VLOOKUP(R974,Sheet1!$A$1:$D$100,4,FALSE)</f>
        <v>72</v>
      </c>
      <c r="R974" t="s">
        <v>2142</v>
      </c>
    </row>
    <row r="975" spans="1:18" x14ac:dyDescent="0.25">
      <c r="A975" t="s">
        <v>2069</v>
      </c>
      <c r="B975">
        <v>10001023</v>
      </c>
      <c r="C975" t="s">
        <v>2070</v>
      </c>
      <c r="D975" t="s">
        <v>25</v>
      </c>
      <c r="E975">
        <v>34</v>
      </c>
      <c r="F975" t="s">
        <v>32</v>
      </c>
      <c r="G975" t="s">
        <v>401</v>
      </c>
      <c r="H975" s="1">
        <v>38982</v>
      </c>
      <c r="I975" t="str">
        <f t="shared" si="45"/>
        <v>September</v>
      </c>
      <c r="J975">
        <f t="shared" si="46"/>
        <v>2006</v>
      </c>
      <c r="K975">
        <v>14</v>
      </c>
      <c r="L975" t="str">
        <f t="shared" si="47"/>
        <v>10 to 19</v>
      </c>
      <c r="M975" t="s">
        <v>20</v>
      </c>
      <c r="N975" t="s">
        <v>38</v>
      </c>
      <c r="O975">
        <f>VLOOKUP(R975,Sheet1!$A$1:$D$100,2,FALSE)</f>
        <v>63112</v>
      </c>
      <c r="P975">
        <f>VLOOKUP(R975,Sheet1!$A$1:$D$100,3,FALSE)</f>
        <v>26</v>
      </c>
      <c r="Q975">
        <f>VLOOKUP(R975,Sheet1!$A$1:$D$100,4,FALSE)</f>
        <v>50</v>
      </c>
      <c r="R975" t="s">
        <v>2138</v>
      </c>
    </row>
    <row r="976" spans="1:18" x14ac:dyDescent="0.25">
      <c r="A976" t="s">
        <v>2071</v>
      </c>
      <c r="B976">
        <v>10001024</v>
      </c>
      <c r="C976" t="s">
        <v>2072</v>
      </c>
      <c r="D976" t="s">
        <v>17</v>
      </c>
      <c r="E976">
        <v>72</v>
      </c>
      <c r="F976" t="s">
        <v>32</v>
      </c>
      <c r="G976" t="s">
        <v>95</v>
      </c>
      <c r="H976" s="1">
        <v>40805</v>
      </c>
      <c r="I976" t="str">
        <f t="shared" si="45"/>
        <v>September</v>
      </c>
      <c r="J976">
        <f t="shared" si="46"/>
        <v>2011</v>
      </c>
      <c r="K976">
        <v>19</v>
      </c>
      <c r="L976" t="str">
        <f t="shared" si="47"/>
        <v>10 to 19</v>
      </c>
      <c r="M976" t="s">
        <v>20</v>
      </c>
      <c r="N976" t="s">
        <v>46</v>
      </c>
      <c r="O976">
        <f>VLOOKUP(R976,Sheet1!$A$1:$D$100,2,FALSE)</f>
        <v>63112</v>
      </c>
      <c r="P976">
        <f>VLOOKUP(R976,Sheet1!$A$1:$D$100,3,FALSE)</f>
        <v>26</v>
      </c>
      <c r="Q976">
        <f>VLOOKUP(R976,Sheet1!$A$1:$D$100,4,FALSE)</f>
        <v>50</v>
      </c>
      <c r="R976" t="s">
        <v>2138</v>
      </c>
    </row>
    <row r="977" spans="1:18" x14ac:dyDescent="0.25">
      <c r="A977" t="s">
        <v>2073</v>
      </c>
      <c r="B977">
        <v>10001025</v>
      </c>
      <c r="C977" t="s">
        <v>2074</v>
      </c>
      <c r="D977" t="s">
        <v>25</v>
      </c>
      <c r="E977">
        <v>53</v>
      </c>
      <c r="F977" t="s">
        <v>32</v>
      </c>
      <c r="G977" t="s">
        <v>352</v>
      </c>
      <c r="H977" s="1">
        <v>37732</v>
      </c>
      <c r="I977" t="str">
        <f t="shared" si="45"/>
        <v>April</v>
      </c>
      <c r="J977">
        <f t="shared" si="46"/>
        <v>2003</v>
      </c>
      <c r="K977">
        <v>3</v>
      </c>
      <c r="L977" t="str">
        <f t="shared" si="47"/>
        <v>0 to 4</v>
      </c>
      <c r="M977" t="s">
        <v>20</v>
      </c>
      <c r="N977" t="s">
        <v>53</v>
      </c>
      <c r="O977">
        <f>VLOOKUP(R977,Sheet1!$A$1:$D$100,2,FALSE)</f>
        <v>63113</v>
      </c>
      <c r="P977">
        <f>VLOOKUP(R977,Sheet1!$A$1:$D$100,3,FALSE)</f>
        <v>4</v>
      </c>
      <c r="Q977">
        <f>VLOOKUP(R977,Sheet1!$A$1:$D$100,4,FALSE)</f>
        <v>57</v>
      </c>
      <c r="R977" t="s">
        <v>2131</v>
      </c>
    </row>
    <row r="978" spans="1:18" x14ac:dyDescent="0.25">
      <c r="A978" t="s">
        <v>2075</v>
      </c>
      <c r="B978">
        <v>10001026</v>
      </c>
      <c r="C978" t="s">
        <v>2076</v>
      </c>
      <c r="D978" t="s">
        <v>25</v>
      </c>
      <c r="E978">
        <v>55</v>
      </c>
      <c r="F978" t="s">
        <v>32</v>
      </c>
      <c r="G978" t="s">
        <v>211</v>
      </c>
      <c r="H978" s="1">
        <v>38737</v>
      </c>
      <c r="I978" t="str">
        <f t="shared" si="45"/>
        <v>January</v>
      </c>
      <c r="J978">
        <f t="shared" si="46"/>
        <v>2006</v>
      </c>
      <c r="K978">
        <v>19</v>
      </c>
      <c r="L978" t="str">
        <f t="shared" si="47"/>
        <v>10 to 19</v>
      </c>
      <c r="M978" t="s">
        <v>27</v>
      </c>
      <c r="N978" t="s">
        <v>68</v>
      </c>
      <c r="O978">
        <f>VLOOKUP(R978,Sheet1!$A$1:$D$100,2,FALSE)</f>
        <v>63104</v>
      </c>
      <c r="P978">
        <f>VLOOKUP(R978,Sheet1!$A$1:$D$100,3,FALSE)</f>
        <v>6</v>
      </c>
      <c r="Q978">
        <f>VLOOKUP(R978,Sheet1!$A$1:$D$100,4,FALSE)</f>
        <v>24</v>
      </c>
      <c r="R978" t="s">
        <v>34</v>
      </c>
    </row>
    <row r="979" spans="1:18" x14ac:dyDescent="0.25">
      <c r="A979" t="s">
        <v>2077</v>
      </c>
      <c r="B979">
        <v>10001027</v>
      </c>
      <c r="C979" t="s">
        <v>2078</v>
      </c>
      <c r="D979" t="s">
        <v>17</v>
      </c>
      <c r="E979">
        <v>57</v>
      </c>
      <c r="F979" t="s">
        <v>32</v>
      </c>
      <c r="G979" t="s">
        <v>84</v>
      </c>
      <c r="H979" s="1">
        <v>39204</v>
      </c>
      <c r="I979" t="str">
        <f t="shared" si="45"/>
        <v>May</v>
      </c>
      <c r="J979">
        <f t="shared" si="46"/>
        <v>2007</v>
      </c>
      <c r="K979">
        <v>3</v>
      </c>
      <c r="L979" t="str">
        <f t="shared" si="47"/>
        <v>0 to 4</v>
      </c>
      <c r="M979" t="s">
        <v>20</v>
      </c>
      <c r="N979" t="s">
        <v>28</v>
      </c>
      <c r="O979">
        <f>VLOOKUP(R979,Sheet1!$A$1:$D$100,2,FALSE)</f>
        <v>63112</v>
      </c>
      <c r="P979">
        <f>VLOOKUP(R979,Sheet1!$A$1:$D$100,3,FALSE)</f>
        <v>26</v>
      </c>
      <c r="Q979">
        <f>VLOOKUP(R979,Sheet1!$A$1:$D$100,4,FALSE)</f>
        <v>50</v>
      </c>
      <c r="R979" t="s">
        <v>2138</v>
      </c>
    </row>
    <row r="980" spans="1:18" x14ac:dyDescent="0.25">
      <c r="A980" t="s">
        <v>2079</v>
      </c>
      <c r="B980">
        <v>10001028</v>
      </c>
      <c r="C980" t="s">
        <v>2080</v>
      </c>
      <c r="D980" t="s">
        <v>17</v>
      </c>
      <c r="E980">
        <v>42</v>
      </c>
      <c r="F980" t="s">
        <v>18</v>
      </c>
      <c r="G980" t="s">
        <v>346</v>
      </c>
      <c r="H980" s="1">
        <v>38038</v>
      </c>
      <c r="I980" t="str">
        <f t="shared" si="45"/>
        <v>February</v>
      </c>
      <c r="J980">
        <f t="shared" si="46"/>
        <v>2004</v>
      </c>
      <c r="K980">
        <v>19</v>
      </c>
      <c r="L980" t="str">
        <f t="shared" si="47"/>
        <v>10 to 19</v>
      </c>
      <c r="M980" t="s">
        <v>20</v>
      </c>
      <c r="N980" t="s">
        <v>53</v>
      </c>
      <c r="O980">
        <f>VLOOKUP(R980,Sheet1!$A$1:$D$100,2,FALSE)</f>
        <v>63118</v>
      </c>
      <c r="P980">
        <f>VLOOKUP(R980,Sheet1!$A$1:$D$100,3,FALSE)</f>
        <v>20</v>
      </c>
      <c r="Q980">
        <f>VLOOKUP(R980,Sheet1!$A$1:$D$100,4,FALSE)</f>
        <v>30</v>
      </c>
      <c r="R980" t="s">
        <v>2133</v>
      </c>
    </row>
    <row r="981" spans="1:18" x14ac:dyDescent="0.25">
      <c r="A981" t="s">
        <v>2081</v>
      </c>
      <c r="B981">
        <v>10001029</v>
      </c>
      <c r="C981" t="s">
        <v>2082</v>
      </c>
      <c r="D981" t="s">
        <v>17</v>
      </c>
      <c r="E981">
        <v>67</v>
      </c>
      <c r="F981" t="s">
        <v>18</v>
      </c>
      <c r="G981" t="s">
        <v>77</v>
      </c>
      <c r="H981" s="1">
        <v>41769</v>
      </c>
      <c r="I981" t="str">
        <f t="shared" si="45"/>
        <v>May</v>
      </c>
      <c r="J981">
        <f t="shared" si="46"/>
        <v>2014</v>
      </c>
      <c r="K981">
        <v>20</v>
      </c>
      <c r="L981" t="str">
        <f t="shared" si="47"/>
        <v>20 and above</v>
      </c>
      <c r="M981" t="s">
        <v>27</v>
      </c>
      <c r="N981" t="s">
        <v>53</v>
      </c>
      <c r="O981">
        <f>VLOOKUP(R981,Sheet1!$A$1:$D$100,2,FALSE)</f>
        <v>63104</v>
      </c>
      <c r="P981">
        <f>VLOOKUP(R981,Sheet1!$A$1:$D$100,3,FALSE)</f>
        <v>6</v>
      </c>
      <c r="Q981">
        <f>VLOOKUP(R981,Sheet1!$A$1:$D$100,4,FALSE)</f>
        <v>33</v>
      </c>
      <c r="R981" t="s">
        <v>2141</v>
      </c>
    </row>
    <row r="982" spans="1:18" x14ac:dyDescent="0.25">
      <c r="A982" t="s">
        <v>2083</v>
      </c>
      <c r="B982">
        <v>10001030</v>
      </c>
      <c r="C982" t="s">
        <v>2084</v>
      </c>
      <c r="D982" t="s">
        <v>17</v>
      </c>
      <c r="E982">
        <v>58</v>
      </c>
      <c r="F982" t="s">
        <v>18</v>
      </c>
      <c r="G982" t="s">
        <v>175</v>
      </c>
      <c r="H982" s="1">
        <v>41666</v>
      </c>
      <c r="I982" t="str">
        <f t="shared" si="45"/>
        <v>January</v>
      </c>
      <c r="J982">
        <f t="shared" si="46"/>
        <v>2014</v>
      </c>
      <c r="K982">
        <v>20</v>
      </c>
      <c r="L982" t="str">
        <f t="shared" si="47"/>
        <v>20 and above</v>
      </c>
      <c r="M982" t="s">
        <v>27</v>
      </c>
      <c r="N982" t="s">
        <v>53</v>
      </c>
      <c r="O982">
        <f>VLOOKUP(R982,Sheet1!$A$1:$D$100,2,FALSE)</f>
        <v>63107</v>
      </c>
      <c r="P982">
        <f>VLOOKUP(R982,Sheet1!$A$1:$D$100,3,FALSE)</f>
        <v>3</v>
      </c>
      <c r="Q982">
        <f>VLOOKUP(R982,Sheet1!$A$1:$D$100,4,FALSE)</f>
        <v>67</v>
      </c>
      <c r="R982" t="s">
        <v>123</v>
      </c>
    </row>
    <row r="983" spans="1:18" x14ac:dyDescent="0.25">
      <c r="A983" t="s">
        <v>2085</v>
      </c>
      <c r="B983">
        <v>10001031</v>
      </c>
      <c r="C983" t="s">
        <v>2086</v>
      </c>
      <c r="D983" t="s">
        <v>25</v>
      </c>
      <c r="E983">
        <v>62</v>
      </c>
      <c r="F983" t="s">
        <v>32</v>
      </c>
      <c r="G983" t="s">
        <v>142</v>
      </c>
      <c r="H983" s="1">
        <v>37727</v>
      </c>
      <c r="I983" t="str">
        <f t="shared" si="45"/>
        <v>April</v>
      </c>
      <c r="J983">
        <f t="shared" si="46"/>
        <v>2003</v>
      </c>
      <c r="K983">
        <v>10</v>
      </c>
      <c r="L983" t="str">
        <f t="shared" si="47"/>
        <v>10 to 19</v>
      </c>
      <c r="M983" t="s">
        <v>27</v>
      </c>
      <c r="N983" t="s">
        <v>53</v>
      </c>
      <c r="O983">
        <f>VLOOKUP(R983,Sheet1!$A$1:$D$100,2,FALSE)</f>
        <v>63118</v>
      </c>
      <c r="P983">
        <f>VLOOKUP(R983,Sheet1!$A$1:$D$100,3,FALSE)</f>
        <v>9</v>
      </c>
      <c r="Q983">
        <f>VLOOKUP(R983,Sheet1!$A$1:$D$100,4,FALSE)</f>
        <v>22</v>
      </c>
      <c r="R983" t="s">
        <v>2130</v>
      </c>
    </row>
    <row r="984" spans="1:18" x14ac:dyDescent="0.25">
      <c r="A984" t="s">
        <v>2087</v>
      </c>
      <c r="B984">
        <v>10001032</v>
      </c>
      <c r="C984" t="s">
        <v>2088</v>
      </c>
      <c r="D984" t="s">
        <v>17</v>
      </c>
      <c r="E984">
        <v>32</v>
      </c>
      <c r="F984" t="s">
        <v>18</v>
      </c>
      <c r="G984" t="s">
        <v>81</v>
      </c>
      <c r="H984" s="1">
        <v>39041</v>
      </c>
      <c r="I984" t="str">
        <f t="shared" si="45"/>
        <v>November</v>
      </c>
      <c r="J984">
        <f t="shared" si="46"/>
        <v>2006</v>
      </c>
      <c r="K984">
        <v>16</v>
      </c>
      <c r="L984" t="str">
        <f t="shared" si="47"/>
        <v>10 to 19</v>
      </c>
      <c r="M984" t="s">
        <v>27</v>
      </c>
      <c r="N984" t="s">
        <v>38</v>
      </c>
      <c r="O984">
        <f>VLOOKUP(R984,Sheet1!$A$1:$D$100,2,FALSE)</f>
        <v>63115</v>
      </c>
      <c r="P984">
        <f>VLOOKUP(R984,Sheet1!$A$1:$D$100,3,FALSE)</f>
        <v>1</v>
      </c>
      <c r="Q984">
        <f>VLOOKUP(R984,Sheet1!$A$1:$D$100,4,FALSE)</f>
        <v>71</v>
      </c>
      <c r="R984" t="s">
        <v>22</v>
      </c>
    </row>
    <row r="985" spans="1:18" x14ac:dyDescent="0.25">
      <c r="A985" t="s">
        <v>2089</v>
      </c>
      <c r="B985">
        <v>10001033</v>
      </c>
      <c r="C985" t="s">
        <v>2090</v>
      </c>
      <c r="D985" t="s">
        <v>17</v>
      </c>
      <c r="E985">
        <v>29</v>
      </c>
      <c r="F985" t="s">
        <v>18</v>
      </c>
      <c r="G985" t="s">
        <v>644</v>
      </c>
      <c r="H985" s="1">
        <v>40032</v>
      </c>
      <c r="I985" t="str">
        <f t="shared" si="45"/>
        <v>August</v>
      </c>
      <c r="J985">
        <f t="shared" si="46"/>
        <v>2009</v>
      </c>
      <c r="K985">
        <v>20</v>
      </c>
      <c r="L985" t="str">
        <f t="shared" si="47"/>
        <v>20 and above</v>
      </c>
      <c r="M985" t="s">
        <v>27</v>
      </c>
      <c r="N985" t="s">
        <v>46</v>
      </c>
      <c r="O985">
        <f>VLOOKUP(R985,Sheet1!$A$1:$D$100,2,FALSE)</f>
        <v>63104</v>
      </c>
      <c r="P985">
        <f>VLOOKUP(R985,Sheet1!$A$1:$D$100,3,FALSE)</f>
        <v>6</v>
      </c>
      <c r="Q985">
        <f>VLOOKUP(R985,Sheet1!$A$1:$D$100,4,FALSE)</f>
        <v>33</v>
      </c>
      <c r="R985" t="s">
        <v>2141</v>
      </c>
    </row>
    <row r="986" spans="1:18" x14ac:dyDescent="0.25">
      <c r="A986" t="s">
        <v>2091</v>
      </c>
      <c r="B986">
        <v>10001034</v>
      </c>
      <c r="C986" t="s">
        <v>2092</v>
      </c>
      <c r="D986" t="s">
        <v>17</v>
      </c>
      <c r="E986">
        <v>53</v>
      </c>
      <c r="F986" t="s">
        <v>18</v>
      </c>
      <c r="G986" t="s">
        <v>391</v>
      </c>
      <c r="H986" s="1">
        <v>41842</v>
      </c>
      <c r="I986" t="str">
        <f t="shared" si="45"/>
        <v>July</v>
      </c>
      <c r="J986">
        <f t="shared" si="46"/>
        <v>2014</v>
      </c>
      <c r="K986">
        <v>16</v>
      </c>
      <c r="L986" t="str">
        <f t="shared" si="47"/>
        <v>10 to 19</v>
      </c>
      <c r="M986" t="s">
        <v>27</v>
      </c>
      <c r="N986" t="s">
        <v>68</v>
      </c>
      <c r="O986">
        <f>VLOOKUP(R986,Sheet1!$A$1:$D$100,2,FALSE)</f>
        <v>63110</v>
      </c>
      <c r="P986">
        <f>VLOOKUP(R986,Sheet1!$A$1:$D$100,3,FALSE)</f>
        <v>8</v>
      </c>
      <c r="Q986">
        <f>VLOOKUP(R986,Sheet1!$A$1:$D$100,4,FALSE)</f>
        <v>27</v>
      </c>
      <c r="R986" t="s">
        <v>127</v>
      </c>
    </row>
    <row r="987" spans="1:18" x14ac:dyDescent="0.25">
      <c r="A987" t="s">
        <v>2093</v>
      </c>
      <c r="B987">
        <v>10001035</v>
      </c>
      <c r="C987" t="s">
        <v>2094</v>
      </c>
      <c r="D987" t="s">
        <v>25</v>
      </c>
      <c r="E987">
        <v>31</v>
      </c>
      <c r="F987" t="s">
        <v>18</v>
      </c>
      <c r="G987" t="s">
        <v>161</v>
      </c>
      <c r="H987" s="1">
        <v>38538</v>
      </c>
      <c r="I987" t="str">
        <f t="shared" si="45"/>
        <v>July</v>
      </c>
      <c r="J987">
        <f t="shared" si="46"/>
        <v>2005</v>
      </c>
      <c r="K987">
        <v>11</v>
      </c>
      <c r="L987" t="str">
        <f t="shared" si="47"/>
        <v>10 to 19</v>
      </c>
      <c r="M987" t="s">
        <v>20</v>
      </c>
      <c r="N987" t="s">
        <v>53</v>
      </c>
      <c r="O987">
        <f>VLOOKUP(R987,Sheet1!$A$1:$D$100,2,FALSE)</f>
        <v>63112</v>
      </c>
      <c r="P987">
        <f>VLOOKUP(R987,Sheet1!$A$1:$D$100,3,FALSE)</f>
        <v>26</v>
      </c>
      <c r="Q987">
        <f>VLOOKUP(R987,Sheet1!$A$1:$D$100,4,FALSE)</f>
        <v>50</v>
      </c>
      <c r="R987" t="s">
        <v>2138</v>
      </c>
    </row>
    <row r="988" spans="1:18" x14ac:dyDescent="0.25">
      <c r="A988" t="s">
        <v>2095</v>
      </c>
      <c r="B988">
        <v>10001036</v>
      </c>
      <c r="C988" t="s">
        <v>2096</v>
      </c>
      <c r="D988" t="s">
        <v>17</v>
      </c>
      <c r="E988">
        <v>20</v>
      </c>
      <c r="F988" t="s">
        <v>32</v>
      </c>
      <c r="G988" t="s">
        <v>74</v>
      </c>
      <c r="H988" s="1">
        <v>37145</v>
      </c>
      <c r="I988" t="str">
        <f t="shared" si="45"/>
        <v>September</v>
      </c>
      <c r="J988">
        <f t="shared" si="46"/>
        <v>2001</v>
      </c>
      <c r="K988">
        <v>12</v>
      </c>
      <c r="L988" t="str">
        <f t="shared" si="47"/>
        <v>10 to 19</v>
      </c>
      <c r="M988" t="s">
        <v>27</v>
      </c>
      <c r="N988" t="s">
        <v>68</v>
      </c>
      <c r="O988">
        <f>VLOOKUP(R988,Sheet1!$A$1:$D$100,2,FALSE)</f>
        <v>63107</v>
      </c>
      <c r="P988">
        <f>VLOOKUP(R988,Sheet1!$A$1:$D$100,3,FALSE)</f>
        <v>3</v>
      </c>
      <c r="Q988">
        <f>VLOOKUP(R988,Sheet1!$A$1:$D$100,4,FALSE)</f>
        <v>67</v>
      </c>
      <c r="R988" t="s">
        <v>123</v>
      </c>
    </row>
    <row r="989" spans="1:18" x14ac:dyDescent="0.25">
      <c r="A989" t="s">
        <v>2097</v>
      </c>
      <c r="B989">
        <v>10001037</v>
      </c>
      <c r="C989" t="s">
        <v>2098</v>
      </c>
      <c r="D989" t="s">
        <v>17</v>
      </c>
      <c r="E989">
        <v>72</v>
      </c>
      <c r="F989" t="s">
        <v>32</v>
      </c>
      <c r="G989" t="s">
        <v>203</v>
      </c>
      <c r="H989" s="1">
        <v>41408</v>
      </c>
      <c r="I989" t="str">
        <f t="shared" si="45"/>
        <v>May</v>
      </c>
      <c r="J989">
        <f t="shared" si="46"/>
        <v>2013</v>
      </c>
      <c r="K989">
        <v>4</v>
      </c>
      <c r="L989" t="str">
        <f t="shared" si="47"/>
        <v>0 to 4</v>
      </c>
      <c r="M989" t="s">
        <v>27</v>
      </c>
      <c r="N989" t="s">
        <v>21</v>
      </c>
      <c r="O989">
        <f>VLOOKUP(R989,Sheet1!$A$1:$D$100,2,FALSE)</f>
        <v>63116</v>
      </c>
      <c r="P989">
        <f>VLOOKUP(R989,Sheet1!$A$1:$D$100,3,FALSE)</f>
        <v>14</v>
      </c>
      <c r="Q989">
        <f>VLOOKUP(R989,Sheet1!$A$1:$D$100,4,FALSE)</f>
        <v>5</v>
      </c>
      <c r="R989" t="s">
        <v>39</v>
      </c>
    </row>
    <row r="990" spans="1:18" x14ac:dyDescent="0.25">
      <c r="A990" t="s">
        <v>2099</v>
      </c>
      <c r="B990">
        <v>10001038</v>
      </c>
      <c r="C990" t="s">
        <v>2100</v>
      </c>
      <c r="D990" t="s">
        <v>25</v>
      </c>
      <c r="E990">
        <v>33</v>
      </c>
      <c r="F990" t="s">
        <v>32</v>
      </c>
      <c r="G990" t="s">
        <v>74</v>
      </c>
      <c r="H990" s="1">
        <v>41917</v>
      </c>
      <c r="I990" t="str">
        <f t="shared" si="45"/>
        <v>October</v>
      </c>
      <c r="J990">
        <f t="shared" si="46"/>
        <v>2014</v>
      </c>
      <c r="K990">
        <v>11</v>
      </c>
      <c r="L990" t="str">
        <f t="shared" si="47"/>
        <v>10 to 19</v>
      </c>
      <c r="M990" t="s">
        <v>27</v>
      </c>
      <c r="N990" t="s">
        <v>68</v>
      </c>
      <c r="O990">
        <f>VLOOKUP(R990,Sheet1!$A$1:$D$100,2,FALSE)</f>
        <v>63104</v>
      </c>
      <c r="P990">
        <f>VLOOKUP(R990,Sheet1!$A$1:$D$100,3,FALSE)</f>
        <v>7</v>
      </c>
      <c r="Q990">
        <f>VLOOKUP(R990,Sheet1!$A$1:$D$100,4,FALSE)</f>
        <v>23</v>
      </c>
      <c r="R990" t="s">
        <v>2127</v>
      </c>
    </row>
    <row r="991" spans="1:18" x14ac:dyDescent="0.25">
      <c r="A991" t="s">
        <v>2101</v>
      </c>
      <c r="B991">
        <v>10001039</v>
      </c>
      <c r="C991" t="s">
        <v>2102</v>
      </c>
      <c r="D991" t="s">
        <v>25</v>
      </c>
      <c r="E991">
        <v>34</v>
      </c>
      <c r="F991" t="s">
        <v>18</v>
      </c>
      <c r="G991" t="s">
        <v>262</v>
      </c>
      <c r="H991" s="1">
        <v>40961</v>
      </c>
      <c r="I991" t="str">
        <f t="shared" si="45"/>
        <v>February</v>
      </c>
      <c r="J991">
        <f t="shared" si="46"/>
        <v>2012</v>
      </c>
      <c r="K991">
        <v>1</v>
      </c>
      <c r="L991" t="str">
        <f t="shared" si="47"/>
        <v>0 to 4</v>
      </c>
      <c r="M991" t="s">
        <v>20</v>
      </c>
      <c r="N991" t="s">
        <v>68</v>
      </c>
      <c r="O991">
        <f>VLOOKUP(R991,Sheet1!$A$1:$D$100,2,FALSE)</f>
        <v>63104</v>
      </c>
      <c r="P991">
        <f>VLOOKUP(R991,Sheet1!$A$1:$D$100,3,FALSE)</f>
        <v>6</v>
      </c>
      <c r="Q991">
        <f>VLOOKUP(R991,Sheet1!$A$1:$D$100,4,FALSE)</f>
        <v>33</v>
      </c>
      <c r="R991" t="s">
        <v>2141</v>
      </c>
    </row>
    <row r="992" spans="1:18" x14ac:dyDescent="0.25">
      <c r="A992" t="s">
        <v>2103</v>
      </c>
      <c r="B992">
        <v>10001040</v>
      </c>
      <c r="C992" t="s">
        <v>2104</v>
      </c>
      <c r="D992" t="s">
        <v>17</v>
      </c>
      <c r="E992">
        <v>51</v>
      </c>
      <c r="F992" t="s">
        <v>32</v>
      </c>
      <c r="G992" t="s">
        <v>262</v>
      </c>
      <c r="H992" s="1">
        <v>41281</v>
      </c>
      <c r="I992" t="str">
        <f t="shared" si="45"/>
        <v>January</v>
      </c>
      <c r="J992">
        <f t="shared" si="46"/>
        <v>2013</v>
      </c>
      <c r="K992">
        <v>4</v>
      </c>
      <c r="L992" t="str">
        <f t="shared" si="47"/>
        <v>0 to 4</v>
      </c>
      <c r="M992" t="s">
        <v>27</v>
      </c>
      <c r="N992" t="s">
        <v>38</v>
      </c>
      <c r="O992">
        <f>VLOOKUP(R992,Sheet1!$A$1:$D$100,2,FALSE)</f>
        <v>63118</v>
      </c>
      <c r="P992">
        <f>VLOOKUP(R992,Sheet1!$A$1:$D$100,3,FALSE)</f>
        <v>20</v>
      </c>
      <c r="Q992">
        <f>VLOOKUP(R992,Sheet1!$A$1:$D$100,4,FALSE)</f>
        <v>30</v>
      </c>
      <c r="R992" t="s">
        <v>2133</v>
      </c>
    </row>
    <row r="993" spans="1:18" x14ac:dyDescent="0.25">
      <c r="A993" t="s">
        <v>2105</v>
      </c>
      <c r="B993">
        <v>10001041</v>
      </c>
      <c r="C993" t="s">
        <v>2106</v>
      </c>
      <c r="D993" t="s">
        <v>17</v>
      </c>
      <c r="E993">
        <v>12</v>
      </c>
      <c r="F993" t="s">
        <v>32</v>
      </c>
      <c r="G993" t="s">
        <v>67</v>
      </c>
      <c r="H993" s="1">
        <v>41177</v>
      </c>
      <c r="I993" t="str">
        <f t="shared" si="45"/>
        <v>September</v>
      </c>
      <c r="J993">
        <f t="shared" si="46"/>
        <v>2012</v>
      </c>
      <c r="K993">
        <v>8</v>
      </c>
      <c r="L993" t="str">
        <f t="shared" si="47"/>
        <v>5 to 9</v>
      </c>
      <c r="M993" t="s">
        <v>27</v>
      </c>
      <c r="N993" t="s">
        <v>38</v>
      </c>
      <c r="O993">
        <f>VLOOKUP(R993,Sheet1!$A$1:$D$100,2,FALSE)</f>
        <v>63118</v>
      </c>
      <c r="P993">
        <f>VLOOKUP(R993,Sheet1!$A$1:$D$100,3,FALSE)</f>
        <v>20</v>
      </c>
      <c r="Q993">
        <f>VLOOKUP(R993,Sheet1!$A$1:$D$100,4,FALSE)</f>
        <v>30</v>
      </c>
      <c r="R993" t="s">
        <v>2133</v>
      </c>
    </row>
    <row r="994" spans="1:18" x14ac:dyDescent="0.25">
      <c r="A994" t="s">
        <v>2107</v>
      </c>
      <c r="B994">
        <v>10001042</v>
      </c>
      <c r="C994" t="s">
        <v>2108</v>
      </c>
      <c r="D994" t="s">
        <v>25</v>
      </c>
      <c r="E994">
        <v>27</v>
      </c>
      <c r="F994" t="s">
        <v>32</v>
      </c>
      <c r="G994" t="s">
        <v>134</v>
      </c>
      <c r="H994" s="1">
        <v>38897</v>
      </c>
      <c r="I994" t="str">
        <f t="shared" si="45"/>
        <v>June</v>
      </c>
      <c r="J994">
        <f t="shared" si="46"/>
        <v>2006</v>
      </c>
      <c r="K994">
        <v>7</v>
      </c>
      <c r="L994" t="str">
        <f t="shared" si="47"/>
        <v>5 to 9</v>
      </c>
      <c r="M994" t="s">
        <v>20</v>
      </c>
      <c r="N994" t="s">
        <v>46</v>
      </c>
      <c r="O994">
        <f>VLOOKUP(R994,Sheet1!$A$1:$D$100,2,FALSE)</f>
        <v>63110</v>
      </c>
      <c r="P994">
        <f>VLOOKUP(R994,Sheet1!$A$1:$D$100,3,FALSE)</f>
        <v>19</v>
      </c>
      <c r="Q994">
        <f>VLOOKUP(R994,Sheet1!$A$1:$D$100,4,FALSE)</f>
        <v>42</v>
      </c>
      <c r="R994" t="s">
        <v>2143</v>
      </c>
    </row>
    <row r="995" spans="1:18" x14ac:dyDescent="0.25">
      <c r="A995" t="s">
        <v>2109</v>
      </c>
      <c r="B995">
        <v>10001043</v>
      </c>
      <c r="C995" t="s">
        <v>2110</v>
      </c>
      <c r="D995" t="s">
        <v>17</v>
      </c>
      <c r="E995">
        <v>47</v>
      </c>
      <c r="F995" t="s">
        <v>32</v>
      </c>
      <c r="G995" t="s">
        <v>477</v>
      </c>
      <c r="H995" s="1">
        <v>41085</v>
      </c>
      <c r="I995" t="str">
        <f t="shared" si="45"/>
        <v>June</v>
      </c>
      <c r="J995">
        <f t="shared" si="46"/>
        <v>2012</v>
      </c>
      <c r="K995">
        <v>8</v>
      </c>
      <c r="L995" t="str">
        <f t="shared" si="47"/>
        <v>5 to 9</v>
      </c>
      <c r="M995" t="s">
        <v>20</v>
      </c>
      <c r="N995" t="s">
        <v>46</v>
      </c>
      <c r="O995">
        <f>VLOOKUP(R995,Sheet1!$A$1:$D$100,2,FALSE)</f>
        <v>63112</v>
      </c>
      <c r="P995">
        <f>VLOOKUP(R995,Sheet1!$A$1:$D$100,3,FALSE)</f>
        <v>26</v>
      </c>
      <c r="Q995">
        <f>VLOOKUP(R995,Sheet1!$A$1:$D$100,4,FALSE)</f>
        <v>49</v>
      </c>
      <c r="R995" t="s">
        <v>2134</v>
      </c>
    </row>
    <row r="996" spans="1:18" x14ac:dyDescent="0.25">
      <c r="A996" t="s">
        <v>2111</v>
      </c>
      <c r="B996">
        <v>10001044</v>
      </c>
      <c r="C996" t="s">
        <v>2112</v>
      </c>
      <c r="D996" t="s">
        <v>25</v>
      </c>
      <c r="E996">
        <v>41</v>
      </c>
      <c r="F996" t="s">
        <v>32</v>
      </c>
      <c r="G996" t="s">
        <v>349</v>
      </c>
      <c r="H996" s="1">
        <v>39215</v>
      </c>
      <c r="I996" t="str">
        <f t="shared" si="45"/>
        <v>May</v>
      </c>
      <c r="J996">
        <f t="shared" si="46"/>
        <v>2007</v>
      </c>
      <c r="K996">
        <v>11</v>
      </c>
      <c r="L996" t="str">
        <f t="shared" si="47"/>
        <v>10 to 19</v>
      </c>
      <c r="M996" t="s">
        <v>20</v>
      </c>
      <c r="N996" t="s">
        <v>28</v>
      </c>
      <c r="O996">
        <f>VLOOKUP(R996,Sheet1!$A$1:$D$100,2,FALSE)</f>
        <v>63104</v>
      </c>
      <c r="P996">
        <f>VLOOKUP(R996,Sheet1!$A$1:$D$100,3,FALSE)</f>
        <v>7</v>
      </c>
      <c r="Q996">
        <f>VLOOKUP(R996,Sheet1!$A$1:$D$100,4,FALSE)</f>
        <v>23</v>
      </c>
      <c r="R996" t="s">
        <v>2127</v>
      </c>
    </row>
    <row r="997" spans="1:18" x14ac:dyDescent="0.25">
      <c r="A997" t="s">
        <v>2113</v>
      </c>
      <c r="B997">
        <v>10001045</v>
      </c>
      <c r="C997" t="s">
        <v>2114</v>
      </c>
      <c r="D997" t="s">
        <v>25</v>
      </c>
      <c r="E997">
        <v>67</v>
      </c>
      <c r="F997" t="s">
        <v>32</v>
      </c>
      <c r="G997" t="s">
        <v>158</v>
      </c>
      <c r="H997" s="1">
        <v>40743</v>
      </c>
      <c r="I997" t="str">
        <f t="shared" si="45"/>
        <v>July</v>
      </c>
      <c r="J997">
        <f t="shared" si="46"/>
        <v>2011</v>
      </c>
      <c r="K997">
        <v>16</v>
      </c>
      <c r="L997" t="str">
        <f t="shared" si="47"/>
        <v>10 to 19</v>
      </c>
      <c r="M997" t="s">
        <v>27</v>
      </c>
      <c r="N997" t="s">
        <v>46</v>
      </c>
      <c r="O997">
        <f>VLOOKUP(R997,Sheet1!$A$1:$D$100,2,FALSE)</f>
        <v>63107</v>
      </c>
      <c r="P997">
        <f>VLOOKUP(R997,Sheet1!$A$1:$D$100,3,FALSE)</f>
        <v>3</v>
      </c>
      <c r="Q997">
        <f>VLOOKUP(R997,Sheet1!$A$1:$D$100,4,FALSE)</f>
        <v>65</v>
      </c>
      <c r="R997" t="s">
        <v>2129</v>
      </c>
    </row>
    <row r="998" spans="1:18" x14ac:dyDescent="0.25">
      <c r="A998" t="s">
        <v>2115</v>
      </c>
      <c r="B998">
        <v>10001046</v>
      </c>
      <c r="C998" t="s">
        <v>2116</v>
      </c>
      <c r="D998" t="s">
        <v>17</v>
      </c>
      <c r="E998">
        <v>40</v>
      </c>
      <c r="F998" t="s">
        <v>32</v>
      </c>
      <c r="G998" t="s">
        <v>401</v>
      </c>
      <c r="H998" s="1">
        <v>40706</v>
      </c>
      <c r="I998" t="str">
        <f t="shared" si="45"/>
        <v>June</v>
      </c>
      <c r="J998">
        <f t="shared" si="46"/>
        <v>2011</v>
      </c>
      <c r="K998">
        <v>13</v>
      </c>
      <c r="L998" t="str">
        <f t="shared" si="47"/>
        <v>10 to 19</v>
      </c>
      <c r="M998" t="s">
        <v>20</v>
      </c>
      <c r="N998" t="s">
        <v>57</v>
      </c>
      <c r="O998">
        <f>VLOOKUP(R998,Sheet1!$A$1:$D$100,2,FALSE)</f>
        <v>63116</v>
      </c>
      <c r="P998">
        <f>VLOOKUP(R998,Sheet1!$A$1:$D$100,3,FALSE)</f>
        <v>14</v>
      </c>
      <c r="Q998">
        <f>VLOOKUP(R998,Sheet1!$A$1:$D$100,4,FALSE)</f>
        <v>5</v>
      </c>
      <c r="R998" t="s">
        <v>39</v>
      </c>
    </row>
    <row r="999" spans="1:18" x14ac:dyDescent="0.25">
      <c r="A999" t="s">
        <v>2117</v>
      </c>
      <c r="B999">
        <v>10001047</v>
      </c>
      <c r="C999" t="s">
        <v>2118</v>
      </c>
      <c r="D999" t="s">
        <v>17</v>
      </c>
      <c r="E999">
        <v>55</v>
      </c>
      <c r="F999" t="s">
        <v>18</v>
      </c>
      <c r="G999" t="s">
        <v>401</v>
      </c>
      <c r="H999" s="1">
        <v>36778</v>
      </c>
      <c r="I999" t="str">
        <f t="shared" si="45"/>
        <v>September</v>
      </c>
      <c r="J999">
        <f t="shared" si="46"/>
        <v>2000</v>
      </c>
      <c r="K999">
        <v>15</v>
      </c>
      <c r="L999" t="str">
        <f t="shared" si="47"/>
        <v>10 to 19</v>
      </c>
      <c r="M999" t="s">
        <v>20</v>
      </c>
      <c r="N999" t="s">
        <v>38</v>
      </c>
      <c r="O999">
        <f>VLOOKUP(R999,Sheet1!$A$1:$D$100,2,FALSE)</f>
        <v>63111</v>
      </c>
      <c r="P999">
        <f>VLOOKUP(R999,Sheet1!$A$1:$D$100,3,FALSE)</f>
        <v>11</v>
      </c>
      <c r="Q999">
        <f>VLOOKUP(R999,Sheet1!$A$1:$D$100,4,FALSE)</f>
        <v>1</v>
      </c>
      <c r="R999" t="s">
        <v>42</v>
      </c>
    </row>
    <row r="1000" spans="1:18" x14ac:dyDescent="0.25">
      <c r="A1000" t="s">
        <v>2119</v>
      </c>
      <c r="B1000">
        <v>10001048</v>
      </c>
      <c r="C1000" t="s">
        <v>2120</v>
      </c>
      <c r="D1000" t="s">
        <v>25</v>
      </c>
      <c r="E1000">
        <v>48</v>
      </c>
      <c r="F1000" t="s">
        <v>18</v>
      </c>
      <c r="G1000" t="s">
        <v>617</v>
      </c>
      <c r="H1000" s="1">
        <v>41943</v>
      </c>
      <c r="I1000" t="str">
        <f t="shared" si="45"/>
        <v>October</v>
      </c>
      <c r="J1000">
        <f t="shared" si="46"/>
        <v>2014</v>
      </c>
      <c r="K1000">
        <v>9</v>
      </c>
      <c r="L1000" t="str">
        <f t="shared" si="47"/>
        <v>5 to 9</v>
      </c>
      <c r="M1000" t="s">
        <v>27</v>
      </c>
      <c r="N1000" t="s">
        <v>57</v>
      </c>
      <c r="O1000">
        <f>VLOOKUP(R1000,Sheet1!$A$1:$D$100,2,FALSE)</f>
        <v>63113</v>
      </c>
      <c r="P1000">
        <f>VLOOKUP(R1000,Sheet1!$A$1:$D$100,3,FALSE)</f>
        <v>4</v>
      </c>
      <c r="Q1000">
        <f>VLOOKUP(R1000,Sheet1!$A$1:$D$100,4,FALSE)</f>
        <v>57</v>
      </c>
      <c r="R1000" t="s">
        <v>2131</v>
      </c>
    </row>
    <row r="1001" spans="1:18" x14ac:dyDescent="0.25">
      <c r="A1001" t="s">
        <v>2121</v>
      </c>
      <c r="B1001">
        <v>10001049</v>
      </c>
      <c r="C1001" t="s">
        <v>2122</v>
      </c>
      <c r="D1001" t="s">
        <v>25</v>
      </c>
      <c r="E1001">
        <v>54</v>
      </c>
      <c r="F1001" t="s">
        <v>32</v>
      </c>
      <c r="G1001" t="s">
        <v>137</v>
      </c>
      <c r="H1001" s="1">
        <v>39319</v>
      </c>
      <c r="I1001" t="str">
        <f t="shared" si="45"/>
        <v>August</v>
      </c>
      <c r="J1001">
        <f t="shared" si="46"/>
        <v>2007</v>
      </c>
      <c r="K1001">
        <v>10</v>
      </c>
      <c r="L1001" t="str">
        <f t="shared" si="47"/>
        <v>10 to 19</v>
      </c>
      <c r="M1001" t="s">
        <v>27</v>
      </c>
      <c r="N1001" t="s">
        <v>38</v>
      </c>
      <c r="O1001">
        <f>VLOOKUP(R1001,Sheet1!$A$1:$D$100,2,FALSE)</f>
        <v>63118</v>
      </c>
      <c r="P1001">
        <f>VLOOKUP(R1001,Sheet1!$A$1:$D$100,3,FALSE)</f>
        <v>20</v>
      </c>
      <c r="Q1001">
        <f>VLOOKUP(R1001,Sheet1!$A$1:$D$100,4,FALSE)</f>
        <v>16</v>
      </c>
      <c r="R1001" t="s">
        <v>2132</v>
      </c>
    </row>
    <row r="1002" spans="1:18" x14ac:dyDescent="0.25">
      <c r="A1002" t="s">
        <v>15</v>
      </c>
      <c r="B1002">
        <v>10000050</v>
      </c>
      <c r="C1002" t="s">
        <v>16</v>
      </c>
      <c r="D1002" t="s">
        <v>17</v>
      </c>
      <c r="E1002">
        <v>47</v>
      </c>
      <c r="F1002" t="s">
        <v>18</v>
      </c>
      <c r="G1002" t="s">
        <v>19</v>
      </c>
      <c r="H1002" s="1">
        <v>39439</v>
      </c>
      <c r="I1002" t="s">
        <v>2147</v>
      </c>
      <c r="J1002">
        <v>2009</v>
      </c>
      <c r="K1002">
        <v>3</v>
      </c>
      <c r="L1002" t="str">
        <f t="shared" si="47"/>
        <v>0 to 4</v>
      </c>
      <c r="M1002" t="s">
        <v>20</v>
      </c>
      <c r="N1002" t="s">
        <v>21</v>
      </c>
      <c r="O1002">
        <v>63120</v>
      </c>
      <c r="P1002">
        <v>27</v>
      </c>
      <c r="Q1002">
        <v>72</v>
      </c>
      <c r="R1002" t="s">
        <v>2142</v>
      </c>
    </row>
    <row r="1003" spans="1:18" x14ac:dyDescent="0.25">
      <c r="A1003" t="s">
        <v>23</v>
      </c>
      <c r="B1003">
        <v>10000051</v>
      </c>
      <c r="C1003" t="s">
        <v>24</v>
      </c>
      <c r="D1003" t="s">
        <v>25</v>
      </c>
      <c r="E1003">
        <v>20</v>
      </c>
      <c r="F1003" t="s">
        <v>18</v>
      </c>
      <c r="G1003" t="s">
        <v>26</v>
      </c>
      <c r="H1003" s="1">
        <v>40385</v>
      </c>
      <c r="I1003" t="s">
        <v>2156</v>
      </c>
      <c r="J1003">
        <v>2012</v>
      </c>
      <c r="K1003">
        <v>3</v>
      </c>
      <c r="L1003" t="str">
        <f t="shared" si="47"/>
        <v>0 to 4</v>
      </c>
      <c r="M1003" t="s">
        <v>27</v>
      </c>
      <c r="N1003" t="s">
        <v>28</v>
      </c>
      <c r="O1003">
        <v>63116</v>
      </c>
      <c r="P1003">
        <v>15</v>
      </c>
      <c r="Q1003">
        <v>15</v>
      </c>
      <c r="R1003" t="s">
        <v>2137</v>
      </c>
    </row>
    <row r="1004" spans="1:18" x14ac:dyDescent="0.25">
      <c r="A1004" t="s">
        <v>30</v>
      </c>
      <c r="B1004">
        <v>10000052</v>
      </c>
      <c r="C1004" t="s">
        <v>31</v>
      </c>
      <c r="D1004" t="s">
        <v>17</v>
      </c>
      <c r="E1004">
        <v>19</v>
      </c>
      <c r="F1004" t="s">
        <v>32</v>
      </c>
      <c r="G1004" t="s">
        <v>33</v>
      </c>
      <c r="H1004" s="1">
        <v>38808</v>
      </c>
      <c r="I1004" t="s">
        <v>2150</v>
      </c>
      <c r="J1004">
        <v>2007</v>
      </c>
      <c r="K1004">
        <v>5</v>
      </c>
      <c r="L1004" t="str">
        <f t="shared" si="47"/>
        <v>5 to 9</v>
      </c>
      <c r="M1004" t="s">
        <v>20</v>
      </c>
      <c r="N1004" t="s">
        <v>21</v>
      </c>
      <c r="O1004">
        <v>63111</v>
      </c>
      <c r="P1004">
        <v>11</v>
      </c>
      <c r="Q1004">
        <v>1</v>
      </c>
      <c r="R1004" t="s">
        <v>42</v>
      </c>
    </row>
    <row r="1005" spans="1:18" x14ac:dyDescent="0.25">
      <c r="A1005" t="s">
        <v>35</v>
      </c>
      <c r="B1005">
        <v>10000053</v>
      </c>
      <c r="C1005" t="s">
        <v>36</v>
      </c>
      <c r="D1005" t="s">
        <v>17</v>
      </c>
      <c r="E1005">
        <v>64</v>
      </c>
      <c r="F1005" t="s">
        <v>18</v>
      </c>
      <c r="G1005" t="s">
        <v>37</v>
      </c>
      <c r="H1005" s="1">
        <v>40098</v>
      </c>
      <c r="I1005" t="s">
        <v>2154</v>
      </c>
      <c r="J1005">
        <v>2011</v>
      </c>
      <c r="K1005">
        <v>17</v>
      </c>
      <c r="L1005" t="str">
        <f t="shared" si="47"/>
        <v>10 to 19</v>
      </c>
      <c r="M1005" t="s">
        <v>20</v>
      </c>
      <c r="N1005" t="s">
        <v>38</v>
      </c>
      <c r="O1005">
        <v>63118</v>
      </c>
      <c r="P1005">
        <v>20</v>
      </c>
      <c r="Q1005">
        <v>30</v>
      </c>
      <c r="R1005" t="s">
        <v>2133</v>
      </c>
    </row>
    <row r="1006" spans="1:18" x14ac:dyDescent="0.25">
      <c r="A1006" t="s">
        <v>40</v>
      </c>
      <c r="B1006">
        <v>10000054</v>
      </c>
      <c r="C1006" t="s">
        <v>41</v>
      </c>
      <c r="D1006" t="s">
        <v>17</v>
      </c>
      <c r="E1006">
        <v>60</v>
      </c>
      <c r="F1006" t="s">
        <v>18</v>
      </c>
      <c r="G1006" t="s">
        <v>33</v>
      </c>
      <c r="H1006" s="1">
        <v>38201</v>
      </c>
      <c r="I1006" t="s">
        <v>2146</v>
      </c>
      <c r="J1006">
        <v>2006</v>
      </c>
      <c r="K1006">
        <v>17</v>
      </c>
      <c r="L1006" t="str">
        <f t="shared" si="47"/>
        <v>10 to 19</v>
      </c>
      <c r="M1006" t="s">
        <v>27</v>
      </c>
      <c r="N1006" t="s">
        <v>28</v>
      </c>
      <c r="O1006">
        <v>63115</v>
      </c>
      <c r="P1006">
        <v>1</v>
      </c>
      <c r="Q1006">
        <v>69</v>
      </c>
      <c r="R1006" t="s">
        <v>2144</v>
      </c>
    </row>
    <row r="1007" spans="1:18" x14ac:dyDescent="0.25">
      <c r="A1007" t="s">
        <v>43</v>
      </c>
      <c r="B1007">
        <v>10000055</v>
      </c>
      <c r="C1007" t="s">
        <v>44</v>
      </c>
      <c r="D1007" t="s">
        <v>25</v>
      </c>
      <c r="E1007">
        <v>33</v>
      </c>
      <c r="F1007" t="s">
        <v>32</v>
      </c>
      <c r="G1007" t="s">
        <v>45</v>
      </c>
      <c r="H1007" s="1">
        <v>41604</v>
      </c>
      <c r="I1007" t="s">
        <v>2153</v>
      </c>
      <c r="J1007">
        <v>2015</v>
      </c>
      <c r="K1007">
        <v>4</v>
      </c>
      <c r="L1007" t="str">
        <f t="shared" si="47"/>
        <v>0 to 4</v>
      </c>
      <c r="M1007" t="s">
        <v>27</v>
      </c>
      <c r="N1007" t="s">
        <v>46</v>
      </c>
      <c r="O1007">
        <v>63112</v>
      </c>
      <c r="P1007">
        <v>26</v>
      </c>
      <c r="Q1007">
        <v>49</v>
      </c>
      <c r="R1007" t="s">
        <v>2134</v>
      </c>
    </row>
    <row r="1008" spans="1:18" x14ac:dyDescent="0.25">
      <c r="A1008" t="s">
        <v>48</v>
      </c>
      <c r="B1008">
        <v>10000056</v>
      </c>
      <c r="C1008" t="s">
        <v>49</v>
      </c>
      <c r="D1008" t="s">
        <v>17</v>
      </c>
      <c r="E1008">
        <v>49</v>
      </c>
      <c r="F1008" t="s">
        <v>18</v>
      </c>
      <c r="G1008" t="s">
        <v>33</v>
      </c>
      <c r="H1008" s="1">
        <v>41176</v>
      </c>
      <c r="I1008" t="s">
        <v>2150</v>
      </c>
      <c r="J1008">
        <v>2015</v>
      </c>
      <c r="K1008">
        <v>11</v>
      </c>
      <c r="L1008" t="str">
        <f t="shared" si="47"/>
        <v>10 to 19</v>
      </c>
      <c r="M1008" t="s">
        <v>27</v>
      </c>
      <c r="N1008" t="s">
        <v>21</v>
      </c>
      <c r="O1008">
        <v>63112</v>
      </c>
      <c r="P1008">
        <v>26</v>
      </c>
      <c r="Q1008">
        <v>49</v>
      </c>
      <c r="R1008" t="s">
        <v>2134</v>
      </c>
    </row>
    <row r="1009" spans="1:18" x14ac:dyDescent="0.25">
      <c r="A1009" t="s">
        <v>50</v>
      </c>
      <c r="B1009">
        <v>10000057</v>
      </c>
      <c r="C1009" t="s">
        <v>51</v>
      </c>
      <c r="D1009" t="s">
        <v>17</v>
      </c>
      <c r="E1009">
        <v>69</v>
      </c>
      <c r="F1009" t="s">
        <v>32</v>
      </c>
      <c r="G1009" t="s">
        <v>52</v>
      </c>
      <c r="H1009" s="1">
        <v>36643</v>
      </c>
      <c r="I1009" t="s">
        <v>2149</v>
      </c>
      <c r="J1009">
        <v>2002</v>
      </c>
      <c r="K1009">
        <v>5</v>
      </c>
      <c r="L1009" t="str">
        <f t="shared" si="47"/>
        <v>5 to 9</v>
      </c>
      <c r="M1009" t="s">
        <v>27</v>
      </c>
      <c r="N1009" t="s">
        <v>53</v>
      </c>
      <c r="O1009">
        <v>63107</v>
      </c>
      <c r="P1009">
        <v>21</v>
      </c>
      <c r="Q1009">
        <v>56</v>
      </c>
      <c r="R1009" t="s">
        <v>78</v>
      </c>
    </row>
    <row r="1010" spans="1:18" x14ac:dyDescent="0.25">
      <c r="A1010" t="s">
        <v>54</v>
      </c>
      <c r="B1010">
        <v>10000058</v>
      </c>
      <c r="C1010" t="s">
        <v>55</v>
      </c>
      <c r="D1010" t="s">
        <v>25</v>
      </c>
      <c r="E1010">
        <v>27</v>
      </c>
      <c r="F1010" t="s">
        <v>18</v>
      </c>
      <c r="G1010" t="s">
        <v>56</v>
      </c>
      <c r="H1010" s="1">
        <v>36963</v>
      </c>
      <c r="I1010" t="s">
        <v>2156</v>
      </c>
      <c r="J1010">
        <v>2003</v>
      </c>
      <c r="K1010">
        <v>20</v>
      </c>
      <c r="L1010" t="str">
        <f t="shared" si="47"/>
        <v>20 and above</v>
      </c>
      <c r="M1010" t="s">
        <v>20</v>
      </c>
      <c r="N1010" t="s">
        <v>57</v>
      </c>
      <c r="O1010">
        <v>63104</v>
      </c>
      <c r="P1010">
        <v>6</v>
      </c>
      <c r="Q1010">
        <v>24</v>
      </c>
      <c r="R1010" t="s">
        <v>34</v>
      </c>
    </row>
    <row r="1011" spans="1:18" x14ac:dyDescent="0.25">
      <c r="A1011" t="s">
        <v>58</v>
      </c>
      <c r="B1011">
        <v>10000059</v>
      </c>
      <c r="C1011" t="s">
        <v>59</v>
      </c>
      <c r="D1011" t="s">
        <v>25</v>
      </c>
      <c r="E1011">
        <v>26</v>
      </c>
      <c r="F1011" t="s">
        <v>32</v>
      </c>
      <c r="G1011" t="s">
        <v>60</v>
      </c>
      <c r="H1011" s="1">
        <v>41569</v>
      </c>
      <c r="I1011" t="s">
        <v>2149</v>
      </c>
      <c r="J1011">
        <v>2015</v>
      </c>
      <c r="K1011">
        <v>4</v>
      </c>
      <c r="L1011" t="str">
        <f t="shared" si="47"/>
        <v>0 to 4</v>
      </c>
      <c r="M1011" t="s">
        <v>27</v>
      </c>
      <c r="N1011" t="s">
        <v>53</v>
      </c>
      <c r="O1011">
        <v>63115</v>
      </c>
      <c r="P1011">
        <v>1</v>
      </c>
      <c r="Q1011">
        <v>69</v>
      </c>
      <c r="R1011" t="s">
        <v>2144</v>
      </c>
    </row>
    <row r="1012" spans="1:18" x14ac:dyDescent="0.25">
      <c r="A1012" t="s">
        <v>61</v>
      </c>
      <c r="B1012">
        <v>10000060</v>
      </c>
      <c r="C1012" t="s">
        <v>62</v>
      </c>
      <c r="D1012" t="s">
        <v>25</v>
      </c>
      <c r="E1012">
        <v>30</v>
      </c>
      <c r="F1012" t="s">
        <v>18</v>
      </c>
      <c r="G1012" t="s">
        <v>63</v>
      </c>
      <c r="H1012" s="1">
        <v>38669</v>
      </c>
      <c r="I1012" t="s">
        <v>2150</v>
      </c>
      <c r="J1012">
        <v>2007</v>
      </c>
      <c r="K1012">
        <v>14</v>
      </c>
      <c r="L1012" t="str">
        <f t="shared" si="47"/>
        <v>10 to 19</v>
      </c>
      <c r="M1012" t="s">
        <v>27</v>
      </c>
      <c r="N1012" t="s">
        <v>53</v>
      </c>
      <c r="O1012">
        <v>63107</v>
      </c>
      <c r="P1012">
        <v>3</v>
      </c>
      <c r="Q1012">
        <v>59</v>
      </c>
      <c r="R1012" t="s">
        <v>2126</v>
      </c>
    </row>
    <row r="1013" spans="1:18" x14ac:dyDescent="0.25">
      <c r="A1013" t="s">
        <v>65</v>
      </c>
      <c r="B1013">
        <v>10000061</v>
      </c>
      <c r="C1013" t="s">
        <v>66</v>
      </c>
      <c r="D1013" t="s">
        <v>17</v>
      </c>
      <c r="E1013">
        <v>24</v>
      </c>
      <c r="F1013" t="s">
        <v>18</v>
      </c>
      <c r="G1013" t="s">
        <v>67</v>
      </c>
      <c r="H1013" s="1">
        <v>38085</v>
      </c>
      <c r="I1013" t="s">
        <v>2157</v>
      </c>
      <c r="J1013">
        <v>2007</v>
      </c>
      <c r="K1013">
        <v>14</v>
      </c>
      <c r="L1013" t="str">
        <f t="shared" si="47"/>
        <v>10 to 19</v>
      </c>
      <c r="M1013" t="s">
        <v>27</v>
      </c>
      <c r="N1013" t="s">
        <v>68</v>
      </c>
      <c r="O1013">
        <v>63106</v>
      </c>
      <c r="P1013">
        <v>5</v>
      </c>
      <c r="Q1013">
        <v>63</v>
      </c>
      <c r="R1013" t="s">
        <v>2136</v>
      </c>
    </row>
    <row r="1014" spans="1:18" x14ac:dyDescent="0.25">
      <c r="A1014" t="s">
        <v>69</v>
      </c>
      <c r="B1014">
        <v>10000062</v>
      </c>
      <c r="C1014" t="s">
        <v>70</v>
      </c>
      <c r="D1014" t="s">
        <v>25</v>
      </c>
      <c r="E1014">
        <v>28</v>
      </c>
      <c r="F1014" t="s">
        <v>32</v>
      </c>
      <c r="G1014" t="s">
        <v>71</v>
      </c>
      <c r="H1014" s="1">
        <v>38650</v>
      </c>
      <c r="I1014" t="s">
        <v>2153</v>
      </c>
      <c r="J1014">
        <v>2008</v>
      </c>
      <c r="K1014">
        <v>1</v>
      </c>
      <c r="L1014" t="str">
        <f t="shared" si="47"/>
        <v>0 to 4</v>
      </c>
      <c r="M1014" t="s">
        <v>27</v>
      </c>
      <c r="N1014" t="s">
        <v>21</v>
      </c>
      <c r="O1014">
        <v>63118</v>
      </c>
      <c r="P1014">
        <v>9</v>
      </c>
      <c r="Q1014">
        <v>22</v>
      </c>
      <c r="R1014" t="s">
        <v>2130</v>
      </c>
    </row>
    <row r="1015" spans="1:18" x14ac:dyDescent="0.25">
      <c r="A1015" t="s">
        <v>72</v>
      </c>
      <c r="B1015">
        <v>10000063</v>
      </c>
      <c r="C1015" t="s">
        <v>73</v>
      </c>
      <c r="D1015" t="s">
        <v>25</v>
      </c>
      <c r="E1015">
        <v>39</v>
      </c>
      <c r="F1015" t="s">
        <v>32</v>
      </c>
      <c r="G1015" t="s">
        <v>74</v>
      </c>
      <c r="H1015" s="1">
        <v>36666</v>
      </c>
      <c r="I1015" t="s">
        <v>2146</v>
      </c>
      <c r="J1015">
        <v>2002</v>
      </c>
      <c r="K1015">
        <v>15</v>
      </c>
      <c r="L1015" t="str">
        <f t="shared" si="47"/>
        <v>10 to 19</v>
      </c>
      <c r="M1015" t="s">
        <v>20</v>
      </c>
      <c r="N1015" t="s">
        <v>53</v>
      </c>
      <c r="O1015">
        <v>63107</v>
      </c>
      <c r="P1015">
        <v>3</v>
      </c>
      <c r="Q1015">
        <v>65</v>
      </c>
      <c r="R1015" t="s">
        <v>2129</v>
      </c>
    </row>
    <row r="1016" spans="1:18" x14ac:dyDescent="0.25">
      <c r="A1016" t="s">
        <v>75</v>
      </c>
      <c r="B1016">
        <v>10000064</v>
      </c>
      <c r="C1016" t="s">
        <v>76</v>
      </c>
      <c r="D1016" t="s">
        <v>17</v>
      </c>
      <c r="E1016">
        <v>53</v>
      </c>
      <c r="F1016" t="s">
        <v>32</v>
      </c>
      <c r="G1016" t="s">
        <v>77</v>
      </c>
      <c r="H1016" s="1">
        <v>37424</v>
      </c>
      <c r="I1016" t="s">
        <v>2148</v>
      </c>
      <c r="J1016">
        <v>2004</v>
      </c>
      <c r="K1016">
        <v>15</v>
      </c>
      <c r="L1016" t="str">
        <f t="shared" si="47"/>
        <v>10 to 19</v>
      </c>
      <c r="M1016" t="s">
        <v>20</v>
      </c>
      <c r="N1016" t="s">
        <v>57</v>
      </c>
      <c r="O1016">
        <v>63118</v>
      </c>
      <c r="P1016">
        <v>20</v>
      </c>
      <c r="Q1016">
        <v>16</v>
      </c>
      <c r="R1016" t="s">
        <v>2132</v>
      </c>
    </row>
    <row r="1017" spans="1:18" x14ac:dyDescent="0.25">
      <c r="A1017" t="s">
        <v>79</v>
      </c>
      <c r="B1017">
        <v>10000065</v>
      </c>
      <c r="C1017" t="s">
        <v>80</v>
      </c>
      <c r="D1017" t="s">
        <v>25</v>
      </c>
      <c r="E1017">
        <v>35</v>
      </c>
      <c r="F1017" t="s">
        <v>32</v>
      </c>
      <c r="G1017" t="s">
        <v>81</v>
      </c>
      <c r="H1017" s="1">
        <v>40478</v>
      </c>
      <c r="I1017" t="s">
        <v>2157</v>
      </c>
      <c r="J1017">
        <v>2013</v>
      </c>
      <c r="K1017">
        <v>6</v>
      </c>
      <c r="L1017" t="str">
        <f t="shared" si="47"/>
        <v>5 to 9</v>
      </c>
      <c r="M1017" t="s">
        <v>27</v>
      </c>
      <c r="N1017" t="s">
        <v>53</v>
      </c>
      <c r="O1017">
        <v>63108</v>
      </c>
      <c r="P1017">
        <v>18</v>
      </c>
      <c r="Q1017">
        <v>38</v>
      </c>
      <c r="R1017" t="s">
        <v>2135</v>
      </c>
    </row>
    <row r="1018" spans="1:18" x14ac:dyDescent="0.25">
      <c r="A1018" t="s">
        <v>82</v>
      </c>
      <c r="B1018">
        <v>10000066</v>
      </c>
      <c r="C1018" t="s">
        <v>83</v>
      </c>
      <c r="D1018" t="s">
        <v>25</v>
      </c>
      <c r="E1018">
        <v>22</v>
      </c>
      <c r="F1018" t="s">
        <v>18</v>
      </c>
      <c r="G1018" t="s">
        <v>84</v>
      </c>
      <c r="H1018" s="1">
        <v>39161</v>
      </c>
      <c r="I1018" t="s">
        <v>2157</v>
      </c>
      <c r="J1018">
        <v>2009</v>
      </c>
      <c r="K1018">
        <v>20</v>
      </c>
      <c r="L1018" t="str">
        <f t="shared" si="47"/>
        <v>20 and above</v>
      </c>
      <c r="M1018" t="s">
        <v>20</v>
      </c>
      <c r="N1018" t="s">
        <v>21</v>
      </c>
      <c r="O1018">
        <v>63110</v>
      </c>
      <c r="P1018">
        <v>19</v>
      </c>
      <c r="Q1018">
        <v>42</v>
      </c>
      <c r="R1018" t="s">
        <v>2143</v>
      </c>
    </row>
    <row r="1019" spans="1:18" x14ac:dyDescent="0.25">
      <c r="A1019" t="s">
        <v>86</v>
      </c>
      <c r="B1019">
        <v>10000067</v>
      </c>
      <c r="C1019" t="s">
        <v>87</v>
      </c>
      <c r="D1019" t="s">
        <v>25</v>
      </c>
      <c r="E1019">
        <v>43</v>
      </c>
      <c r="F1019" t="s">
        <v>18</v>
      </c>
      <c r="G1019" t="s">
        <v>88</v>
      </c>
      <c r="H1019" s="1">
        <v>39829</v>
      </c>
      <c r="I1019" t="s">
        <v>2148</v>
      </c>
      <c r="J1019">
        <v>2011</v>
      </c>
      <c r="K1019">
        <v>16</v>
      </c>
      <c r="L1019" t="str">
        <f t="shared" si="47"/>
        <v>10 to 19</v>
      </c>
      <c r="M1019" t="s">
        <v>27</v>
      </c>
      <c r="N1019" t="s">
        <v>53</v>
      </c>
      <c r="O1019">
        <v>63123</v>
      </c>
      <c r="P1019">
        <v>12</v>
      </c>
      <c r="Q1019">
        <v>4</v>
      </c>
      <c r="R1019" t="s">
        <v>2139</v>
      </c>
    </row>
    <row r="1020" spans="1:18" x14ac:dyDescent="0.25">
      <c r="A1020" t="s">
        <v>89</v>
      </c>
      <c r="B1020">
        <v>10000068</v>
      </c>
      <c r="C1020" t="s">
        <v>90</v>
      </c>
      <c r="D1020" t="s">
        <v>25</v>
      </c>
      <c r="E1020">
        <v>43</v>
      </c>
      <c r="F1020" t="s">
        <v>18</v>
      </c>
      <c r="G1020" t="s">
        <v>56</v>
      </c>
      <c r="H1020" s="1">
        <v>39476</v>
      </c>
      <c r="I1020" t="s">
        <v>2156</v>
      </c>
      <c r="J1020">
        <v>2011</v>
      </c>
      <c r="K1020">
        <v>5</v>
      </c>
      <c r="L1020" t="str">
        <f t="shared" si="47"/>
        <v>5 to 9</v>
      </c>
      <c r="M1020" t="s">
        <v>27</v>
      </c>
      <c r="N1020" t="s">
        <v>21</v>
      </c>
      <c r="O1020">
        <v>63106</v>
      </c>
      <c r="P1020">
        <v>5</v>
      </c>
      <c r="Q1020">
        <v>63</v>
      </c>
      <c r="R1020" t="s">
        <v>2136</v>
      </c>
    </row>
    <row r="1021" spans="1:18" x14ac:dyDescent="0.25">
      <c r="A1021" t="s">
        <v>91</v>
      </c>
      <c r="B1021">
        <v>10000069</v>
      </c>
      <c r="C1021" t="s">
        <v>92</v>
      </c>
      <c r="D1021" t="s">
        <v>25</v>
      </c>
      <c r="E1021">
        <v>24</v>
      </c>
      <c r="F1021" t="s">
        <v>32</v>
      </c>
      <c r="G1021" t="s">
        <v>60</v>
      </c>
      <c r="H1021" s="1">
        <v>41828</v>
      </c>
      <c r="I1021" t="s">
        <v>2146</v>
      </c>
      <c r="J1021">
        <v>2015</v>
      </c>
      <c r="K1021">
        <v>23</v>
      </c>
      <c r="L1021" t="str">
        <f t="shared" si="47"/>
        <v>20 and above</v>
      </c>
      <c r="M1021" t="s">
        <v>20</v>
      </c>
      <c r="N1021" t="s">
        <v>57</v>
      </c>
      <c r="O1021">
        <v>63115</v>
      </c>
      <c r="P1021">
        <v>1</v>
      </c>
      <c r="Q1021">
        <v>69</v>
      </c>
      <c r="R1021" t="s">
        <v>2144</v>
      </c>
    </row>
    <row r="1022" spans="1:18" x14ac:dyDescent="0.25">
      <c r="A1022" t="s">
        <v>93</v>
      </c>
      <c r="B1022">
        <v>10000070</v>
      </c>
      <c r="C1022" t="s">
        <v>94</v>
      </c>
      <c r="D1022" t="s">
        <v>17</v>
      </c>
      <c r="E1022">
        <v>45</v>
      </c>
      <c r="F1022" t="s">
        <v>18</v>
      </c>
      <c r="G1022" t="s">
        <v>95</v>
      </c>
      <c r="H1022" s="1">
        <v>39760</v>
      </c>
      <c r="I1022" t="s">
        <v>2156</v>
      </c>
      <c r="J1022">
        <v>2010</v>
      </c>
      <c r="K1022">
        <v>14</v>
      </c>
      <c r="L1022" t="str">
        <f t="shared" si="47"/>
        <v>10 to 19</v>
      </c>
      <c r="M1022" t="s">
        <v>27</v>
      </c>
      <c r="N1022" t="s">
        <v>68</v>
      </c>
      <c r="O1022">
        <v>63115</v>
      </c>
      <c r="P1022">
        <v>21</v>
      </c>
      <c r="Q1022">
        <v>68</v>
      </c>
      <c r="R1022" t="s">
        <v>2128</v>
      </c>
    </row>
    <row r="1023" spans="1:18" x14ac:dyDescent="0.25">
      <c r="A1023" t="s">
        <v>96</v>
      </c>
      <c r="B1023">
        <v>10000071</v>
      </c>
      <c r="C1023" t="s">
        <v>97</v>
      </c>
      <c r="D1023" t="s">
        <v>25</v>
      </c>
      <c r="E1023">
        <v>17</v>
      </c>
      <c r="F1023" t="s">
        <v>32</v>
      </c>
      <c r="G1023" t="s">
        <v>98</v>
      </c>
      <c r="H1023" s="1">
        <v>41900</v>
      </c>
      <c r="I1023" t="s">
        <v>2153</v>
      </c>
      <c r="J1023">
        <v>2017</v>
      </c>
      <c r="K1023">
        <v>5</v>
      </c>
      <c r="L1023" t="str">
        <f t="shared" si="47"/>
        <v>5 to 9</v>
      </c>
      <c r="M1023" t="s">
        <v>20</v>
      </c>
      <c r="N1023" t="s">
        <v>57</v>
      </c>
      <c r="O1023">
        <v>63107</v>
      </c>
      <c r="P1023">
        <v>3</v>
      </c>
      <c r="Q1023">
        <v>59</v>
      </c>
      <c r="R1023" t="s">
        <v>2126</v>
      </c>
    </row>
    <row r="1024" spans="1:18" x14ac:dyDescent="0.25">
      <c r="A1024" t="s">
        <v>99</v>
      </c>
      <c r="B1024">
        <v>10000072</v>
      </c>
      <c r="C1024" t="s">
        <v>100</v>
      </c>
      <c r="D1024" t="s">
        <v>17</v>
      </c>
      <c r="E1024">
        <v>33</v>
      </c>
      <c r="F1024" t="s">
        <v>18</v>
      </c>
      <c r="G1024" t="s">
        <v>101</v>
      </c>
      <c r="H1024" s="1">
        <v>37650</v>
      </c>
      <c r="I1024" t="s">
        <v>2146</v>
      </c>
      <c r="J1024">
        <v>2005</v>
      </c>
      <c r="K1024">
        <v>5</v>
      </c>
      <c r="L1024" t="str">
        <f t="shared" si="47"/>
        <v>5 to 9</v>
      </c>
      <c r="M1024" t="s">
        <v>20</v>
      </c>
      <c r="N1024" t="s">
        <v>57</v>
      </c>
      <c r="O1024">
        <v>63104</v>
      </c>
      <c r="P1024">
        <v>6</v>
      </c>
      <c r="Q1024">
        <v>24</v>
      </c>
      <c r="R1024" t="s">
        <v>34</v>
      </c>
    </row>
    <row r="1025" spans="1:18" x14ac:dyDescent="0.25">
      <c r="A1025" t="s">
        <v>102</v>
      </c>
      <c r="B1025">
        <v>10000073</v>
      </c>
      <c r="C1025" t="s">
        <v>103</v>
      </c>
      <c r="D1025" t="s">
        <v>25</v>
      </c>
      <c r="E1025">
        <v>44</v>
      </c>
      <c r="F1025" t="s">
        <v>32</v>
      </c>
      <c r="G1025" t="s">
        <v>104</v>
      </c>
      <c r="H1025" s="1">
        <v>39338</v>
      </c>
      <c r="I1025" t="s">
        <v>2151</v>
      </c>
      <c r="J1025">
        <v>2009</v>
      </c>
      <c r="K1025">
        <v>9</v>
      </c>
      <c r="L1025" t="str">
        <f t="shared" si="47"/>
        <v>5 to 9</v>
      </c>
      <c r="M1025" t="s">
        <v>27</v>
      </c>
      <c r="N1025" t="s">
        <v>28</v>
      </c>
      <c r="O1025">
        <v>63107</v>
      </c>
      <c r="P1025">
        <v>3</v>
      </c>
      <c r="Q1025">
        <v>65</v>
      </c>
      <c r="R1025" t="s">
        <v>2129</v>
      </c>
    </row>
    <row r="1026" spans="1:18" x14ac:dyDescent="0.25">
      <c r="A1026" t="s">
        <v>105</v>
      </c>
      <c r="B1026">
        <v>10000074</v>
      </c>
      <c r="C1026" t="s">
        <v>106</v>
      </c>
      <c r="D1026" t="s">
        <v>17</v>
      </c>
      <c r="E1026">
        <v>12</v>
      </c>
      <c r="F1026" t="s">
        <v>32</v>
      </c>
      <c r="G1026" t="s">
        <v>107</v>
      </c>
      <c r="H1026" s="1">
        <v>40258</v>
      </c>
      <c r="I1026" t="s">
        <v>2149</v>
      </c>
      <c r="J1026">
        <v>2012</v>
      </c>
      <c r="K1026">
        <v>10</v>
      </c>
      <c r="L1026" t="str">
        <f t="shared" si="47"/>
        <v>10 to 19</v>
      </c>
      <c r="M1026" t="s">
        <v>27</v>
      </c>
      <c r="N1026" t="s">
        <v>68</v>
      </c>
      <c r="O1026">
        <v>63118</v>
      </c>
      <c r="P1026">
        <v>20</v>
      </c>
      <c r="Q1026">
        <v>16</v>
      </c>
      <c r="R1026" t="s">
        <v>2132</v>
      </c>
    </row>
    <row r="1027" spans="1:18" x14ac:dyDescent="0.25">
      <c r="A1027" t="s">
        <v>108</v>
      </c>
      <c r="B1027">
        <v>10000075</v>
      </c>
      <c r="C1027" t="s">
        <v>109</v>
      </c>
      <c r="D1027" t="s">
        <v>17</v>
      </c>
      <c r="E1027">
        <v>67</v>
      </c>
      <c r="F1027" t="s">
        <v>18</v>
      </c>
      <c r="G1027" t="s">
        <v>110</v>
      </c>
      <c r="H1027" s="1">
        <v>41825</v>
      </c>
      <c r="I1027" t="s">
        <v>2156</v>
      </c>
      <c r="J1027">
        <v>2017</v>
      </c>
      <c r="K1027">
        <v>1</v>
      </c>
      <c r="L1027" t="str">
        <f t="shared" ref="L1027:L1090" si="48">CHOOSE(CEILING((K1027+1)/5,1),"0 to 4","5 to 9","10 to 19","10 to 19", "20 and above")</f>
        <v>0 to 4</v>
      </c>
      <c r="M1027" t="s">
        <v>27</v>
      </c>
      <c r="N1027" t="s">
        <v>21</v>
      </c>
      <c r="O1027">
        <v>63118</v>
      </c>
      <c r="P1027">
        <v>20</v>
      </c>
      <c r="Q1027">
        <v>19</v>
      </c>
      <c r="R1027" t="s">
        <v>29</v>
      </c>
    </row>
    <row r="1028" spans="1:18" x14ac:dyDescent="0.25">
      <c r="A1028" t="s">
        <v>111</v>
      </c>
      <c r="B1028">
        <v>10000076</v>
      </c>
      <c r="C1028" t="s">
        <v>112</v>
      </c>
      <c r="D1028" t="s">
        <v>17</v>
      </c>
      <c r="E1028">
        <v>39</v>
      </c>
      <c r="F1028" t="s">
        <v>18</v>
      </c>
      <c r="G1028" t="s">
        <v>113</v>
      </c>
      <c r="H1028" s="1">
        <v>38411</v>
      </c>
      <c r="I1028" t="s">
        <v>2157</v>
      </c>
      <c r="J1028">
        <v>2008</v>
      </c>
      <c r="K1028">
        <v>5</v>
      </c>
      <c r="L1028" t="str">
        <f t="shared" si="48"/>
        <v>5 to 9</v>
      </c>
      <c r="M1028" t="s">
        <v>27</v>
      </c>
      <c r="N1028" t="s">
        <v>68</v>
      </c>
      <c r="O1028">
        <v>63115</v>
      </c>
      <c r="P1028">
        <v>1</v>
      </c>
      <c r="Q1028">
        <v>69</v>
      </c>
      <c r="R1028" t="s">
        <v>2144</v>
      </c>
    </row>
    <row r="1029" spans="1:18" x14ac:dyDescent="0.25">
      <c r="A1029" t="s">
        <v>114</v>
      </c>
      <c r="B1029">
        <v>10000077</v>
      </c>
      <c r="C1029" t="s">
        <v>115</v>
      </c>
      <c r="D1029" t="s">
        <v>17</v>
      </c>
      <c r="E1029">
        <v>56</v>
      </c>
      <c r="F1029" t="s">
        <v>18</v>
      </c>
      <c r="G1029" t="s">
        <v>116</v>
      </c>
      <c r="H1029" s="1">
        <v>40977</v>
      </c>
      <c r="I1029" t="s">
        <v>2153</v>
      </c>
      <c r="J1029">
        <v>2014</v>
      </c>
      <c r="K1029">
        <v>10</v>
      </c>
      <c r="L1029" t="str">
        <f t="shared" si="48"/>
        <v>10 to 19</v>
      </c>
      <c r="M1029" t="s">
        <v>27</v>
      </c>
      <c r="N1029" t="s">
        <v>38</v>
      </c>
      <c r="O1029">
        <v>63111</v>
      </c>
      <c r="P1029">
        <v>11</v>
      </c>
      <c r="Q1029">
        <v>1</v>
      </c>
      <c r="R1029" t="s">
        <v>42</v>
      </c>
    </row>
    <row r="1030" spans="1:18" x14ac:dyDescent="0.25">
      <c r="A1030" t="s">
        <v>117</v>
      </c>
      <c r="B1030">
        <v>10000078</v>
      </c>
      <c r="C1030" t="s">
        <v>118</v>
      </c>
      <c r="D1030" t="s">
        <v>25</v>
      </c>
      <c r="E1030">
        <v>42</v>
      </c>
      <c r="F1030" t="s">
        <v>18</v>
      </c>
      <c r="G1030" t="s">
        <v>119</v>
      </c>
      <c r="H1030" s="1">
        <v>38902</v>
      </c>
      <c r="I1030" t="s">
        <v>2146</v>
      </c>
      <c r="J1030">
        <v>2007</v>
      </c>
      <c r="K1030">
        <v>7</v>
      </c>
      <c r="L1030" t="str">
        <f t="shared" si="48"/>
        <v>5 to 9</v>
      </c>
      <c r="M1030" t="s">
        <v>27</v>
      </c>
      <c r="N1030" t="s">
        <v>21</v>
      </c>
      <c r="O1030">
        <v>63113</v>
      </c>
      <c r="P1030">
        <v>4</v>
      </c>
      <c r="Q1030">
        <v>57</v>
      </c>
      <c r="R1030" t="s">
        <v>2131</v>
      </c>
    </row>
    <row r="1031" spans="1:18" x14ac:dyDescent="0.25">
      <c r="A1031" t="s">
        <v>120</v>
      </c>
      <c r="B1031">
        <v>10000079</v>
      </c>
      <c r="C1031" t="s">
        <v>121</v>
      </c>
      <c r="D1031" t="s">
        <v>25</v>
      </c>
      <c r="E1031">
        <v>45</v>
      </c>
      <c r="F1031" t="s">
        <v>18</v>
      </c>
      <c r="G1031" t="s">
        <v>122</v>
      </c>
      <c r="H1031" s="1">
        <v>38285</v>
      </c>
      <c r="I1031" t="s">
        <v>2151</v>
      </c>
      <c r="J1031">
        <v>2006</v>
      </c>
      <c r="K1031">
        <v>19</v>
      </c>
      <c r="L1031" t="str">
        <f t="shared" si="48"/>
        <v>10 to 19</v>
      </c>
      <c r="M1031" t="s">
        <v>20</v>
      </c>
      <c r="N1031" t="s">
        <v>57</v>
      </c>
      <c r="O1031">
        <v>63112</v>
      </c>
      <c r="P1031">
        <v>26</v>
      </c>
      <c r="Q1031">
        <v>50</v>
      </c>
      <c r="R1031" t="s">
        <v>2138</v>
      </c>
    </row>
    <row r="1032" spans="1:18" x14ac:dyDescent="0.25">
      <c r="A1032" t="s">
        <v>124</v>
      </c>
      <c r="B1032">
        <v>10000080</v>
      </c>
      <c r="C1032" t="s">
        <v>125</v>
      </c>
      <c r="D1032" t="s">
        <v>25</v>
      </c>
      <c r="E1032">
        <v>56</v>
      </c>
      <c r="F1032" t="s">
        <v>18</v>
      </c>
      <c r="G1032" t="s">
        <v>126</v>
      </c>
      <c r="H1032" s="1">
        <v>40791</v>
      </c>
      <c r="I1032" t="s">
        <v>2152</v>
      </c>
      <c r="J1032">
        <v>2013</v>
      </c>
      <c r="K1032">
        <v>9</v>
      </c>
      <c r="L1032" t="str">
        <f t="shared" si="48"/>
        <v>5 to 9</v>
      </c>
      <c r="M1032" t="s">
        <v>20</v>
      </c>
      <c r="N1032" t="s">
        <v>46</v>
      </c>
      <c r="O1032">
        <v>63107</v>
      </c>
      <c r="P1032">
        <v>21</v>
      </c>
      <c r="Q1032">
        <v>56</v>
      </c>
      <c r="R1032" t="s">
        <v>78</v>
      </c>
    </row>
    <row r="1033" spans="1:18" x14ac:dyDescent="0.25">
      <c r="A1033" t="s">
        <v>128</v>
      </c>
      <c r="B1033">
        <v>10000081</v>
      </c>
      <c r="C1033" t="s">
        <v>129</v>
      </c>
      <c r="D1033" t="s">
        <v>25</v>
      </c>
      <c r="E1033">
        <v>15</v>
      </c>
      <c r="F1033" t="s">
        <v>32</v>
      </c>
      <c r="G1033" t="s">
        <v>67</v>
      </c>
      <c r="H1033" s="1">
        <v>38146</v>
      </c>
      <c r="I1033" t="s">
        <v>2148</v>
      </c>
      <c r="J1033">
        <v>2006</v>
      </c>
      <c r="K1033">
        <v>12</v>
      </c>
      <c r="L1033" t="str">
        <f t="shared" si="48"/>
        <v>10 to 19</v>
      </c>
      <c r="M1033" t="s">
        <v>27</v>
      </c>
      <c r="N1033" t="s">
        <v>53</v>
      </c>
      <c r="O1033">
        <v>63107</v>
      </c>
      <c r="P1033">
        <v>21</v>
      </c>
      <c r="Q1033">
        <v>56</v>
      </c>
      <c r="R1033" t="s">
        <v>78</v>
      </c>
    </row>
    <row r="1034" spans="1:18" x14ac:dyDescent="0.25">
      <c r="A1034" t="s">
        <v>130</v>
      </c>
      <c r="B1034">
        <v>10000082</v>
      </c>
      <c r="C1034" t="s">
        <v>131</v>
      </c>
      <c r="D1034" t="s">
        <v>25</v>
      </c>
      <c r="E1034">
        <v>69</v>
      </c>
      <c r="F1034" t="s">
        <v>18</v>
      </c>
      <c r="G1034" t="s">
        <v>88</v>
      </c>
      <c r="H1034" s="1">
        <v>38862</v>
      </c>
      <c r="I1034" t="s">
        <v>2151</v>
      </c>
      <c r="J1034">
        <v>2007</v>
      </c>
      <c r="K1034">
        <v>1</v>
      </c>
      <c r="L1034" t="str">
        <f t="shared" si="48"/>
        <v>0 to 4</v>
      </c>
      <c r="M1034" t="s">
        <v>20</v>
      </c>
      <c r="N1034" t="s">
        <v>68</v>
      </c>
      <c r="O1034">
        <v>63115</v>
      </c>
      <c r="P1034">
        <v>1</v>
      </c>
      <c r="Q1034">
        <v>71</v>
      </c>
      <c r="R1034" t="s">
        <v>22</v>
      </c>
    </row>
    <row r="1035" spans="1:18" x14ac:dyDescent="0.25">
      <c r="A1035" t="s">
        <v>132</v>
      </c>
      <c r="B1035">
        <v>10000083</v>
      </c>
      <c r="C1035" t="s">
        <v>133</v>
      </c>
      <c r="D1035" t="s">
        <v>25</v>
      </c>
      <c r="E1035">
        <v>39</v>
      </c>
      <c r="F1035" t="s">
        <v>18</v>
      </c>
      <c r="G1035" t="s">
        <v>134</v>
      </c>
      <c r="H1035" s="1">
        <v>40512</v>
      </c>
      <c r="I1035" t="s">
        <v>2156</v>
      </c>
      <c r="J1035">
        <v>2012</v>
      </c>
      <c r="K1035">
        <v>12</v>
      </c>
      <c r="L1035" t="str">
        <f t="shared" si="48"/>
        <v>10 to 19</v>
      </c>
      <c r="M1035" t="s">
        <v>27</v>
      </c>
      <c r="N1035" t="s">
        <v>46</v>
      </c>
      <c r="O1035">
        <v>63113</v>
      </c>
      <c r="P1035">
        <v>4</v>
      </c>
      <c r="Q1035">
        <v>57</v>
      </c>
      <c r="R1035" t="s">
        <v>2131</v>
      </c>
    </row>
    <row r="1036" spans="1:18" x14ac:dyDescent="0.25">
      <c r="A1036" t="s">
        <v>135</v>
      </c>
      <c r="B1036">
        <v>10000084</v>
      </c>
      <c r="C1036" t="s">
        <v>136</v>
      </c>
      <c r="D1036" t="s">
        <v>17</v>
      </c>
      <c r="E1036">
        <v>16</v>
      </c>
      <c r="F1036" t="s">
        <v>18</v>
      </c>
      <c r="G1036" t="s">
        <v>137</v>
      </c>
      <c r="H1036" s="1">
        <v>40482</v>
      </c>
      <c r="I1036" t="s">
        <v>2146</v>
      </c>
      <c r="J1036">
        <v>2012</v>
      </c>
      <c r="K1036">
        <v>22</v>
      </c>
      <c r="L1036" t="str">
        <f t="shared" si="48"/>
        <v>20 and above</v>
      </c>
      <c r="M1036" t="s">
        <v>20</v>
      </c>
      <c r="N1036" t="s">
        <v>53</v>
      </c>
      <c r="O1036">
        <v>63107</v>
      </c>
      <c r="P1036">
        <v>3</v>
      </c>
      <c r="Q1036">
        <v>67</v>
      </c>
      <c r="R1036" t="s">
        <v>123</v>
      </c>
    </row>
    <row r="1037" spans="1:18" x14ac:dyDescent="0.25">
      <c r="A1037" t="s">
        <v>138</v>
      </c>
      <c r="B1037">
        <v>10000085</v>
      </c>
      <c r="C1037" t="s">
        <v>139</v>
      </c>
      <c r="D1037" t="s">
        <v>25</v>
      </c>
      <c r="E1037">
        <v>41</v>
      </c>
      <c r="F1037" t="s">
        <v>18</v>
      </c>
      <c r="G1037" t="s">
        <v>67</v>
      </c>
      <c r="H1037" s="1">
        <v>41218</v>
      </c>
      <c r="I1037" t="s">
        <v>2150</v>
      </c>
      <c r="J1037">
        <v>2014</v>
      </c>
      <c r="K1037">
        <v>7</v>
      </c>
      <c r="L1037" t="str">
        <f t="shared" si="48"/>
        <v>5 to 9</v>
      </c>
      <c r="M1037" t="s">
        <v>27</v>
      </c>
      <c r="N1037" t="s">
        <v>46</v>
      </c>
      <c r="O1037">
        <v>63112</v>
      </c>
      <c r="P1037">
        <v>26</v>
      </c>
      <c r="Q1037">
        <v>49</v>
      </c>
      <c r="R1037" t="s">
        <v>2134</v>
      </c>
    </row>
    <row r="1038" spans="1:18" x14ac:dyDescent="0.25">
      <c r="A1038" t="s">
        <v>140</v>
      </c>
      <c r="B1038">
        <v>10000086</v>
      </c>
      <c r="C1038" t="s">
        <v>141</v>
      </c>
      <c r="D1038" t="s">
        <v>25</v>
      </c>
      <c r="E1038">
        <v>38</v>
      </c>
      <c r="F1038" t="s">
        <v>18</v>
      </c>
      <c r="G1038" t="s">
        <v>142</v>
      </c>
      <c r="H1038" s="1">
        <v>41718</v>
      </c>
      <c r="I1038" t="s">
        <v>2156</v>
      </c>
      <c r="J1038">
        <v>2017</v>
      </c>
      <c r="K1038">
        <v>15</v>
      </c>
      <c r="L1038" t="str">
        <f t="shared" si="48"/>
        <v>10 to 19</v>
      </c>
      <c r="M1038" t="s">
        <v>27</v>
      </c>
      <c r="N1038" t="s">
        <v>28</v>
      </c>
      <c r="O1038">
        <v>63118</v>
      </c>
      <c r="P1038">
        <v>20</v>
      </c>
      <c r="Q1038">
        <v>16</v>
      </c>
      <c r="R1038" t="s">
        <v>2132</v>
      </c>
    </row>
    <row r="1039" spans="1:18" x14ac:dyDescent="0.25">
      <c r="A1039" t="s">
        <v>143</v>
      </c>
      <c r="B1039">
        <v>10000087</v>
      </c>
      <c r="C1039" t="s">
        <v>144</v>
      </c>
      <c r="D1039" t="s">
        <v>25</v>
      </c>
      <c r="E1039">
        <v>22</v>
      </c>
      <c r="F1039" t="s">
        <v>18</v>
      </c>
      <c r="G1039" t="s">
        <v>145</v>
      </c>
      <c r="H1039" s="1">
        <v>40380</v>
      </c>
      <c r="I1039" t="s">
        <v>2155</v>
      </c>
      <c r="J1039">
        <v>2012</v>
      </c>
      <c r="K1039">
        <v>12</v>
      </c>
      <c r="L1039" t="str">
        <f t="shared" si="48"/>
        <v>10 to 19</v>
      </c>
      <c r="M1039" t="s">
        <v>27</v>
      </c>
      <c r="N1039" t="s">
        <v>28</v>
      </c>
      <c r="O1039">
        <v>63113</v>
      </c>
      <c r="P1039">
        <v>4</v>
      </c>
      <c r="Q1039">
        <v>57</v>
      </c>
      <c r="R1039" t="s">
        <v>2131</v>
      </c>
    </row>
    <row r="1040" spans="1:18" x14ac:dyDescent="0.25">
      <c r="A1040" t="s">
        <v>146</v>
      </c>
      <c r="B1040">
        <v>10000088</v>
      </c>
      <c r="C1040" t="s">
        <v>147</v>
      </c>
      <c r="D1040" t="s">
        <v>17</v>
      </c>
      <c r="E1040">
        <v>39</v>
      </c>
      <c r="F1040" t="s">
        <v>18</v>
      </c>
      <c r="G1040" t="s">
        <v>148</v>
      </c>
      <c r="H1040" s="1">
        <v>38329</v>
      </c>
      <c r="I1040" t="s">
        <v>2151</v>
      </c>
      <c r="J1040">
        <v>2007</v>
      </c>
      <c r="K1040">
        <v>10</v>
      </c>
      <c r="L1040" t="str">
        <f t="shared" si="48"/>
        <v>10 to 19</v>
      </c>
      <c r="M1040" t="s">
        <v>27</v>
      </c>
      <c r="N1040" t="s">
        <v>28</v>
      </c>
      <c r="O1040">
        <v>63111</v>
      </c>
      <c r="P1040">
        <v>11</v>
      </c>
      <c r="Q1040">
        <v>1</v>
      </c>
      <c r="R1040" t="s">
        <v>42</v>
      </c>
    </row>
    <row r="1041" spans="1:18" x14ac:dyDescent="0.25">
      <c r="A1041" t="s">
        <v>149</v>
      </c>
      <c r="B1041">
        <v>10000089</v>
      </c>
      <c r="C1041" t="s">
        <v>150</v>
      </c>
      <c r="D1041" t="s">
        <v>25</v>
      </c>
      <c r="E1041">
        <v>27</v>
      </c>
      <c r="F1041" t="s">
        <v>32</v>
      </c>
      <c r="G1041" t="s">
        <v>126</v>
      </c>
      <c r="H1041" s="1">
        <v>37292</v>
      </c>
      <c r="I1041" t="s">
        <v>2156</v>
      </c>
      <c r="J1041">
        <v>2004</v>
      </c>
      <c r="K1041">
        <v>4</v>
      </c>
      <c r="L1041" t="str">
        <f t="shared" si="48"/>
        <v>0 to 4</v>
      </c>
      <c r="M1041" t="s">
        <v>20</v>
      </c>
      <c r="N1041" t="s">
        <v>38</v>
      </c>
      <c r="O1041">
        <v>63109</v>
      </c>
      <c r="P1041">
        <v>14</v>
      </c>
      <c r="Q1041">
        <v>7</v>
      </c>
      <c r="R1041" t="s">
        <v>2140</v>
      </c>
    </row>
    <row r="1042" spans="1:18" x14ac:dyDescent="0.25">
      <c r="A1042" t="s">
        <v>151</v>
      </c>
      <c r="B1042">
        <v>10000090</v>
      </c>
      <c r="C1042" t="s">
        <v>152</v>
      </c>
      <c r="D1042" t="s">
        <v>17</v>
      </c>
      <c r="E1042">
        <v>67</v>
      </c>
      <c r="F1042" t="s">
        <v>32</v>
      </c>
      <c r="G1042" t="s">
        <v>153</v>
      </c>
      <c r="H1042" s="1">
        <v>36810</v>
      </c>
      <c r="I1042" t="s">
        <v>2151</v>
      </c>
      <c r="J1042">
        <v>2001</v>
      </c>
      <c r="K1042">
        <v>17</v>
      </c>
      <c r="L1042" t="str">
        <f t="shared" si="48"/>
        <v>10 to 19</v>
      </c>
      <c r="M1042" t="s">
        <v>27</v>
      </c>
      <c r="N1042" t="s">
        <v>38</v>
      </c>
      <c r="O1042">
        <v>63118</v>
      </c>
      <c r="P1042">
        <v>20</v>
      </c>
      <c r="Q1042">
        <v>19</v>
      </c>
      <c r="R1042" t="s">
        <v>29</v>
      </c>
    </row>
    <row r="1043" spans="1:18" x14ac:dyDescent="0.25">
      <c r="A1043" t="s">
        <v>154</v>
      </c>
      <c r="B1043">
        <v>10000091</v>
      </c>
      <c r="C1043" t="s">
        <v>155</v>
      </c>
      <c r="D1043" t="s">
        <v>25</v>
      </c>
      <c r="E1043">
        <v>72</v>
      </c>
      <c r="F1043" t="s">
        <v>32</v>
      </c>
      <c r="G1043" t="s">
        <v>104</v>
      </c>
      <c r="H1043" s="1">
        <v>36947</v>
      </c>
      <c r="I1043" t="s">
        <v>2146</v>
      </c>
      <c r="J1043">
        <v>2003</v>
      </c>
      <c r="K1043">
        <v>18</v>
      </c>
      <c r="L1043" t="str">
        <f t="shared" si="48"/>
        <v>10 to 19</v>
      </c>
      <c r="M1043" t="s">
        <v>27</v>
      </c>
      <c r="N1043" t="s">
        <v>28</v>
      </c>
      <c r="O1043">
        <v>63113</v>
      </c>
      <c r="P1043">
        <v>4</v>
      </c>
      <c r="Q1043">
        <v>57</v>
      </c>
      <c r="R1043" t="s">
        <v>2131</v>
      </c>
    </row>
    <row r="1044" spans="1:18" x14ac:dyDescent="0.25">
      <c r="A1044" t="s">
        <v>156</v>
      </c>
      <c r="B1044">
        <v>10000092</v>
      </c>
      <c r="C1044" t="s">
        <v>157</v>
      </c>
      <c r="D1044" t="s">
        <v>17</v>
      </c>
      <c r="E1044">
        <v>33</v>
      </c>
      <c r="F1044" t="s">
        <v>18</v>
      </c>
      <c r="G1044" t="s">
        <v>158</v>
      </c>
      <c r="H1044" s="1">
        <v>38662</v>
      </c>
      <c r="I1044" t="s">
        <v>2155</v>
      </c>
      <c r="J1044">
        <v>2008</v>
      </c>
      <c r="K1044">
        <v>15</v>
      </c>
      <c r="L1044" t="str">
        <f t="shared" si="48"/>
        <v>10 to 19</v>
      </c>
      <c r="M1044" t="s">
        <v>20</v>
      </c>
      <c r="N1044" t="s">
        <v>38</v>
      </c>
      <c r="O1044">
        <v>63116</v>
      </c>
      <c r="P1044">
        <v>15</v>
      </c>
      <c r="Q1044">
        <v>15</v>
      </c>
      <c r="R1044" t="s">
        <v>2137</v>
      </c>
    </row>
    <row r="1045" spans="1:18" x14ac:dyDescent="0.25">
      <c r="A1045" t="s">
        <v>159</v>
      </c>
      <c r="B1045">
        <v>10000093</v>
      </c>
      <c r="C1045" t="s">
        <v>160</v>
      </c>
      <c r="D1045" t="s">
        <v>25</v>
      </c>
      <c r="E1045">
        <v>27</v>
      </c>
      <c r="F1045" t="s">
        <v>18</v>
      </c>
      <c r="G1045" t="s">
        <v>161</v>
      </c>
      <c r="H1045" s="1">
        <v>39464</v>
      </c>
      <c r="I1045" t="s">
        <v>2148</v>
      </c>
      <c r="J1045">
        <v>2010</v>
      </c>
      <c r="K1045">
        <v>15</v>
      </c>
      <c r="L1045" t="str">
        <f t="shared" si="48"/>
        <v>10 to 19</v>
      </c>
      <c r="M1045" t="s">
        <v>20</v>
      </c>
      <c r="N1045" t="s">
        <v>57</v>
      </c>
      <c r="O1045">
        <v>63115</v>
      </c>
      <c r="P1045">
        <v>1</v>
      </c>
      <c r="Q1045">
        <v>55</v>
      </c>
      <c r="R1045" t="s">
        <v>64</v>
      </c>
    </row>
    <row r="1046" spans="1:18" x14ac:dyDescent="0.25">
      <c r="A1046" t="s">
        <v>162</v>
      </c>
      <c r="B1046">
        <v>10000094</v>
      </c>
      <c r="C1046" t="s">
        <v>163</v>
      </c>
      <c r="D1046" t="s">
        <v>25</v>
      </c>
      <c r="E1046">
        <v>61</v>
      </c>
      <c r="F1046" t="s">
        <v>32</v>
      </c>
      <c r="G1046" t="s">
        <v>164</v>
      </c>
      <c r="H1046" s="1">
        <v>38956</v>
      </c>
      <c r="I1046" t="s">
        <v>2146</v>
      </c>
      <c r="J1046">
        <v>2008</v>
      </c>
      <c r="K1046">
        <v>10</v>
      </c>
      <c r="L1046" t="str">
        <f t="shared" si="48"/>
        <v>10 to 19</v>
      </c>
      <c r="M1046" t="s">
        <v>27</v>
      </c>
      <c r="N1046" t="s">
        <v>21</v>
      </c>
      <c r="O1046">
        <v>63107</v>
      </c>
      <c r="P1046">
        <v>3</v>
      </c>
      <c r="Q1046">
        <v>65</v>
      </c>
      <c r="R1046" t="s">
        <v>2129</v>
      </c>
    </row>
    <row r="1047" spans="1:18" x14ac:dyDescent="0.25">
      <c r="A1047" t="s">
        <v>165</v>
      </c>
      <c r="B1047">
        <v>10000095</v>
      </c>
      <c r="C1047" t="s">
        <v>166</v>
      </c>
      <c r="D1047" t="s">
        <v>17</v>
      </c>
      <c r="E1047">
        <v>68</v>
      </c>
      <c r="F1047" t="s">
        <v>32</v>
      </c>
      <c r="G1047" t="s">
        <v>167</v>
      </c>
      <c r="H1047" s="1">
        <v>39098</v>
      </c>
      <c r="I1047" t="s">
        <v>2157</v>
      </c>
      <c r="J1047">
        <v>2009</v>
      </c>
      <c r="K1047">
        <v>13</v>
      </c>
      <c r="L1047" t="str">
        <f t="shared" si="48"/>
        <v>10 to 19</v>
      </c>
      <c r="M1047" t="s">
        <v>20</v>
      </c>
      <c r="N1047" t="s">
        <v>21</v>
      </c>
      <c r="O1047">
        <v>63118</v>
      </c>
      <c r="P1047">
        <v>20</v>
      </c>
      <c r="Q1047">
        <v>19</v>
      </c>
      <c r="R1047" t="s">
        <v>29</v>
      </c>
    </row>
    <row r="1048" spans="1:18" x14ac:dyDescent="0.25">
      <c r="A1048" t="s">
        <v>168</v>
      </c>
      <c r="B1048">
        <v>10000096</v>
      </c>
      <c r="C1048" t="s">
        <v>169</v>
      </c>
      <c r="D1048" t="s">
        <v>25</v>
      </c>
      <c r="E1048">
        <v>71</v>
      </c>
      <c r="F1048" t="s">
        <v>32</v>
      </c>
      <c r="G1048" t="s">
        <v>52</v>
      </c>
      <c r="H1048" s="1">
        <v>36790</v>
      </c>
      <c r="I1048" t="s">
        <v>2149</v>
      </c>
      <c r="J1048">
        <v>2002</v>
      </c>
      <c r="K1048">
        <v>16</v>
      </c>
      <c r="L1048" t="str">
        <f t="shared" si="48"/>
        <v>10 to 19</v>
      </c>
      <c r="M1048" t="s">
        <v>20</v>
      </c>
      <c r="N1048" t="s">
        <v>28</v>
      </c>
      <c r="O1048">
        <v>63109</v>
      </c>
      <c r="P1048">
        <v>14</v>
      </c>
      <c r="Q1048">
        <v>7</v>
      </c>
      <c r="R1048" t="s">
        <v>2140</v>
      </c>
    </row>
    <row r="1049" spans="1:18" x14ac:dyDescent="0.25">
      <c r="A1049" t="s">
        <v>170</v>
      </c>
      <c r="B1049">
        <v>10000097</v>
      </c>
      <c r="C1049" t="s">
        <v>171</v>
      </c>
      <c r="D1049" t="s">
        <v>25</v>
      </c>
      <c r="E1049">
        <v>43</v>
      </c>
      <c r="F1049" t="s">
        <v>18</v>
      </c>
      <c r="G1049" t="s">
        <v>172</v>
      </c>
      <c r="H1049" s="1">
        <v>39269</v>
      </c>
      <c r="I1049" t="s">
        <v>2146</v>
      </c>
      <c r="J1049">
        <v>2009</v>
      </c>
      <c r="K1049">
        <v>4</v>
      </c>
      <c r="L1049" t="str">
        <f t="shared" si="48"/>
        <v>0 to 4</v>
      </c>
      <c r="M1049" t="s">
        <v>20</v>
      </c>
      <c r="N1049" t="s">
        <v>57</v>
      </c>
      <c r="O1049">
        <v>63120</v>
      </c>
      <c r="P1049">
        <v>27</v>
      </c>
      <c r="Q1049">
        <v>72</v>
      </c>
      <c r="R1049" t="s">
        <v>2142</v>
      </c>
    </row>
    <row r="1050" spans="1:18" x14ac:dyDescent="0.25">
      <c r="A1050" t="s">
        <v>173</v>
      </c>
      <c r="B1050">
        <v>10000098</v>
      </c>
      <c r="C1050" t="s">
        <v>174</v>
      </c>
      <c r="D1050" t="s">
        <v>17</v>
      </c>
      <c r="E1050">
        <v>62</v>
      </c>
      <c r="F1050" t="s">
        <v>32</v>
      </c>
      <c r="G1050" t="s">
        <v>175</v>
      </c>
      <c r="H1050" s="1">
        <v>39060</v>
      </c>
      <c r="I1050" t="s">
        <v>2147</v>
      </c>
      <c r="J1050">
        <v>2008</v>
      </c>
      <c r="K1050">
        <v>10</v>
      </c>
      <c r="L1050" t="str">
        <f t="shared" si="48"/>
        <v>10 to 19</v>
      </c>
      <c r="M1050" t="s">
        <v>20</v>
      </c>
      <c r="N1050" t="s">
        <v>38</v>
      </c>
      <c r="O1050">
        <v>63108</v>
      </c>
      <c r="P1050">
        <v>18</v>
      </c>
      <c r="Q1050">
        <v>54</v>
      </c>
      <c r="R1050" t="s">
        <v>2145</v>
      </c>
    </row>
    <row r="1051" spans="1:18" x14ac:dyDescent="0.25">
      <c r="A1051" t="s">
        <v>176</v>
      </c>
      <c r="B1051">
        <v>10000099</v>
      </c>
      <c r="C1051" t="s">
        <v>177</v>
      </c>
      <c r="D1051" t="s">
        <v>25</v>
      </c>
      <c r="E1051">
        <v>12</v>
      </c>
      <c r="F1051" t="s">
        <v>32</v>
      </c>
      <c r="G1051" t="s">
        <v>178</v>
      </c>
      <c r="H1051" s="1">
        <v>37465</v>
      </c>
      <c r="I1051" t="s">
        <v>2154</v>
      </c>
      <c r="J1051">
        <v>2004</v>
      </c>
      <c r="K1051">
        <v>16</v>
      </c>
      <c r="L1051" t="str">
        <f t="shared" si="48"/>
        <v>10 to 19</v>
      </c>
      <c r="M1051" t="s">
        <v>27</v>
      </c>
      <c r="N1051" t="s">
        <v>57</v>
      </c>
      <c r="O1051">
        <v>63116</v>
      </c>
      <c r="P1051">
        <v>14</v>
      </c>
      <c r="Q1051">
        <v>5</v>
      </c>
      <c r="R1051" t="s">
        <v>39</v>
      </c>
    </row>
    <row r="1052" spans="1:18" x14ac:dyDescent="0.25">
      <c r="A1052" t="s">
        <v>179</v>
      </c>
      <c r="B1052">
        <v>10000100</v>
      </c>
      <c r="C1052" t="s">
        <v>180</v>
      </c>
      <c r="D1052" t="s">
        <v>17</v>
      </c>
      <c r="E1052">
        <v>48</v>
      </c>
      <c r="F1052" t="s">
        <v>32</v>
      </c>
      <c r="G1052" t="s">
        <v>178</v>
      </c>
      <c r="H1052" s="1">
        <v>37751</v>
      </c>
      <c r="I1052" t="s">
        <v>2147</v>
      </c>
      <c r="J1052">
        <v>2004</v>
      </c>
      <c r="K1052">
        <v>1</v>
      </c>
      <c r="L1052" t="str">
        <f t="shared" si="48"/>
        <v>0 to 4</v>
      </c>
      <c r="M1052" t="s">
        <v>27</v>
      </c>
      <c r="N1052" t="s">
        <v>28</v>
      </c>
      <c r="O1052">
        <v>63115</v>
      </c>
      <c r="P1052">
        <v>21</v>
      </c>
      <c r="Q1052">
        <v>68</v>
      </c>
      <c r="R1052" t="s">
        <v>2128</v>
      </c>
    </row>
    <row r="1053" spans="1:18" x14ac:dyDescent="0.25">
      <c r="A1053" t="s">
        <v>181</v>
      </c>
      <c r="B1053">
        <v>10000101</v>
      </c>
      <c r="C1053" t="s">
        <v>182</v>
      </c>
      <c r="D1053" t="s">
        <v>25</v>
      </c>
      <c r="E1053">
        <v>24</v>
      </c>
      <c r="F1053" t="s">
        <v>32</v>
      </c>
      <c r="G1053" t="s">
        <v>134</v>
      </c>
      <c r="H1053" s="1">
        <v>41771</v>
      </c>
      <c r="I1053" t="s">
        <v>2156</v>
      </c>
      <c r="J1053">
        <v>2016</v>
      </c>
      <c r="K1053">
        <v>6</v>
      </c>
      <c r="L1053" t="str">
        <f t="shared" si="48"/>
        <v>5 to 9</v>
      </c>
      <c r="M1053" t="s">
        <v>20</v>
      </c>
      <c r="N1053" t="s">
        <v>53</v>
      </c>
      <c r="O1053">
        <v>63115</v>
      </c>
      <c r="P1053">
        <v>1</v>
      </c>
      <c r="Q1053">
        <v>69</v>
      </c>
      <c r="R1053" t="s">
        <v>2144</v>
      </c>
    </row>
    <row r="1054" spans="1:18" x14ac:dyDescent="0.25">
      <c r="A1054" t="s">
        <v>183</v>
      </c>
      <c r="B1054">
        <v>10000102</v>
      </c>
      <c r="C1054" t="s">
        <v>184</v>
      </c>
      <c r="D1054" t="s">
        <v>25</v>
      </c>
      <c r="E1054">
        <v>39</v>
      </c>
      <c r="F1054" t="s">
        <v>32</v>
      </c>
      <c r="G1054" t="s">
        <v>26</v>
      </c>
      <c r="H1054" s="1">
        <v>39802</v>
      </c>
      <c r="I1054" t="s">
        <v>2153</v>
      </c>
      <c r="J1054">
        <v>2010</v>
      </c>
      <c r="K1054">
        <v>6</v>
      </c>
      <c r="L1054" t="str">
        <f t="shared" si="48"/>
        <v>5 to 9</v>
      </c>
      <c r="M1054" t="s">
        <v>20</v>
      </c>
      <c r="N1054" t="s">
        <v>53</v>
      </c>
      <c r="O1054">
        <v>63104</v>
      </c>
      <c r="P1054">
        <v>6</v>
      </c>
      <c r="Q1054">
        <v>24</v>
      </c>
      <c r="R1054" t="s">
        <v>34</v>
      </c>
    </row>
    <row r="1055" spans="1:18" x14ac:dyDescent="0.25">
      <c r="A1055" t="s">
        <v>185</v>
      </c>
      <c r="B1055">
        <v>10000103</v>
      </c>
      <c r="C1055" t="s">
        <v>186</v>
      </c>
      <c r="D1055" t="s">
        <v>25</v>
      </c>
      <c r="E1055">
        <v>52</v>
      </c>
      <c r="F1055" t="s">
        <v>32</v>
      </c>
      <c r="G1055" t="s">
        <v>71</v>
      </c>
      <c r="H1055" s="1">
        <v>38012</v>
      </c>
      <c r="I1055" t="s">
        <v>2149</v>
      </c>
      <c r="J1055">
        <v>2006</v>
      </c>
      <c r="K1055">
        <v>8</v>
      </c>
      <c r="L1055" t="str">
        <f t="shared" si="48"/>
        <v>5 to 9</v>
      </c>
      <c r="M1055" t="s">
        <v>20</v>
      </c>
      <c r="N1055" t="s">
        <v>46</v>
      </c>
      <c r="O1055">
        <v>63120</v>
      </c>
      <c r="P1055">
        <v>27</v>
      </c>
      <c r="Q1055">
        <v>72</v>
      </c>
      <c r="R1055" t="s">
        <v>2142</v>
      </c>
    </row>
    <row r="1056" spans="1:18" x14ac:dyDescent="0.25">
      <c r="A1056" t="s">
        <v>187</v>
      </c>
      <c r="B1056">
        <v>10000104</v>
      </c>
      <c r="C1056" t="s">
        <v>188</v>
      </c>
      <c r="D1056" t="s">
        <v>25</v>
      </c>
      <c r="E1056">
        <v>67</v>
      </c>
      <c r="F1056" t="s">
        <v>32</v>
      </c>
      <c r="G1056" t="s">
        <v>189</v>
      </c>
      <c r="H1056" s="1">
        <v>38113</v>
      </c>
      <c r="I1056" t="s">
        <v>2150</v>
      </c>
      <c r="J1056">
        <v>2006</v>
      </c>
      <c r="K1056">
        <v>17</v>
      </c>
      <c r="L1056" t="str">
        <f t="shared" si="48"/>
        <v>10 to 19</v>
      </c>
      <c r="M1056" t="s">
        <v>20</v>
      </c>
      <c r="N1056" t="s">
        <v>68</v>
      </c>
      <c r="O1056">
        <v>63123</v>
      </c>
      <c r="P1056">
        <v>12</v>
      </c>
      <c r="Q1056">
        <v>4</v>
      </c>
      <c r="R1056" t="s">
        <v>2139</v>
      </c>
    </row>
    <row r="1057" spans="1:18" x14ac:dyDescent="0.25">
      <c r="A1057" t="s">
        <v>190</v>
      </c>
      <c r="B1057">
        <v>10000105</v>
      </c>
      <c r="C1057" t="s">
        <v>191</v>
      </c>
      <c r="D1057" t="s">
        <v>17</v>
      </c>
      <c r="E1057">
        <v>32</v>
      </c>
      <c r="F1057" t="s">
        <v>18</v>
      </c>
      <c r="G1057" t="s">
        <v>192</v>
      </c>
      <c r="H1057" s="1">
        <v>36612</v>
      </c>
      <c r="I1057" t="s">
        <v>2151</v>
      </c>
      <c r="J1057">
        <v>2001</v>
      </c>
      <c r="K1057">
        <v>13</v>
      </c>
      <c r="L1057" t="str">
        <f t="shared" si="48"/>
        <v>10 to 19</v>
      </c>
      <c r="M1057" t="s">
        <v>20</v>
      </c>
      <c r="N1057" t="s">
        <v>53</v>
      </c>
      <c r="O1057">
        <v>63106</v>
      </c>
      <c r="P1057">
        <v>5</v>
      </c>
      <c r="Q1057">
        <v>63</v>
      </c>
      <c r="R1057" t="s">
        <v>2136</v>
      </c>
    </row>
    <row r="1058" spans="1:18" x14ac:dyDescent="0.25">
      <c r="A1058" t="s">
        <v>193</v>
      </c>
      <c r="B1058">
        <v>10000106</v>
      </c>
      <c r="C1058" t="s">
        <v>194</v>
      </c>
      <c r="D1058" t="s">
        <v>25</v>
      </c>
      <c r="E1058">
        <v>49</v>
      </c>
      <c r="F1058" t="s">
        <v>18</v>
      </c>
      <c r="G1058" t="s">
        <v>195</v>
      </c>
      <c r="H1058" s="1">
        <v>37805</v>
      </c>
      <c r="I1058" t="s">
        <v>2156</v>
      </c>
      <c r="J1058">
        <v>2006</v>
      </c>
      <c r="K1058">
        <v>14</v>
      </c>
      <c r="L1058" t="str">
        <f t="shared" si="48"/>
        <v>10 to 19</v>
      </c>
      <c r="M1058" t="s">
        <v>20</v>
      </c>
      <c r="N1058" t="s">
        <v>57</v>
      </c>
      <c r="O1058">
        <v>63106</v>
      </c>
      <c r="P1058">
        <v>5</v>
      </c>
      <c r="Q1058">
        <v>63</v>
      </c>
      <c r="R1058" t="s">
        <v>2136</v>
      </c>
    </row>
    <row r="1059" spans="1:18" x14ac:dyDescent="0.25">
      <c r="A1059" t="s">
        <v>196</v>
      </c>
      <c r="B1059">
        <v>10000107</v>
      </c>
      <c r="C1059" t="s">
        <v>197</v>
      </c>
      <c r="D1059" t="s">
        <v>25</v>
      </c>
      <c r="E1059">
        <v>12</v>
      </c>
      <c r="F1059" t="s">
        <v>18</v>
      </c>
      <c r="G1059" t="s">
        <v>164</v>
      </c>
      <c r="H1059" s="1">
        <v>37703</v>
      </c>
      <c r="I1059" t="s">
        <v>2147</v>
      </c>
      <c r="J1059">
        <v>2005</v>
      </c>
      <c r="K1059">
        <v>22</v>
      </c>
      <c r="L1059" t="str">
        <f t="shared" si="48"/>
        <v>20 and above</v>
      </c>
      <c r="M1059" t="s">
        <v>27</v>
      </c>
      <c r="N1059" t="s">
        <v>68</v>
      </c>
      <c r="O1059">
        <v>63108</v>
      </c>
      <c r="P1059">
        <v>18</v>
      </c>
      <c r="Q1059">
        <v>38</v>
      </c>
      <c r="R1059" t="s">
        <v>2135</v>
      </c>
    </row>
    <row r="1060" spans="1:18" x14ac:dyDescent="0.25">
      <c r="A1060" t="s">
        <v>198</v>
      </c>
      <c r="B1060">
        <v>10000108</v>
      </c>
      <c r="C1060" t="s">
        <v>199</v>
      </c>
      <c r="D1060" t="s">
        <v>17</v>
      </c>
      <c r="E1060">
        <v>58</v>
      </c>
      <c r="F1060" t="s">
        <v>18</v>
      </c>
      <c r="G1060" t="s">
        <v>200</v>
      </c>
      <c r="H1060" s="1">
        <v>41852</v>
      </c>
      <c r="I1060" t="s">
        <v>2153</v>
      </c>
      <c r="J1060">
        <v>2016</v>
      </c>
      <c r="K1060">
        <v>3</v>
      </c>
      <c r="L1060" t="str">
        <f t="shared" si="48"/>
        <v>0 to 4</v>
      </c>
      <c r="M1060" t="s">
        <v>20</v>
      </c>
      <c r="N1060" t="s">
        <v>53</v>
      </c>
      <c r="O1060">
        <v>63118</v>
      </c>
      <c r="P1060">
        <v>20</v>
      </c>
      <c r="Q1060">
        <v>30</v>
      </c>
      <c r="R1060" t="s">
        <v>2133</v>
      </c>
    </row>
    <row r="1061" spans="1:18" x14ac:dyDescent="0.25">
      <c r="A1061" t="s">
        <v>201</v>
      </c>
      <c r="B1061">
        <v>10000109</v>
      </c>
      <c r="C1061" t="s">
        <v>202</v>
      </c>
      <c r="D1061" t="s">
        <v>25</v>
      </c>
      <c r="E1061">
        <v>23</v>
      </c>
      <c r="F1061" t="s">
        <v>32</v>
      </c>
      <c r="G1061" t="s">
        <v>203</v>
      </c>
      <c r="H1061" s="1">
        <v>37964</v>
      </c>
      <c r="I1061" t="s">
        <v>2157</v>
      </c>
      <c r="J1061">
        <v>2006</v>
      </c>
      <c r="K1061">
        <v>5</v>
      </c>
      <c r="L1061" t="str">
        <f t="shared" si="48"/>
        <v>5 to 9</v>
      </c>
      <c r="M1061" t="s">
        <v>27</v>
      </c>
      <c r="N1061" t="s">
        <v>53</v>
      </c>
      <c r="O1061">
        <v>63120</v>
      </c>
      <c r="P1061">
        <v>27</v>
      </c>
      <c r="Q1061">
        <v>72</v>
      </c>
      <c r="R1061" t="s">
        <v>2142</v>
      </c>
    </row>
    <row r="1062" spans="1:18" x14ac:dyDescent="0.25">
      <c r="A1062" t="s">
        <v>204</v>
      </c>
      <c r="B1062">
        <v>10000110</v>
      </c>
      <c r="C1062" t="s">
        <v>205</v>
      </c>
      <c r="D1062" t="s">
        <v>17</v>
      </c>
      <c r="E1062">
        <v>30</v>
      </c>
      <c r="F1062" t="s">
        <v>18</v>
      </c>
      <c r="G1062" t="s">
        <v>33</v>
      </c>
      <c r="H1062" s="1">
        <v>37754</v>
      </c>
      <c r="I1062" t="s">
        <v>2146</v>
      </c>
      <c r="J1062">
        <v>2004</v>
      </c>
      <c r="K1062">
        <v>20</v>
      </c>
      <c r="L1062" t="str">
        <f t="shared" si="48"/>
        <v>20 and above</v>
      </c>
      <c r="M1062" t="s">
        <v>27</v>
      </c>
      <c r="N1062" t="s">
        <v>46</v>
      </c>
      <c r="O1062">
        <v>63104</v>
      </c>
      <c r="P1062">
        <v>6</v>
      </c>
      <c r="Q1062">
        <v>24</v>
      </c>
      <c r="R1062" t="s">
        <v>34</v>
      </c>
    </row>
    <row r="1063" spans="1:18" x14ac:dyDescent="0.25">
      <c r="A1063" t="s">
        <v>206</v>
      </c>
      <c r="B1063">
        <v>10000111</v>
      </c>
      <c r="C1063" t="s">
        <v>207</v>
      </c>
      <c r="D1063" t="s">
        <v>25</v>
      </c>
      <c r="E1063">
        <v>28</v>
      </c>
      <c r="F1063" t="s">
        <v>32</v>
      </c>
      <c r="G1063" t="s">
        <v>208</v>
      </c>
      <c r="H1063" s="1">
        <v>41429</v>
      </c>
      <c r="I1063" t="s">
        <v>2154</v>
      </c>
      <c r="J1063">
        <v>2016</v>
      </c>
      <c r="K1063">
        <v>10</v>
      </c>
      <c r="L1063" t="str">
        <f t="shared" si="48"/>
        <v>10 to 19</v>
      </c>
      <c r="M1063" t="s">
        <v>27</v>
      </c>
      <c r="N1063" t="s">
        <v>28</v>
      </c>
      <c r="O1063">
        <v>63112</v>
      </c>
      <c r="P1063">
        <v>26</v>
      </c>
      <c r="Q1063">
        <v>49</v>
      </c>
      <c r="R1063" t="s">
        <v>2134</v>
      </c>
    </row>
    <row r="1064" spans="1:18" x14ac:dyDescent="0.25">
      <c r="A1064" t="s">
        <v>209</v>
      </c>
      <c r="B1064">
        <v>10000112</v>
      </c>
      <c r="C1064" t="s">
        <v>210</v>
      </c>
      <c r="D1064" t="s">
        <v>25</v>
      </c>
      <c r="E1064">
        <v>37</v>
      </c>
      <c r="F1064" t="s">
        <v>18</v>
      </c>
      <c r="G1064" t="s">
        <v>211</v>
      </c>
      <c r="H1064" s="1">
        <v>37499</v>
      </c>
      <c r="I1064" t="s">
        <v>2152</v>
      </c>
      <c r="J1064">
        <v>2003</v>
      </c>
      <c r="K1064">
        <v>4</v>
      </c>
      <c r="L1064" t="str">
        <f t="shared" si="48"/>
        <v>0 to 4</v>
      </c>
      <c r="M1064" t="s">
        <v>20</v>
      </c>
      <c r="N1064" t="s">
        <v>21</v>
      </c>
      <c r="O1064">
        <v>63110</v>
      </c>
      <c r="P1064">
        <v>19</v>
      </c>
      <c r="Q1064">
        <v>42</v>
      </c>
      <c r="R1064" t="s">
        <v>2143</v>
      </c>
    </row>
    <row r="1065" spans="1:18" x14ac:dyDescent="0.25">
      <c r="A1065" t="s">
        <v>212</v>
      </c>
      <c r="B1065">
        <v>10000113</v>
      </c>
      <c r="C1065" t="s">
        <v>213</v>
      </c>
      <c r="D1065" t="s">
        <v>25</v>
      </c>
      <c r="E1065">
        <v>13</v>
      </c>
      <c r="F1065" t="s">
        <v>18</v>
      </c>
      <c r="G1065" t="s">
        <v>214</v>
      </c>
      <c r="H1065" s="1">
        <v>37830</v>
      </c>
      <c r="I1065" t="s">
        <v>2150</v>
      </c>
      <c r="J1065">
        <v>2005</v>
      </c>
      <c r="K1065">
        <v>7</v>
      </c>
      <c r="L1065" t="str">
        <f t="shared" si="48"/>
        <v>5 to 9</v>
      </c>
      <c r="M1065" t="s">
        <v>20</v>
      </c>
      <c r="N1065" t="s">
        <v>68</v>
      </c>
      <c r="O1065">
        <v>63109</v>
      </c>
      <c r="P1065">
        <v>14</v>
      </c>
      <c r="Q1065">
        <v>7</v>
      </c>
      <c r="R1065" t="s">
        <v>2140</v>
      </c>
    </row>
    <row r="1066" spans="1:18" x14ac:dyDescent="0.25">
      <c r="A1066" t="s">
        <v>215</v>
      </c>
      <c r="B1066">
        <v>10000114</v>
      </c>
      <c r="C1066" t="s">
        <v>216</v>
      </c>
      <c r="D1066" t="s">
        <v>25</v>
      </c>
      <c r="E1066">
        <v>22</v>
      </c>
      <c r="F1066" t="s">
        <v>32</v>
      </c>
      <c r="G1066" t="s">
        <v>98</v>
      </c>
      <c r="H1066" s="1">
        <v>40346</v>
      </c>
      <c r="I1066" t="s">
        <v>2155</v>
      </c>
      <c r="J1066">
        <v>2012</v>
      </c>
      <c r="K1066">
        <v>16</v>
      </c>
      <c r="L1066" t="str">
        <f t="shared" si="48"/>
        <v>10 to 19</v>
      </c>
      <c r="M1066" t="s">
        <v>20</v>
      </c>
      <c r="N1066" t="s">
        <v>53</v>
      </c>
      <c r="O1066">
        <v>63109</v>
      </c>
      <c r="P1066">
        <v>14</v>
      </c>
      <c r="Q1066">
        <v>7</v>
      </c>
      <c r="R1066" t="s">
        <v>2140</v>
      </c>
    </row>
    <row r="1067" spans="1:18" x14ac:dyDescent="0.25">
      <c r="A1067" t="s">
        <v>217</v>
      </c>
      <c r="B1067">
        <v>10000115</v>
      </c>
      <c r="C1067" t="s">
        <v>218</v>
      </c>
      <c r="D1067" t="s">
        <v>17</v>
      </c>
      <c r="E1067">
        <v>58</v>
      </c>
      <c r="F1067" t="s">
        <v>32</v>
      </c>
      <c r="G1067" t="s">
        <v>126</v>
      </c>
      <c r="H1067" s="1">
        <v>37089</v>
      </c>
      <c r="I1067" t="s">
        <v>2155</v>
      </c>
      <c r="J1067">
        <v>2003</v>
      </c>
      <c r="K1067">
        <v>1</v>
      </c>
      <c r="L1067" t="str">
        <f t="shared" si="48"/>
        <v>0 to 4</v>
      </c>
      <c r="M1067" t="s">
        <v>20</v>
      </c>
      <c r="N1067" t="s">
        <v>38</v>
      </c>
      <c r="O1067">
        <v>63104</v>
      </c>
      <c r="P1067">
        <v>6</v>
      </c>
      <c r="Q1067">
        <v>33</v>
      </c>
      <c r="R1067" t="s">
        <v>2141</v>
      </c>
    </row>
    <row r="1068" spans="1:18" x14ac:dyDescent="0.25">
      <c r="A1068" t="s">
        <v>219</v>
      </c>
      <c r="B1068">
        <v>10000116</v>
      </c>
      <c r="C1068" t="s">
        <v>220</v>
      </c>
      <c r="D1068" t="s">
        <v>25</v>
      </c>
      <c r="E1068">
        <v>25</v>
      </c>
      <c r="F1068" t="s">
        <v>18</v>
      </c>
      <c r="G1068" t="s">
        <v>195</v>
      </c>
      <c r="H1068" s="1">
        <v>40696</v>
      </c>
      <c r="I1068" t="s">
        <v>2155</v>
      </c>
      <c r="J1068">
        <v>2012</v>
      </c>
      <c r="K1068">
        <v>3</v>
      </c>
      <c r="L1068" t="str">
        <f t="shared" si="48"/>
        <v>0 to 4</v>
      </c>
      <c r="M1068" t="s">
        <v>20</v>
      </c>
      <c r="N1068" t="s">
        <v>68</v>
      </c>
      <c r="O1068">
        <v>63109</v>
      </c>
      <c r="P1068">
        <v>10</v>
      </c>
      <c r="Q1068">
        <v>14</v>
      </c>
      <c r="R1068" t="s">
        <v>47</v>
      </c>
    </row>
    <row r="1069" spans="1:18" x14ac:dyDescent="0.25">
      <c r="A1069" t="s">
        <v>221</v>
      </c>
      <c r="B1069">
        <v>10000117</v>
      </c>
      <c r="C1069" t="s">
        <v>222</v>
      </c>
      <c r="D1069" t="s">
        <v>25</v>
      </c>
      <c r="E1069">
        <v>44</v>
      </c>
      <c r="F1069" t="s">
        <v>32</v>
      </c>
      <c r="G1069" t="s">
        <v>84</v>
      </c>
      <c r="H1069" s="1">
        <v>41248</v>
      </c>
      <c r="I1069" t="s">
        <v>2146</v>
      </c>
      <c r="J1069">
        <v>2014</v>
      </c>
      <c r="K1069">
        <v>3</v>
      </c>
      <c r="L1069" t="str">
        <f t="shared" si="48"/>
        <v>0 to 4</v>
      </c>
      <c r="M1069" t="s">
        <v>20</v>
      </c>
      <c r="N1069" t="s">
        <v>53</v>
      </c>
      <c r="O1069">
        <v>63118</v>
      </c>
      <c r="P1069">
        <v>20</v>
      </c>
      <c r="Q1069">
        <v>19</v>
      </c>
      <c r="R1069" t="s">
        <v>29</v>
      </c>
    </row>
    <row r="1070" spans="1:18" x14ac:dyDescent="0.25">
      <c r="A1070" t="s">
        <v>223</v>
      </c>
      <c r="B1070">
        <v>10000118</v>
      </c>
      <c r="C1070" t="s">
        <v>224</v>
      </c>
      <c r="D1070" t="s">
        <v>25</v>
      </c>
      <c r="E1070">
        <v>63</v>
      </c>
      <c r="F1070" t="s">
        <v>32</v>
      </c>
      <c r="G1070" t="s">
        <v>225</v>
      </c>
      <c r="H1070" s="1">
        <v>37905</v>
      </c>
      <c r="I1070" t="s">
        <v>2151</v>
      </c>
      <c r="J1070">
        <v>2005</v>
      </c>
      <c r="K1070">
        <v>13</v>
      </c>
      <c r="L1070" t="str">
        <f t="shared" si="48"/>
        <v>10 to 19</v>
      </c>
      <c r="M1070" t="s">
        <v>20</v>
      </c>
      <c r="N1070" t="s">
        <v>53</v>
      </c>
      <c r="O1070">
        <v>63112</v>
      </c>
      <c r="P1070">
        <v>26</v>
      </c>
      <c r="Q1070">
        <v>49</v>
      </c>
      <c r="R1070" t="s">
        <v>2134</v>
      </c>
    </row>
    <row r="1071" spans="1:18" x14ac:dyDescent="0.25">
      <c r="A1071" t="s">
        <v>226</v>
      </c>
      <c r="B1071">
        <v>10000119</v>
      </c>
      <c r="C1071" t="s">
        <v>227</v>
      </c>
      <c r="D1071" t="s">
        <v>25</v>
      </c>
      <c r="E1071">
        <v>27</v>
      </c>
      <c r="F1071" t="s">
        <v>32</v>
      </c>
      <c r="G1071" t="s">
        <v>192</v>
      </c>
      <c r="H1071" s="1">
        <v>39301</v>
      </c>
      <c r="I1071" t="s">
        <v>2157</v>
      </c>
      <c r="J1071">
        <v>2010</v>
      </c>
      <c r="K1071">
        <v>21</v>
      </c>
      <c r="L1071" t="str">
        <f t="shared" si="48"/>
        <v>20 and above</v>
      </c>
      <c r="M1071" t="s">
        <v>20</v>
      </c>
      <c r="N1071" t="s">
        <v>21</v>
      </c>
      <c r="O1071">
        <v>63108</v>
      </c>
      <c r="P1071">
        <v>18</v>
      </c>
      <c r="Q1071">
        <v>54</v>
      </c>
      <c r="R1071" t="s">
        <v>2145</v>
      </c>
    </row>
    <row r="1072" spans="1:18" x14ac:dyDescent="0.25">
      <c r="A1072" t="s">
        <v>228</v>
      </c>
      <c r="B1072">
        <v>10000120</v>
      </c>
      <c r="C1072" t="s">
        <v>229</v>
      </c>
      <c r="D1072" t="s">
        <v>17</v>
      </c>
      <c r="E1072">
        <v>26</v>
      </c>
      <c r="F1072" t="s">
        <v>32</v>
      </c>
      <c r="G1072" t="s">
        <v>56</v>
      </c>
      <c r="H1072" s="1">
        <v>39439</v>
      </c>
      <c r="I1072" t="s">
        <v>2151</v>
      </c>
      <c r="J1072">
        <v>2010</v>
      </c>
      <c r="K1072">
        <v>4</v>
      </c>
      <c r="L1072" t="str">
        <f t="shared" si="48"/>
        <v>0 to 4</v>
      </c>
      <c r="M1072" t="s">
        <v>27</v>
      </c>
      <c r="N1072" t="s">
        <v>68</v>
      </c>
      <c r="O1072">
        <v>63104</v>
      </c>
      <c r="P1072">
        <v>6</v>
      </c>
      <c r="Q1072">
        <v>24</v>
      </c>
      <c r="R1072" t="s">
        <v>34</v>
      </c>
    </row>
    <row r="1073" spans="1:18" x14ac:dyDescent="0.25">
      <c r="A1073" t="s">
        <v>230</v>
      </c>
      <c r="B1073">
        <v>10000121</v>
      </c>
      <c r="C1073" t="s">
        <v>231</v>
      </c>
      <c r="D1073" t="s">
        <v>17</v>
      </c>
      <c r="E1073">
        <v>33</v>
      </c>
      <c r="F1073" t="s">
        <v>32</v>
      </c>
      <c r="G1073" t="s">
        <v>232</v>
      </c>
      <c r="H1073" s="1">
        <v>40811</v>
      </c>
      <c r="I1073" t="s">
        <v>2157</v>
      </c>
      <c r="J1073">
        <v>2013</v>
      </c>
      <c r="K1073">
        <v>5</v>
      </c>
      <c r="L1073" t="str">
        <f t="shared" si="48"/>
        <v>5 to 9</v>
      </c>
      <c r="M1073" t="s">
        <v>20</v>
      </c>
      <c r="N1073" t="s">
        <v>38</v>
      </c>
      <c r="O1073">
        <v>63104</v>
      </c>
      <c r="P1073">
        <v>7</v>
      </c>
      <c r="Q1073">
        <v>23</v>
      </c>
      <c r="R1073" t="s">
        <v>2127</v>
      </c>
    </row>
    <row r="1074" spans="1:18" x14ac:dyDescent="0.25">
      <c r="A1074" t="s">
        <v>233</v>
      </c>
      <c r="B1074">
        <v>10000122</v>
      </c>
      <c r="C1074" t="s">
        <v>234</v>
      </c>
      <c r="D1074" t="s">
        <v>25</v>
      </c>
      <c r="E1074">
        <v>60</v>
      </c>
      <c r="F1074" t="s">
        <v>18</v>
      </c>
      <c r="G1074" t="s">
        <v>67</v>
      </c>
      <c r="H1074" s="1">
        <v>41115</v>
      </c>
      <c r="I1074" t="s">
        <v>2147</v>
      </c>
      <c r="J1074">
        <v>2013</v>
      </c>
      <c r="K1074">
        <v>11</v>
      </c>
      <c r="L1074" t="str">
        <f t="shared" si="48"/>
        <v>10 to 19</v>
      </c>
      <c r="M1074" t="s">
        <v>27</v>
      </c>
      <c r="N1074" t="s">
        <v>68</v>
      </c>
      <c r="O1074">
        <v>63115</v>
      </c>
      <c r="P1074">
        <v>21</v>
      </c>
      <c r="Q1074">
        <v>68</v>
      </c>
      <c r="R1074" t="s">
        <v>2128</v>
      </c>
    </row>
    <row r="1075" spans="1:18" x14ac:dyDescent="0.25">
      <c r="A1075" t="s">
        <v>235</v>
      </c>
      <c r="B1075">
        <v>10000123</v>
      </c>
      <c r="C1075" t="s">
        <v>236</v>
      </c>
      <c r="D1075" t="s">
        <v>17</v>
      </c>
      <c r="E1075">
        <v>31</v>
      </c>
      <c r="F1075" t="s">
        <v>32</v>
      </c>
      <c r="G1075" t="s">
        <v>237</v>
      </c>
      <c r="H1075" s="1">
        <v>39248</v>
      </c>
      <c r="I1075" t="s">
        <v>2151</v>
      </c>
      <c r="J1075">
        <v>2009</v>
      </c>
      <c r="K1075">
        <v>10</v>
      </c>
      <c r="L1075" t="str">
        <f t="shared" si="48"/>
        <v>10 to 19</v>
      </c>
      <c r="M1075" t="s">
        <v>27</v>
      </c>
      <c r="N1075" t="s">
        <v>46</v>
      </c>
      <c r="O1075">
        <v>63109</v>
      </c>
      <c r="P1075">
        <v>14</v>
      </c>
      <c r="Q1075">
        <v>7</v>
      </c>
      <c r="R1075" t="s">
        <v>2140</v>
      </c>
    </row>
    <row r="1076" spans="1:18" x14ac:dyDescent="0.25">
      <c r="A1076" t="s">
        <v>238</v>
      </c>
      <c r="B1076">
        <v>10000124</v>
      </c>
      <c r="C1076" t="s">
        <v>239</v>
      </c>
      <c r="D1076" t="s">
        <v>17</v>
      </c>
      <c r="E1076">
        <v>38</v>
      </c>
      <c r="F1076" t="s">
        <v>18</v>
      </c>
      <c r="G1076" t="s">
        <v>240</v>
      </c>
      <c r="H1076" s="1">
        <v>40471</v>
      </c>
      <c r="I1076" t="s">
        <v>2147</v>
      </c>
      <c r="J1076">
        <v>2013</v>
      </c>
      <c r="K1076">
        <v>22</v>
      </c>
      <c r="L1076" t="str">
        <f t="shared" si="48"/>
        <v>20 and above</v>
      </c>
      <c r="M1076" t="s">
        <v>27</v>
      </c>
      <c r="N1076" t="s">
        <v>57</v>
      </c>
      <c r="O1076">
        <v>63115</v>
      </c>
      <c r="P1076">
        <v>21</v>
      </c>
      <c r="Q1076">
        <v>68</v>
      </c>
      <c r="R1076" t="s">
        <v>2128</v>
      </c>
    </row>
    <row r="1077" spans="1:18" x14ac:dyDescent="0.25">
      <c r="A1077" t="s">
        <v>241</v>
      </c>
      <c r="B1077">
        <v>10000125</v>
      </c>
      <c r="C1077" t="s">
        <v>242</v>
      </c>
      <c r="D1077" t="s">
        <v>25</v>
      </c>
      <c r="E1077">
        <v>57</v>
      </c>
      <c r="F1077" t="s">
        <v>18</v>
      </c>
      <c r="G1077" t="s">
        <v>243</v>
      </c>
      <c r="H1077" s="1">
        <v>40860</v>
      </c>
      <c r="I1077" t="s">
        <v>2152</v>
      </c>
      <c r="J1077">
        <v>2014</v>
      </c>
      <c r="K1077">
        <v>7</v>
      </c>
      <c r="L1077" t="str">
        <f t="shared" si="48"/>
        <v>5 to 9</v>
      </c>
      <c r="M1077" t="s">
        <v>20</v>
      </c>
      <c r="N1077" t="s">
        <v>46</v>
      </c>
      <c r="O1077">
        <v>63104</v>
      </c>
      <c r="P1077">
        <v>6</v>
      </c>
      <c r="Q1077">
        <v>33</v>
      </c>
      <c r="R1077" t="s">
        <v>2141</v>
      </c>
    </row>
    <row r="1078" spans="1:18" x14ac:dyDescent="0.25">
      <c r="A1078" t="s">
        <v>244</v>
      </c>
      <c r="B1078">
        <v>10000126</v>
      </c>
      <c r="C1078" t="s">
        <v>245</v>
      </c>
      <c r="D1078" t="s">
        <v>17</v>
      </c>
      <c r="E1078">
        <v>22</v>
      </c>
      <c r="F1078" t="s">
        <v>32</v>
      </c>
      <c r="G1078" t="s">
        <v>211</v>
      </c>
      <c r="H1078" s="1">
        <v>37698</v>
      </c>
      <c r="I1078" t="s">
        <v>2151</v>
      </c>
      <c r="J1078">
        <v>2005</v>
      </c>
      <c r="K1078">
        <v>7</v>
      </c>
      <c r="L1078" t="str">
        <f t="shared" si="48"/>
        <v>5 to 9</v>
      </c>
      <c r="M1078" t="s">
        <v>20</v>
      </c>
      <c r="N1078" t="s">
        <v>53</v>
      </c>
      <c r="O1078">
        <v>63108</v>
      </c>
      <c r="P1078">
        <v>18</v>
      </c>
      <c r="Q1078">
        <v>54</v>
      </c>
      <c r="R1078" t="s">
        <v>2145</v>
      </c>
    </row>
    <row r="1079" spans="1:18" x14ac:dyDescent="0.25">
      <c r="A1079" t="s">
        <v>246</v>
      </c>
      <c r="B1079">
        <v>10000127</v>
      </c>
      <c r="C1079" t="s">
        <v>247</v>
      </c>
      <c r="D1079" t="s">
        <v>25</v>
      </c>
      <c r="E1079">
        <v>54</v>
      </c>
      <c r="F1079" t="s">
        <v>32</v>
      </c>
      <c r="G1079" t="s">
        <v>107</v>
      </c>
      <c r="H1079" s="1">
        <v>39131</v>
      </c>
      <c r="I1079" t="s">
        <v>2156</v>
      </c>
      <c r="J1079">
        <v>2009</v>
      </c>
      <c r="K1079">
        <v>1</v>
      </c>
      <c r="L1079" t="str">
        <f t="shared" si="48"/>
        <v>0 to 4</v>
      </c>
      <c r="M1079" t="s">
        <v>20</v>
      </c>
      <c r="N1079" t="s">
        <v>57</v>
      </c>
      <c r="O1079">
        <v>63110</v>
      </c>
      <c r="P1079">
        <v>19</v>
      </c>
      <c r="Q1079">
        <v>42</v>
      </c>
      <c r="R1079" t="s">
        <v>2143</v>
      </c>
    </row>
    <row r="1080" spans="1:18" x14ac:dyDescent="0.25">
      <c r="A1080" t="s">
        <v>248</v>
      </c>
      <c r="B1080">
        <v>10000128</v>
      </c>
      <c r="C1080" t="s">
        <v>249</v>
      </c>
      <c r="D1080" t="s">
        <v>17</v>
      </c>
      <c r="E1080">
        <v>56</v>
      </c>
      <c r="F1080" t="s">
        <v>18</v>
      </c>
      <c r="G1080" t="s">
        <v>119</v>
      </c>
      <c r="H1080" s="1">
        <v>39610</v>
      </c>
      <c r="I1080" t="s">
        <v>2147</v>
      </c>
      <c r="J1080">
        <v>2010</v>
      </c>
      <c r="K1080">
        <v>18</v>
      </c>
      <c r="L1080" t="str">
        <f t="shared" si="48"/>
        <v>10 to 19</v>
      </c>
      <c r="M1080" t="s">
        <v>20</v>
      </c>
      <c r="N1080" t="s">
        <v>38</v>
      </c>
      <c r="O1080">
        <v>63110</v>
      </c>
      <c r="P1080">
        <v>19</v>
      </c>
      <c r="Q1080">
        <v>42</v>
      </c>
      <c r="R1080" t="s">
        <v>2143</v>
      </c>
    </row>
    <row r="1081" spans="1:18" x14ac:dyDescent="0.25">
      <c r="A1081" t="s">
        <v>250</v>
      </c>
      <c r="B1081">
        <v>10000129</v>
      </c>
      <c r="C1081" t="s">
        <v>251</v>
      </c>
      <c r="D1081" t="s">
        <v>25</v>
      </c>
      <c r="E1081">
        <v>32</v>
      </c>
      <c r="F1081" t="s">
        <v>32</v>
      </c>
      <c r="G1081" t="s">
        <v>252</v>
      </c>
      <c r="H1081" s="1">
        <v>38736</v>
      </c>
      <c r="I1081" t="s">
        <v>2148</v>
      </c>
      <c r="J1081">
        <v>2008</v>
      </c>
      <c r="K1081">
        <v>18</v>
      </c>
      <c r="L1081" t="str">
        <f t="shared" si="48"/>
        <v>10 to 19</v>
      </c>
      <c r="M1081" t="s">
        <v>27</v>
      </c>
      <c r="N1081" t="s">
        <v>68</v>
      </c>
      <c r="O1081">
        <v>63118</v>
      </c>
      <c r="P1081">
        <v>20</v>
      </c>
      <c r="Q1081">
        <v>16</v>
      </c>
      <c r="R1081" t="s">
        <v>2132</v>
      </c>
    </row>
    <row r="1082" spans="1:18" x14ac:dyDescent="0.25">
      <c r="A1082" t="s">
        <v>253</v>
      </c>
      <c r="B1082">
        <v>10000130</v>
      </c>
      <c r="C1082" t="s">
        <v>254</v>
      </c>
      <c r="D1082" t="s">
        <v>17</v>
      </c>
      <c r="E1082">
        <v>27</v>
      </c>
      <c r="F1082" t="s">
        <v>32</v>
      </c>
      <c r="G1082" t="s">
        <v>52</v>
      </c>
      <c r="H1082" s="1">
        <v>39854</v>
      </c>
      <c r="I1082" t="s">
        <v>2154</v>
      </c>
      <c r="J1082">
        <v>2011</v>
      </c>
      <c r="K1082">
        <v>17</v>
      </c>
      <c r="L1082" t="str">
        <f t="shared" si="48"/>
        <v>10 to 19</v>
      </c>
      <c r="M1082" t="s">
        <v>20</v>
      </c>
      <c r="N1082" t="s">
        <v>46</v>
      </c>
      <c r="O1082">
        <v>63115</v>
      </c>
      <c r="P1082">
        <v>1</v>
      </c>
      <c r="Q1082">
        <v>69</v>
      </c>
      <c r="R1082" t="s">
        <v>2144</v>
      </c>
    </row>
    <row r="1083" spans="1:18" x14ac:dyDescent="0.25">
      <c r="A1083" t="s">
        <v>255</v>
      </c>
      <c r="B1083">
        <v>10000131</v>
      </c>
      <c r="C1083" t="s">
        <v>256</v>
      </c>
      <c r="D1083" t="s">
        <v>25</v>
      </c>
      <c r="E1083">
        <v>14</v>
      </c>
      <c r="F1083" t="s">
        <v>32</v>
      </c>
      <c r="G1083" t="s">
        <v>257</v>
      </c>
      <c r="H1083" s="1">
        <v>38929</v>
      </c>
      <c r="I1083" t="s">
        <v>2152</v>
      </c>
      <c r="J1083">
        <v>2007</v>
      </c>
      <c r="K1083">
        <v>16</v>
      </c>
      <c r="L1083" t="str">
        <f t="shared" si="48"/>
        <v>10 to 19</v>
      </c>
      <c r="M1083" t="s">
        <v>27</v>
      </c>
      <c r="N1083" t="s">
        <v>28</v>
      </c>
      <c r="O1083">
        <v>63104</v>
      </c>
      <c r="P1083">
        <v>6</v>
      </c>
      <c r="Q1083">
        <v>24</v>
      </c>
      <c r="R1083" t="s">
        <v>34</v>
      </c>
    </row>
    <row r="1084" spans="1:18" x14ac:dyDescent="0.25">
      <c r="A1084" t="s">
        <v>258</v>
      </c>
      <c r="B1084">
        <v>10000132</v>
      </c>
      <c r="C1084" t="s">
        <v>259</v>
      </c>
      <c r="D1084" t="s">
        <v>17</v>
      </c>
      <c r="E1084">
        <v>59</v>
      </c>
      <c r="F1084" t="s">
        <v>18</v>
      </c>
      <c r="G1084" t="s">
        <v>33</v>
      </c>
      <c r="H1084" s="1">
        <v>37901</v>
      </c>
      <c r="I1084" t="s">
        <v>2154</v>
      </c>
      <c r="J1084">
        <v>2006</v>
      </c>
      <c r="K1084">
        <v>23</v>
      </c>
      <c r="L1084" t="str">
        <f t="shared" si="48"/>
        <v>20 and above</v>
      </c>
      <c r="M1084" t="s">
        <v>20</v>
      </c>
      <c r="N1084" t="s">
        <v>68</v>
      </c>
      <c r="O1084">
        <v>63123</v>
      </c>
      <c r="P1084">
        <v>12</v>
      </c>
      <c r="Q1084">
        <v>4</v>
      </c>
      <c r="R1084" t="s">
        <v>2139</v>
      </c>
    </row>
    <row r="1085" spans="1:18" x14ac:dyDescent="0.25">
      <c r="A1085" t="s">
        <v>260</v>
      </c>
      <c r="B1085">
        <v>10000133</v>
      </c>
      <c r="C1085" t="s">
        <v>261</v>
      </c>
      <c r="D1085" t="s">
        <v>17</v>
      </c>
      <c r="E1085">
        <v>57</v>
      </c>
      <c r="F1085" t="s">
        <v>18</v>
      </c>
      <c r="G1085" t="s">
        <v>262</v>
      </c>
      <c r="H1085" s="1">
        <v>40294</v>
      </c>
      <c r="I1085" t="s">
        <v>2152</v>
      </c>
      <c r="J1085">
        <v>2011</v>
      </c>
      <c r="K1085">
        <v>6</v>
      </c>
      <c r="L1085" t="str">
        <f t="shared" si="48"/>
        <v>5 to 9</v>
      </c>
      <c r="M1085" t="s">
        <v>27</v>
      </c>
      <c r="N1085" t="s">
        <v>21</v>
      </c>
      <c r="O1085">
        <v>63115</v>
      </c>
      <c r="P1085">
        <v>1</v>
      </c>
      <c r="Q1085">
        <v>69</v>
      </c>
      <c r="R1085" t="s">
        <v>2144</v>
      </c>
    </row>
    <row r="1086" spans="1:18" x14ac:dyDescent="0.25">
      <c r="A1086" t="s">
        <v>263</v>
      </c>
      <c r="B1086">
        <v>10000134</v>
      </c>
      <c r="C1086" t="s">
        <v>264</v>
      </c>
      <c r="D1086" t="s">
        <v>17</v>
      </c>
      <c r="E1086">
        <v>26</v>
      </c>
      <c r="F1086" t="s">
        <v>32</v>
      </c>
      <c r="G1086" t="s">
        <v>122</v>
      </c>
      <c r="H1086" s="1">
        <v>37835</v>
      </c>
      <c r="I1086" t="s">
        <v>2147</v>
      </c>
      <c r="J1086">
        <v>2006</v>
      </c>
      <c r="K1086">
        <v>5</v>
      </c>
      <c r="L1086" t="str">
        <f t="shared" si="48"/>
        <v>5 to 9</v>
      </c>
      <c r="M1086" t="s">
        <v>27</v>
      </c>
      <c r="N1086" t="s">
        <v>28</v>
      </c>
      <c r="O1086">
        <v>63109</v>
      </c>
      <c r="P1086">
        <v>10</v>
      </c>
      <c r="Q1086">
        <v>14</v>
      </c>
      <c r="R1086" t="s">
        <v>47</v>
      </c>
    </row>
    <row r="1087" spans="1:18" x14ac:dyDescent="0.25">
      <c r="A1087" t="s">
        <v>265</v>
      </c>
      <c r="B1087">
        <v>10000135</v>
      </c>
      <c r="C1087" t="s">
        <v>266</v>
      </c>
      <c r="D1087" t="s">
        <v>25</v>
      </c>
      <c r="E1087">
        <v>64</v>
      </c>
      <c r="F1087" t="s">
        <v>18</v>
      </c>
      <c r="G1087" t="s">
        <v>267</v>
      </c>
      <c r="H1087" s="1">
        <v>40163</v>
      </c>
      <c r="I1087" t="s">
        <v>2146</v>
      </c>
      <c r="J1087">
        <v>2010</v>
      </c>
      <c r="K1087">
        <v>8</v>
      </c>
      <c r="L1087" t="str">
        <f t="shared" si="48"/>
        <v>5 to 9</v>
      </c>
      <c r="M1087" t="s">
        <v>20</v>
      </c>
      <c r="N1087" t="s">
        <v>53</v>
      </c>
      <c r="O1087">
        <v>63123</v>
      </c>
      <c r="P1087">
        <v>12</v>
      </c>
      <c r="Q1087">
        <v>4</v>
      </c>
      <c r="R1087" t="s">
        <v>2139</v>
      </c>
    </row>
    <row r="1088" spans="1:18" x14ac:dyDescent="0.25">
      <c r="A1088" t="s">
        <v>268</v>
      </c>
      <c r="B1088">
        <v>10000136</v>
      </c>
      <c r="C1088" t="s">
        <v>269</v>
      </c>
      <c r="D1088" t="s">
        <v>17</v>
      </c>
      <c r="E1088">
        <v>16</v>
      </c>
      <c r="F1088" t="s">
        <v>18</v>
      </c>
      <c r="G1088" t="s">
        <v>270</v>
      </c>
      <c r="H1088" s="1">
        <v>40712</v>
      </c>
      <c r="I1088" t="s">
        <v>2149</v>
      </c>
      <c r="J1088">
        <v>2012</v>
      </c>
      <c r="K1088">
        <v>4</v>
      </c>
      <c r="L1088" t="str">
        <f t="shared" si="48"/>
        <v>0 to 4</v>
      </c>
      <c r="M1088" t="s">
        <v>27</v>
      </c>
      <c r="N1088" t="s">
        <v>38</v>
      </c>
      <c r="O1088">
        <v>63116</v>
      </c>
      <c r="P1088">
        <v>14</v>
      </c>
      <c r="Q1088">
        <v>5</v>
      </c>
      <c r="R1088" t="s">
        <v>39</v>
      </c>
    </row>
    <row r="1089" spans="1:18" x14ac:dyDescent="0.25">
      <c r="A1089" t="s">
        <v>271</v>
      </c>
      <c r="B1089">
        <v>10000137</v>
      </c>
      <c r="C1089" t="s">
        <v>272</v>
      </c>
      <c r="D1089" t="s">
        <v>25</v>
      </c>
      <c r="E1089">
        <v>53</v>
      </c>
      <c r="F1089" t="s">
        <v>32</v>
      </c>
      <c r="G1089" t="s">
        <v>273</v>
      </c>
      <c r="H1089" s="1">
        <v>39970</v>
      </c>
      <c r="I1089" t="s">
        <v>2151</v>
      </c>
      <c r="J1089">
        <v>2011</v>
      </c>
      <c r="K1089">
        <v>12</v>
      </c>
      <c r="L1089" t="str">
        <f t="shared" si="48"/>
        <v>10 to 19</v>
      </c>
      <c r="M1089" t="s">
        <v>20</v>
      </c>
      <c r="N1089" t="s">
        <v>46</v>
      </c>
      <c r="O1089">
        <v>63110</v>
      </c>
      <c r="P1089">
        <v>8</v>
      </c>
      <c r="Q1089">
        <v>27</v>
      </c>
      <c r="R1089" t="s">
        <v>127</v>
      </c>
    </row>
    <row r="1090" spans="1:18" x14ac:dyDescent="0.25">
      <c r="A1090" t="s">
        <v>274</v>
      </c>
      <c r="B1090">
        <v>10000138</v>
      </c>
      <c r="C1090" t="s">
        <v>275</v>
      </c>
      <c r="D1090" t="s">
        <v>25</v>
      </c>
      <c r="E1090">
        <v>52</v>
      </c>
      <c r="F1090" t="s">
        <v>18</v>
      </c>
      <c r="G1090" t="s">
        <v>172</v>
      </c>
      <c r="H1090" s="1">
        <v>40506</v>
      </c>
      <c r="I1090" t="s">
        <v>2148</v>
      </c>
      <c r="J1090">
        <v>2012</v>
      </c>
      <c r="K1090">
        <v>16</v>
      </c>
      <c r="L1090" t="str">
        <f t="shared" si="48"/>
        <v>10 to 19</v>
      </c>
      <c r="M1090" t="s">
        <v>20</v>
      </c>
      <c r="N1090" t="s">
        <v>21</v>
      </c>
      <c r="O1090">
        <v>63116</v>
      </c>
      <c r="P1090">
        <v>14</v>
      </c>
      <c r="Q1090">
        <v>5</v>
      </c>
      <c r="R1090" t="s">
        <v>39</v>
      </c>
    </row>
    <row r="1091" spans="1:18" x14ac:dyDescent="0.25">
      <c r="A1091" t="s">
        <v>276</v>
      </c>
      <c r="B1091">
        <v>10000139</v>
      </c>
      <c r="C1091" t="s">
        <v>277</v>
      </c>
      <c r="D1091" t="s">
        <v>17</v>
      </c>
      <c r="E1091">
        <v>16</v>
      </c>
      <c r="F1091" t="s">
        <v>32</v>
      </c>
      <c r="G1091" t="s">
        <v>214</v>
      </c>
      <c r="H1091" s="1">
        <v>41213</v>
      </c>
      <c r="I1091" t="s">
        <v>2154</v>
      </c>
      <c r="J1091">
        <v>2014</v>
      </c>
      <c r="K1091">
        <v>13</v>
      </c>
      <c r="L1091" t="str">
        <f t="shared" ref="L1091:L1154" si="49">CHOOSE(CEILING((K1091+1)/5,1),"0 to 4","5 to 9","10 to 19","10 to 19", "20 and above")</f>
        <v>10 to 19</v>
      </c>
      <c r="M1091" t="s">
        <v>20</v>
      </c>
      <c r="N1091" t="s">
        <v>28</v>
      </c>
      <c r="O1091">
        <v>63104</v>
      </c>
      <c r="P1091">
        <v>7</v>
      </c>
      <c r="Q1091">
        <v>23</v>
      </c>
      <c r="R1091" t="s">
        <v>2127</v>
      </c>
    </row>
    <row r="1092" spans="1:18" x14ac:dyDescent="0.25">
      <c r="A1092" t="s">
        <v>278</v>
      </c>
      <c r="B1092">
        <v>10000140</v>
      </c>
      <c r="C1092" t="s">
        <v>279</v>
      </c>
      <c r="D1092" t="s">
        <v>17</v>
      </c>
      <c r="E1092">
        <v>72</v>
      </c>
      <c r="F1092" t="s">
        <v>32</v>
      </c>
      <c r="G1092" t="s">
        <v>240</v>
      </c>
      <c r="H1092" s="1">
        <v>39462</v>
      </c>
      <c r="I1092" t="s">
        <v>2154</v>
      </c>
      <c r="J1092">
        <v>2010</v>
      </c>
      <c r="K1092">
        <v>16</v>
      </c>
      <c r="L1092" t="str">
        <f t="shared" si="49"/>
        <v>10 to 19</v>
      </c>
      <c r="M1092" t="s">
        <v>27</v>
      </c>
      <c r="N1092" t="s">
        <v>68</v>
      </c>
      <c r="O1092">
        <v>63123</v>
      </c>
      <c r="P1092">
        <v>12</v>
      </c>
      <c r="Q1092">
        <v>4</v>
      </c>
      <c r="R1092" t="s">
        <v>2139</v>
      </c>
    </row>
    <row r="1093" spans="1:18" x14ac:dyDescent="0.25">
      <c r="A1093" t="s">
        <v>280</v>
      </c>
      <c r="B1093">
        <v>10000141</v>
      </c>
      <c r="C1093" t="s">
        <v>281</v>
      </c>
      <c r="D1093" t="s">
        <v>25</v>
      </c>
      <c r="E1093">
        <v>62</v>
      </c>
      <c r="F1093" t="s">
        <v>32</v>
      </c>
      <c r="G1093" t="s">
        <v>282</v>
      </c>
      <c r="H1093" s="1">
        <v>38822</v>
      </c>
      <c r="I1093" t="s">
        <v>2150</v>
      </c>
      <c r="J1093">
        <v>2008</v>
      </c>
      <c r="K1093">
        <v>7</v>
      </c>
      <c r="L1093" t="str">
        <f t="shared" si="49"/>
        <v>5 to 9</v>
      </c>
      <c r="M1093" t="s">
        <v>27</v>
      </c>
      <c r="N1093" t="s">
        <v>21</v>
      </c>
      <c r="O1093">
        <v>63115</v>
      </c>
      <c r="P1093">
        <v>1</v>
      </c>
      <c r="Q1093">
        <v>71</v>
      </c>
      <c r="R1093" t="s">
        <v>22</v>
      </c>
    </row>
    <row r="1094" spans="1:18" x14ac:dyDescent="0.25">
      <c r="A1094" t="s">
        <v>283</v>
      </c>
      <c r="B1094">
        <v>10000142</v>
      </c>
      <c r="C1094" t="s">
        <v>284</v>
      </c>
      <c r="D1094" t="s">
        <v>17</v>
      </c>
      <c r="E1094">
        <v>58</v>
      </c>
      <c r="F1094" t="s">
        <v>32</v>
      </c>
      <c r="G1094" t="s">
        <v>240</v>
      </c>
      <c r="H1094" s="1">
        <v>39183</v>
      </c>
      <c r="I1094" t="s">
        <v>2153</v>
      </c>
      <c r="J1094">
        <v>2010</v>
      </c>
      <c r="K1094">
        <v>19</v>
      </c>
      <c r="L1094" t="str">
        <f t="shared" si="49"/>
        <v>10 to 19</v>
      </c>
      <c r="M1094" t="s">
        <v>27</v>
      </c>
      <c r="N1094" t="s">
        <v>46</v>
      </c>
      <c r="O1094" t="s">
        <v>85</v>
      </c>
      <c r="P1094" t="s">
        <v>85</v>
      </c>
      <c r="Q1094" t="s">
        <v>85</v>
      </c>
      <c r="R1094" t="s">
        <v>85</v>
      </c>
    </row>
    <row r="1095" spans="1:18" x14ac:dyDescent="0.25">
      <c r="A1095" t="s">
        <v>285</v>
      </c>
      <c r="B1095">
        <v>10000143</v>
      </c>
      <c r="C1095" t="s">
        <v>286</v>
      </c>
      <c r="D1095" t="s">
        <v>17</v>
      </c>
      <c r="E1095">
        <v>15</v>
      </c>
      <c r="F1095" t="s">
        <v>18</v>
      </c>
      <c r="G1095" t="s">
        <v>287</v>
      </c>
      <c r="H1095" s="1">
        <v>38546</v>
      </c>
      <c r="I1095" t="s">
        <v>2156</v>
      </c>
      <c r="J1095">
        <v>2007</v>
      </c>
      <c r="K1095">
        <v>4</v>
      </c>
      <c r="L1095" t="str">
        <f t="shared" si="49"/>
        <v>0 to 4</v>
      </c>
      <c r="M1095" t="s">
        <v>20</v>
      </c>
      <c r="N1095" t="s">
        <v>46</v>
      </c>
      <c r="O1095">
        <v>63110</v>
      </c>
      <c r="P1095">
        <v>19</v>
      </c>
      <c r="Q1095">
        <v>42</v>
      </c>
      <c r="R1095" t="s">
        <v>2143</v>
      </c>
    </row>
    <row r="1096" spans="1:18" x14ac:dyDescent="0.25">
      <c r="A1096" t="s">
        <v>288</v>
      </c>
      <c r="B1096">
        <v>10000144</v>
      </c>
      <c r="C1096" t="s">
        <v>289</v>
      </c>
      <c r="D1096" t="s">
        <v>25</v>
      </c>
      <c r="E1096">
        <v>18</v>
      </c>
      <c r="F1096" t="s">
        <v>32</v>
      </c>
      <c r="G1096" t="s">
        <v>67</v>
      </c>
      <c r="H1096" s="1">
        <v>38224</v>
      </c>
      <c r="I1096" t="s">
        <v>2147</v>
      </c>
      <c r="J1096">
        <v>2007</v>
      </c>
      <c r="K1096">
        <v>8</v>
      </c>
      <c r="L1096" t="str">
        <f t="shared" si="49"/>
        <v>5 to 9</v>
      </c>
      <c r="M1096" t="s">
        <v>27</v>
      </c>
      <c r="N1096" t="s">
        <v>28</v>
      </c>
      <c r="O1096">
        <v>63109</v>
      </c>
      <c r="P1096">
        <v>10</v>
      </c>
      <c r="Q1096">
        <v>14</v>
      </c>
      <c r="R1096" t="s">
        <v>47</v>
      </c>
    </row>
    <row r="1097" spans="1:18" x14ac:dyDescent="0.25">
      <c r="A1097" t="s">
        <v>290</v>
      </c>
      <c r="B1097">
        <v>10000145</v>
      </c>
      <c r="C1097" t="s">
        <v>291</v>
      </c>
      <c r="D1097" t="s">
        <v>17</v>
      </c>
      <c r="E1097">
        <v>28</v>
      </c>
      <c r="F1097" t="s">
        <v>18</v>
      </c>
      <c r="G1097" t="s">
        <v>292</v>
      </c>
      <c r="H1097" s="1">
        <v>37978</v>
      </c>
      <c r="I1097" t="s">
        <v>2150</v>
      </c>
      <c r="J1097">
        <v>2005</v>
      </c>
      <c r="K1097">
        <v>10</v>
      </c>
      <c r="L1097" t="str">
        <f t="shared" si="49"/>
        <v>10 to 19</v>
      </c>
      <c r="M1097" t="s">
        <v>20</v>
      </c>
      <c r="N1097" t="s">
        <v>38</v>
      </c>
      <c r="O1097">
        <v>63106</v>
      </c>
      <c r="P1097">
        <v>5</v>
      </c>
      <c r="Q1097">
        <v>63</v>
      </c>
      <c r="R1097" t="s">
        <v>2136</v>
      </c>
    </row>
    <row r="1098" spans="1:18" x14ac:dyDescent="0.25">
      <c r="A1098" t="s">
        <v>293</v>
      </c>
      <c r="B1098">
        <v>10000146</v>
      </c>
      <c r="C1098" t="s">
        <v>294</v>
      </c>
      <c r="D1098" t="s">
        <v>25</v>
      </c>
      <c r="E1098">
        <v>21</v>
      </c>
      <c r="F1098" t="s">
        <v>18</v>
      </c>
      <c r="G1098" t="s">
        <v>110</v>
      </c>
      <c r="H1098" s="1">
        <v>36682</v>
      </c>
      <c r="I1098" t="s">
        <v>2147</v>
      </c>
      <c r="J1098">
        <v>2001</v>
      </c>
      <c r="K1098">
        <v>14</v>
      </c>
      <c r="L1098" t="str">
        <f t="shared" si="49"/>
        <v>10 to 19</v>
      </c>
      <c r="M1098" t="s">
        <v>27</v>
      </c>
      <c r="N1098" t="s">
        <v>53</v>
      </c>
      <c r="O1098">
        <v>63104</v>
      </c>
      <c r="P1098">
        <v>6</v>
      </c>
      <c r="Q1098">
        <v>33</v>
      </c>
      <c r="R1098" t="s">
        <v>2141</v>
      </c>
    </row>
    <row r="1099" spans="1:18" x14ac:dyDescent="0.25">
      <c r="A1099" t="s">
        <v>295</v>
      </c>
      <c r="B1099">
        <v>10000147</v>
      </c>
      <c r="C1099" t="s">
        <v>296</v>
      </c>
      <c r="D1099" t="s">
        <v>25</v>
      </c>
      <c r="E1099">
        <v>63</v>
      </c>
      <c r="F1099" t="s">
        <v>18</v>
      </c>
      <c r="G1099" t="s">
        <v>56</v>
      </c>
      <c r="H1099" s="1">
        <v>41778</v>
      </c>
      <c r="I1099" t="s">
        <v>2149</v>
      </c>
      <c r="J1099">
        <v>2015</v>
      </c>
      <c r="K1099">
        <v>1</v>
      </c>
      <c r="L1099" t="str">
        <f t="shared" si="49"/>
        <v>0 to 4</v>
      </c>
      <c r="M1099" t="s">
        <v>20</v>
      </c>
      <c r="N1099" t="s">
        <v>57</v>
      </c>
      <c r="O1099">
        <v>63104</v>
      </c>
      <c r="P1099">
        <v>7</v>
      </c>
      <c r="Q1099">
        <v>23</v>
      </c>
      <c r="R1099" t="s">
        <v>2127</v>
      </c>
    </row>
    <row r="1100" spans="1:18" x14ac:dyDescent="0.25">
      <c r="A1100" t="s">
        <v>297</v>
      </c>
      <c r="B1100">
        <v>10000148</v>
      </c>
      <c r="C1100" t="s">
        <v>298</v>
      </c>
      <c r="D1100" t="s">
        <v>25</v>
      </c>
      <c r="E1100">
        <v>30</v>
      </c>
      <c r="F1100" t="s">
        <v>18</v>
      </c>
      <c r="G1100" t="s">
        <v>37</v>
      </c>
      <c r="H1100" s="1">
        <v>38581</v>
      </c>
      <c r="I1100" t="s">
        <v>2150</v>
      </c>
      <c r="J1100">
        <v>2006</v>
      </c>
      <c r="K1100">
        <v>6</v>
      </c>
      <c r="L1100" t="str">
        <f t="shared" si="49"/>
        <v>5 to 9</v>
      </c>
      <c r="M1100" t="s">
        <v>27</v>
      </c>
      <c r="N1100" t="s">
        <v>28</v>
      </c>
      <c r="O1100">
        <v>63107</v>
      </c>
      <c r="P1100">
        <v>3</v>
      </c>
      <c r="Q1100">
        <v>65</v>
      </c>
      <c r="R1100" t="s">
        <v>2129</v>
      </c>
    </row>
    <row r="1101" spans="1:18" x14ac:dyDescent="0.25">
      <c r="A1101" t="s">
        <v>299</v>
      </c>
      <c r="B1101">
        <v>10000149</v>
      </c>
      <c r="C1101" t="s">
        <v>300</v>
      </c>
      <c r="D1101" t="s">
        <v>17</v>
      </c>
      <c r="E1101">
        <v>28</v>
      </c>
      <c r="F1101" t="s">
        <v>18</v>
      </c>
      <c r="G1101" t="s">
        <v>178</v>
      </c>
      <c r="H1101" s="1">
        <v>38078</v>
      </c>
      <c r="I1101" t="s">
        <v>2150</v>
      </c>
      <c r="J1101">
        <v>2006</v>
      </c>
      <c r="K1101">
        <v>16</v>
      </c>
      <c r="L1101" t="str">
        <f t="shared" si="49"/>
        <v>10 to 19</v>
      </c>
      <c r="M1101" t="s">
        <v>20</v>
      </c>
      <c r="N1101" t="s">
        <v>68</v>
      </c>
      <c r="O1101">
        <v>63123</v>
      </c>
      <c r="P1101">
        <v>12</v>
      </c>
      <c r="Q1101">
        <v>4</v>
      </c>
      <c r="R1101" t="s">
        <v>2139</v>
      </c>
    </row>
    <row r="1102" spans="1:18" x14ac:dyDescent="0.25">
      <c r="A1102" t="s">
        <v>301</v>
      </c>
      <c r="B1102">
        <v>10000150</v>
      </c>
      <c r="C1102" t="s">
        <v>302</v>
      </c>
      <c r="D1102" t="s">
        <v>25</v>
      </c>
      <c r="E1102">
        <v>54</v>
      </c>
      <c r="F1102" t="s">
        <v>18</v>
      </c>
      <c r="G1102" t="s">
        <v>303</v>
      </c>
      <c r="H1102" s="1">
        <v>37600</v>
      </c>
      <c r="I1102" t="s">
        <v>2154</v>
      </c>
      <c r="J1102">
        <v>2005</v>
      </c>
      <c r="K1102">
        <v>15</v>
      </c>
      <c r="L1102" t="str">
        <f t="shared" si="49"/>
        <v>10 to 19</v>
      </c>
      <c r="M1102" t="s">
        <v>27</v>
      </c>
      <c r="N1102" t="s">
        <v>46</v>
      </c>
      <c r="O1102">
        <v>63113</v>
      </c>
      <c r="P1102">
        <v>4</v>
      </c>
      <c r="Q1102">
        <v>57</v>
      </c>
      <c r="R1102" t="s">
        <v>2131</v>
      </c>
    </row>
    <row r="1103" spans="1:18" x14ac:dyDescent="0.25">
      <c r="A1103" t="s">
        <v>304</v>
      </c>
      <c r="B1103">
        <v>10000151</v>
      </c>
      <c r="C1103" t="s">
        <v>305</v>
      </c>
      <c r="D1103" t="s">
        <v>25</v>
      </c>
      <c r="E1103">
        <v>46</v>
      </c>
      <c r="F1103" t="s">
        <v>32</v>
      </c>
      <c r="G1103" t="s">
        <v>306</v>
      </c>
      <c r="H1103" s="1">
        <v>40511</v>
      </c>
      <c r="I1103" t="s">
        <v>2149</v>
      </c>
      <c r="J1103">
        <v>2013</v>
      </c>
      <c r="K1103">
        <v>3</v>
      </c>
      <c r="L1103" t="str">
        <f t="shared" si="49"/>
        <v>0 to 4</v>
      </c>
      <c r="M1103" t="s">
        <v>27</v>
      </c>
      <c r="N1103" t="s">
        <v>57</v>
      </c>
      <c r="O1103">
        <v>63118</v>
      </c>
      <c r="P1103">
        <v>9</v>
      </c>
      <c r="Q1103">
        <v>22</v>
      </c>
      <c r="R1103" t="s">
        <v>2130</v>
      </c>
    </row>
    <row r="1104" spans="1:18" x14ac:dyDescent="0.25">
      <c r="A1104" t="s">
        <v>307</v>
      </c>
      <c r="B1104">
        <v>10000152</v>
      </c>
      <c r="C1104" t="s">
        <v>308</v>
      </c>
      <c r="D1104" t="s">
        <v>17</v>
      </c>
      <c r="E1104">
        <v>28</v>
      </c>
      <c r="F1104" t="s">
        <v>18</v>
      </c>
      <c r="G1104" t="s">
        <v>257</v>
      </c>
      <c r="H1104" s="1">
        <v>41972</v>
      </c>
      <c r="I1104" t="s">
        <v>2147</v>
      </c>
      <c r="J1104">
        <v>2017</v>
      </c>
      <c r="K1104">
        <v>22</v>
      </c>
      <c r="L1104" t="str">
        <f t="shared" si="49"/>
        <v>20 and above</v>
      </c>
      <c r="M1104" t="s">
        <v>27</v>
      </c>
      <c r="N1104" t="s">
        <v>46</v>
      </c>
      <c r="O1104">
        <v>63107</v>
      </c>
      <c r="P1104">
        <v>3</v>
      </c>
      <c r="Q1104">
        <v>67</v>
      </c>
      <c r="R1104" t="s">
        <v>123</v>
      </c>
    </row>
    <row r="1105" spans="1:18" x14ac:dyDescent="0.25">
      <c r="A1105" t="s">
        <v>309</v>
      </c>
      <c r="B1105">
        <v>10000153</v>
      </c>
      <c r="C1105" t="s">
        <v>310</v>
      </c>
      <c r="D1105" t="s">
        <v>25</v>
      </c>
      <c r="E1105">
        <v>56</v>
      </c>
      <c r="F1105" t="s">
        <v>18</v>
      </c>
      <c r="G1105" t="s">
        <v>71</v>
      </c>
      <c r="H1105" s="1">
        <v>40568</v>
      </c>
      <c r="I1105" t="s">
        <v>2148</v>
      </c>
      <c r="J1105">
        <v>2013</v>
      </c>
      <c r="K1105">
        <v>22</v>
      </c>
      <c r="L1105" t="str">
        <f t="shared" si="49"/>
        <v>20 and above</v>
      </c>
      <c r="M1105" t="s">
        <v>27</v>
      </c>
      <c r="N1105" t="s">
        <v>53</v>
      </c>
      <c r="O1105">
        <v>63107</v>
      </c>
      <c r="P1105">
        <v>3</v>
      </c>
      <c r="Q1105">
        <v>65</v>
      </c>
      <c r="R1105" t="s">
        <v>2129</v>
      </c>
    </row>
    <row r="1106" spans="1:18" x14ac:dyDescent="0.25">
      <c r="A1106" t="s">
        <v>311</v>
      </c>
      <c r="B1106">
        <v>10000154</v>
      </c>
      <c r="C1106" t="s">
        <v>312</v>
      </c>
      <c r="D1106" t="s">
        <v>25</v>
      </c>
      <c r="E1106">
        <v>69</v>
      </c>
      <c r="F1106" t="s">
        <v>18</v>
      </c>
      <c r="G1106" t="s">
        <v>313</v>
      </c>
      <c r="H1106" s="1">
        <v>41894</v>
      </c>
      <c r="I1106" t="s">
        <v>2148</v>
      </c>
      <c r="J1106">
        <v>2017</v>
      </c>
      <c r="K1106">
        <v>23</v>
      </c>
      <c r="L1106" t="str">
        <f t="shared" si="49"/>
        <v>20 and above</v>
      </c>
      <c r="M1106" t="s">
        <v>20</v>
      </c>
      <c r="N1106" t="s">
        <v>38</v>
      </c>
      <c r="O1106">
        <v>63120</v>
      </c>
      <c r="P1106">
        <v>27</v>
      </c>
      <c r="Q1106">
        <v>72</v>
      </c>
      <c r="R1106" t="s">
        <v>2142</v>
      </c>
    </row>
    <row r="1107" spans="1:18" x14ac:dyDescent="0.25">
      <c r="A1107" t="s">
        <v>314</v>
      </c>
      <c r="B1107">
        <v>10000155</v>
      </c>
      <c r="C1107" t="s">
        <v>315</v>
      </c>
      <c r="D1107" t="s">
        <v>17</v>
      </c>
      <c r="E1107">
        <v>46</v>
      </c>
      <c r="F1107" t="s">
        <v>18</v>
      </c>
      <c r="G1107" t="s">
        <v>273</v>
      </c>
      <c r="H1107" s="1">
        <v>38602</v>
      </c>
      <c r="I1107" t="s">
        <v>2151</v>
      </c>
      <c r="J1107">
        <v>2007</v>
      </c>
      <c r="K1107">
        <v>13</v>
      </c>
      <c r="L1107" t="str">
        <f t="shared" si="49"/>
        <v>10 to 19</v>
      </c>
      <c r="M1107" t="s">
        <v>27</v>
      </c>
      <c r="N1107" t="s">
        <v>46</v>
      </c>
      <c r="O1107">
        <v>63115</v>
      </c>
      <c r="P1107">
        <v>21</v>
      </c>
      <c r="Q1107">
        <v>68</v>
      </c>
      <c r="R1107" t="s">
        <v>2128</v>
      </c>
    </row>
    <row r="1108" spans="1:18" x14ac:dyDescent="0.25">
      <c r="A1108" t="s">
        <v>316</v>
      </c>
      <c r="B1108">
        <v>10000156</v>
      </c>
      <c r="C1108" t="s">
        <v>317</v>
      </c>
      <c r="D1108" t="s">
        <v>17</v>
      </c>
      <c r="E1108">
        <v>30</v>
      </c>
      <c r="F1108" t="s">
        <v>32</v>
      </c>
      <c r="G1108" t="s">
        <v>318</v>
      </c>
      <c r="H1108" s="1">
        <v>40125</v>
      </c>
      <c r="I1108" t="s">
        <v>2149</v>
      </c>
      <c r="J1108">
        <v>2012</v>
      </c>
      <c r="K1108">
        <v>3</v>
      </c>
      <c r="L1108" t="str">
        <f t="shared" si="49"/>
        <v>0 to 4</v>
      </c>
      <c r="M1108" t="s">
        <v>27</v>
      </c>
      <c r="N1108" t="s">
        <v>28</v>
      </c>
      <c r="O1108">
        <v>63104</v>
      </c>
      <c r="P1108">
        <v>6</v>
      </c>
      <c r="Q1108">
        <v>24</v>
      </c>
      <c r="R1108" t="s">
        <v>34</v>
      </c>
    </row>
    <row r="1109" spans="1:18" x14ac:dyDescent="0.25">
      <c r="A1109" t="s">
        <v>319</v>
      </c>
      <c r="B1109">
        <v>10000157</v>
      </c>
      <c r="C1109" t="s">
        <v>320</v>
      </c>
      <c r="D1109" t="s">
        <v>25</v>
      </c>
      <c r="E1109">
        <v>28</v>
      </c>
      <c r="F1109" t="s">
        <v>32</v>
      </c>
      <c r="G1109" t="s">
        <v>321</v>
      </c>
      <c r="H1109" s="1">
        <v>41417</v>
      </c>
      <c r="I1109" t="s">
        <v>2154</v>
      </c>
      <c r="J1109">
        <v>2015</v>
      </c>
      <c r="K1109">
        <v>9</v>
      </c>
      <c r="L1109" t="str">
        <f t="shared" si="49"/>
        <v>5 to 9</v>
      </c>
      <c r="M1109" t="s">
        <v>27</v>
      </c>
      <c r="N1109" t="s">
        <v>38</v>
      </c>
      <c r="O1109">
        <v>63118</v>
      </c>
      <c r="P1109">
        <v>20</v>
      </c>
      <c r="Q1109">
        <v>16</v>
      </c>
      <c r="R1109" t="s">
        <v>2132</v>
      </c>
    </row>
    <row r="1110" spans="1:18" x14ac:dyDescent="0.25">
      <c r="A1110" t="s">
        <v>322</v>
      </c>
      <c r="B1110">
        <v>10000158</v>
      </c>
      <c r="C1110" t="s">
        <v>323</v>
      </c>
      <c r="D1110" t="s">
        <v>25</v>
      </c>
      <c r="E1110">
        <v>61</v>
      </c>
      <c r="F1110" t="s">
        <v>18</v>
      </c>
      <c r="G1110" t="s">
        <v>167</v>
      </c>
      <c r="H1110" s="1">
        <v>37635</v>
      </c>
      <c r="I1110" t="s">
        <v>2156</v>
      </c>
      <c r="J1110">
        <v>2006</v>
      </c>
      <c r="K1110">
        <v>1</v>
      </c>
      <c r="L1110" t="str">
        <f t="shared" si="49"/>
        <v>0 to 4</v>
      </c>
      <c r="M1110" t="s">
        <v>20</v>
      </c>
      <c r="N1110" t="s">
        <v>21</v>
      </c>
      <c r="O1110">
        <v>63118</v>
      </c>
      <c r="P1110">
        <v>9</v>
      </c>
      <c r="Q1110">
        <v>22</v>
      </c>
      <c r="R1110" t="s">
        <v>2130</v>
      </c>
    </row>
    <row r="1111" spans="1:18" x14ac:dyDescent="0.25">
      <c r="A1111" t="s">
        <v>324</v>
      </c>
      <c r="B1111">
        <v>10000159</v>
      </c>
      <c r="C1111" t="s">
        <v>325</v>
      </c>
      <c r="D1111" t="s">
        <v>25</v>
      </c>
      <c r="E1111">
        <v>17</v>
      </c>
      <c r="F1111" t="s">
        <v>18</v>
      </c>
      <c r="G1111" t="s">
        <v>321</v>
      </c>
      <c r="H1111" s="1">
        <v>40743</v>
      </c>
      <c r="I1111" t="s">
        <v>2147</v>
      </c>
      <c r="J1111">
        <v>2012</v>
      </c>
      <c r="K1111">
        <v>3</v>
      </c>
      <c r="L1111" t="str">
        <f t="shared" si="49"/>
        <v>0 to 4</v>
      </c>
      <c r="M1111" t="s">
        <v>20</v>
      </c>
      <c r="N1111" t="s">
        <v>46</v>
      </c>
      <c r="O1111">
        <v>63106</v>
      </c>
      <c r="P1111">
        <v>5</v>
      </c>
      <c r="Q1111">
        <v>63</v>
      </c>
      <c r="R1111" t="s">
        <v>2136</v>
      </c>
    </row>
    <row r="1112" spans="1:18" x14ac:dyDescent="0.25">
      <c r="A1112" t="s">
        <v>326</v>
      </c>
      <c r="B1112">
        <v>10000160</v>
      </c>
      <c r="C1112" t="s">
        <v>327</v>
      </c>
      <c r="D1112" t="s">
        <v>25</v>
      </c>
      <c r="E1112">
        <v>23</v>
      </c>
      <c r="F1112" t="s">
        <v>32</v>
      </c>
      <c r="G1112" t="s">
        <v>306</v>
      </c>
      <c r="H1112" s="1">
        <v>38249</v>
      </c>
      <c r="I1112" t="s">
        <v>2156</v>
      </c>
      <c r="J1112">
        <v>2006</v>
      </c>
      <c r="K1112">
        <v>13</v>
      </c>
      <c r="L1112" t="str">
        <f t="shared" si="49"/>
        <v>10 to 19</v>
      </c>
      <c r="M1112" t="s">
        <v>20</v>
      </c>
      <c r="N1112" t="s">
        <v>21</v>
      </c>
      <c r="O1112">
        <v>63113</v>
      </c>
      <c r="P1112">
        <v>4</v>
      </c>
      <c r="Q1112">
        <v>57</v>
      </c>
      <c r="R1112" t="s">
        <v>2131</v>
      </c>
    </row>
    <row r="1113" spans="1:18" x14ac:dyDescent="0.25">
      <c r="A1113" t="s">
        <v>328</v>
      </c>
      <c r="B1113">
        <v>10000161</v>
      </c>
      <c r="C1113" t="s">
        <v>329</v>
      </c>
      <c r="D1113" t="s">
        <v>25</v>
      </c>
      <c r="E1113">
        <v>36</v>
      </c>
      <c r="F1113" t="s">
        <v>18</v>
      </c>
      <c r="G1113" t="s">
        <v>74</v>
      </c>
      <c r="H1113" s="1">
        <v>36610</v>
      </c>
      <c r="I1113" t="s">
        <v>2153</v>
      </c>
      <c r="J1113">
        <v>2002</v>
      </c>
      <c r="K1113">
        <v>15</v>
      </c>
      <c r="L1113" t="str">
        <f t="shared" si="49"/>
        <v>10 to 19</v>
      </c>
      <c r="M1113" t="s">
        <v>20</v>
      </c>
      <c r="N1113" t="s">
        <v>46</v>
      </c>
      <c r="O1113">
        <v>63116</v>
      </c>
      <c r="P1113">
        <v>15</v>
      </c>
      <c r="Q1113">
        <v>15</v>
      </c>
      <c r="R1113" t="s">
        <v>2137</v>
      </c>
    </row>
    <row r="1114" spans="1:18" x14ac:dyDescent="0.25">
      <c r="A1114" t="s">
        <v>330</v>
      </c>
      <c r="B1114">
        <v>10000162</v>
      </c>
      <c r="C1114" t="s">
        <v>331</v>
      </c>
      <c r="D1114" t="s">
        <v>17</v>
      </c>
      <c r="E1114">
        <v>50</v>
      </c>
      <c r="F1114" t="s">
        <v>18</v>
      </c>
      <c r="G1114" t="s">
        <v>19</v>
      </c>
      <c r="H1114" s="1">
        <v>38064</v>
      </c>
      <c r="I1114" t="s">
        <v>2146</v>
      </c>
      <c r="J1114">
        <v>2006</v>
      </c>
      <c r="K1114">
        <v>22</v>
      </c>
      <c r="L1114" t="str">
        <f t="shared" si="49"/>
        <v>20 and above</v>
      </c>
      <c r="M1114" t="s">
        <v>20</v>
      </c>
      <c r="N1114" t="s">
        <v>68</v>
      </c>
      <c r="O1114">
        <v>63118</v>
      </c>
      <c r="P1114">
        <v>20</v>
      </c>
      <c r="Q1114">
        <v>19</v>
      </c>
      <c r="R1114" t="s">
        <v>29</v>
      </c>
    </row>
    <row r="1115" spans="1:18" x14ac:dyDescent="0.25">
      <c r="A1115" t="s">
        <v>332</v>
      </c>
      <c r="B1115">
        <v>10000163</v>
      </c>
      <c r="C1115" t="s">
        <v>333</v>
      </c>
      <c r="D1115" t="s">
        <v>17</v>
      </c>
      <c r="E1115">
        <v>16</v>
      </c>
      <c r="F1115" t="s">
        <v>32</v>
      </c>
      <c r="G1115" t="s">
        <v>237</v>
      </c>
      <c r="H1115" s="1">
        <v>38518</v>
      </c>
      <c r="I1115" t="s">
        <v>2156</v>
      </c>
      <c r="J1115">
        <v>2007</v>
      </c>
      <c r="K1115">
        <v>7</v>
      </c>
      <c r="L1115" t="str">
        <f t="shared" si="49"/>
        <v>5 to 9</v>
      </c>
      <c r="M1115" t="s">
        <v>20</v>
      </c>
      <c r="N1115" t="s">
        <v>57</v>
      </c>
      <c r="O1115">
        <v>63106</v>
      </c>
      <c r="P1115">
        <v>5</v>
      </c>
      <c r="Q1115">
        <v>63</v>
      </c>
      <c r="R1115" t="s">
        <v>2136</v>
      </c>
    </row>
    <row r="1116" spans="1:18" x14ac:dyDescent="0.25">
      <c r="A1116" t="s">
        <v>334</v>
      </c>
      <c r="B1116">
        <v>10000164</v>
      </c>
      <c r="C1116" t="s">
        <v>335</v>
      </c>
      <c r="D1116" t="s">
        <v>25</v>
      </c>
      <c r="E1116">
        <v>16</v>
      </c>
      <c r="F1116" t="s">
        <v>32</v>
      </c>
      <c r="G1116" t="s">
        <v>81</v>
      </c>
      <c r="H1116" s="1">
        <v>37627</v>
      </c>
      <c r="I1116" t="s">
        <v>2152</v>
      </c>
      <c r="J1116">
        <v>2004</v>
      </c>
      <c r="K1116">
        <v>1</v>
      </c>
      <c r="L1116" t="str">
        <f t="shared" si="49"/>
        <v>0 to 4</v>
      </c>
      <c r="M1116" t="s">
        <v>20</v>
      </c>
      <c r="N1116" t="s">
        <v>53</v>
      </c>
      <c r="O1116">
        <v>63113</v>
      </c>
      <c r="P1116">
        <v>4</v>
      </c>
      <c r="Q1116">
        <v>57</v>
      </c>
      <c r="R1116" t="s">
        <v>2131</v>
      </c>
    </row>
    <row r="1117" spans="1:18" x14ac:dyDescent="0.25">
      <c r="A1117" t="s">
        <v>336</v>
      </c>
      <c r="B1117">
        <v>10000165</v>
      </c>
      <c r="C1117" t="s">
        <v>337</v>
      </c>
      <c r="D1117" t="s">
        <v>25</v>
      </c>
      <c r="E1117">
        <v>19</v>
      </c>
      <c r="F1117" t="s">
        <v>18</v>
      </c>
      <c r="G1117" t="s">
        <v>243</v>
      </c>
      <c r="H1117" s="1">
        <v>41772</v>
      </c>
      <c r="I1117" t="s">
        <v>2146</v>
      </c>
      <c r="J1117">
        <v>2016</v>
      </c>
      <c r="K1117">
        <v>23</v>
      </c>
      <c r="L1117" t="str">
        <f t="shared" si="49"/>
        <v>20 and above</v>
      </c>
      <c r="M1117" t="s">
        <v>27</v>
      </c>
      <c r="N1117" t="s">
        <v>46</v>
      </c>
      <c r="O1117">
        <v>63108</v>
      </c>
      <c r="P1117">
        <v>18</v>
      </c>
      <c r="Q1117">
        <v>38</v>
      </c>
      <c r="R1117" t="s">
        <v>2135</v>
      </c>
    </row>
    <row r="1118" spans="1:18" x14ac:dyDescent="0.25">
      <c r="A1118" t="s">
        <v>338</v>
      </c>
      <c r="B1118">
        <v>10000166</v>
      </c>
      <c r="C1118" t="s">
        <v>339</v>
      </c>
      <c r="D1118" t="s">
        <v>17</v>
      </c>
      <c r="E1118">
        <v>33</v>
      </c>
      <c r="F1118" t="s">
        <v>32</v>
      </c>
      <c r="G1118" t="s">
        <v>107</v>
      </c>
      <c r="H1118" s="1">
        <v>41061</v>
      </c>
      <c r="I1118" t="s">
        <v>2156</v>
      </c>
      <c r="J1118">
        <v>2015</v>
      </c>
      <c r="K1118">
        <v>17</v>
      </c>
      <c r="L1118" t="str">
        <f t="shared" si="49"/>
        <v>10 to 19</v>
      </c>
      <c r="M1118" t="s">
        <v>20</v>
      </c>
      <c r="N1118" t="s">
        <v>53</v>
      </c>
      <c r="O1118">
        <v>63115</v>
      </c>
      <c r="P1118">
        <v>1</v>
      </c>
      <c r="Q1118">
        <v>55</v>
      </c>
      <c r="R1118" t="s">
        <v>64</v>
      </c>
    </row>
    <row r="1119" spans="1:18" x14ac:dyDescent="0.25">
      <c r="A1119" t="s">
        <v>340</v>
      </c>
      <c r="B1119">
        <v>10000167</v>
      </c>
      <c r="C1119" t="s">
        <v>341</v>
      </c>
      <c r="D1119" t="s">
        <v>25</v>
      </c>
      <c r="E1119">
        <v>50</v>
      </c>
      <c r="F1119" t="s">
        <v>18</v>
      </c>
      <c r="G1119" t="s">
        <v>214</v>
      </c>
      <c r="H1119" s="1">
        <v>36979</v>
      </c>
      <c r="I1119" t="s">
        <v>2157</v>
      </c>
      <c r="J1119">
        <v>2004</v>
      </c>
      <c r="K1119">
        <v>15</v>
      </c>
      <c r="L1119" t="str">
        <f t="shared" si="49"/>
        <v>10 to 19</v>
      </c>
      <c r="M1119" t="s">
        <v>27</v>
      </c>
      <c r="N1119" t="s">
        <v>57</v>
      </c>
      <c r="O1119">
        <v>63107</v>
      </c>
      <c r="P1119">
        <v>3</v>
      </c>
      <c r="Q1119">
        <v>67</v>
      </c>
      <c r="R1119" t="s">
        <v>123</v>
      </c>
    </row>
    <row r="1120" spans="1:18" x14ac:dyDescent="0.25">
      <c r="A1120" t="s">
        <v>342</v>
      </c>
      <c r="B1120">
        <v>10000168</v>
      </c>
      <c r="C1120" t="s">
        <v>343</v>
      </c>
      <c r="D1120" t="s">
        <v>25</v>
      </c>
      <c r="E1120">
        <v>29</v>
      </c>
      <c r="F1120" t="s">
        <v>18</v>
      </c>
      <c r="G1120" t="s">
        <v>318</v>
      </c>
      <c r="H1120" s="1">
        <v>40504</v>
      </c>
      <c r="I1120" t="s">
        <v>2156</v>
      </c>
      <c r="J1120">
        <v>2012</v>
      </c>
      <c r="K1120">
        <v>13</v>
      </c>
      <c r="L1120" t="str">
        <f t="shared" si="49"/>
        <v>10 to 19</v>
      </c>
      <c r="M1120" t="s">
        <v>27</v>
      </c>
      <c r="N1120" t="s">
        <v>57</v>
      </c>
      <c r="O1120">
        <v>63118</v>
      </c>
      <c r="P1120">
        <v>20</v>
      </c>
      <c r="Q1120">
        <v>30</v>
      </c>
      <c r="R1120" t="s">
        <v>2133</v>
      </c>
    </row>
    <row r="1121" spans="1:18" x14ac:dyDescent="0.25">
      <c r="A1121" t="s">
        <v>344</v>
      </c>
      <c r="B1121">
        <v>10000169</v>
      </c>
      <c r="C1121" t="s">
        <v>345</v>
      </c>
      <c r="D1121" t="s">
        <v>17</v>
      </c>
      <c r="E1121">
        <v>38</v>
      </c>
      <c r="F1121" t="s">
        <v>18</v>
      </c>
      <c r="G1121" t="s">
        <v>346</v>
      </c>
      <c r="H1121" s="1">
        <v>40544</v>
      </c>
      <c r="I1121" t="s">
        <v>2146</v>
      </c>
      <c r="J1121">
        <v>2012</v>
      </c>
      <c r="K1121">
        <v>10</v>
      </c>
      <c r="L1121" t="str">
        <f t="shared" si="49"/>
        <v>10 to 19</v>
      </c>
      <c r="M1121" t="s">
        <v>20</v>
      </c>
      <c r="N1121" t="s">
        <v>46</v>
      </c>
      <c r="O1121">
        <v>63108</v>
      </c>
      <c r="P1121">
        <v>18</v>
      </c>
      <c r="Q1121">
        <v>54</v>
      </c>
      <c r="R1121" t="s">
        <v>2145</v>
      </c>
    </row>
    <row r="1122" spans="1:18" x14ac:dyDescent="0.25">
      <c r="A1122" t="s">
        <v>347</v>
      </c>
      <c r="B1122">
        <v>10000170</v>
      </c>
      <c r="C1122" t="s">
        <v>348</v>
      </c>
      <c r="D1122" t="s">
        <v>17</v>
      </c>
      <c r="E1122">
        <v>59</v>
      </c>
      <c r="F1122" t="s">
        <v>18</v>
      </c>
      <c r="G1122" t="s">
        <v>349</v>
      </c>
      <c r="H1122" s="1">
        <v>40721</v>
      </c>
      <c r="I1122" t="s">
        <v>2147</v>
      </c>
      <c r="J1122">
        <v>2013</v>
      </c>
      <c r="K1122">
        <v>13</v>
      </c>
      <c r="L1122" t="str">
        <f t="shared" si="49"/>
        <v>10 to 19</v>
      </c>
      <c r="M1122" t="s">
        <v>20</v>
      </c>
      <c r="N1122" t="s">
        <v>21</v>
      </c>
      <c r="O1122">
        <v>63109</v>
      </c>
      <c r="P1122">
        <v>10</v>
      </c>
      <c r="Q1122">
        <v>14</v>
      </c>
      <c r="R1122" t="s">
        <v>47</v>
      </c>
    </row>
    <row r="1123" spans="1:18" x14ac:dyDescent="0.25">
      <c r="A1123" t="s">
        <v>350</v>
      </c>
      <c r="B1123">
        <v>10000171</v>
      </c>
      <c r="C1123" t="s">
        <v>351</v>
      </c>
      <c r="D1123" t="s">
        <v>17</v>
      </c>
      <c r="E1123">
        <v>51</v>
      </c>
      <c r="F1123" t="s">
        <v>32</v>
      </c>
      <c r="G1123" t="s">
        <v>352</v>
      </c>
      <c r="H1123" s="1">
        <v>37494</v>
      </c>
      <c r="I1123" t="s">
        <v>2154</v>
      </c>
      <c r="J1123">
        <v>2004</v>
      </c>
      <c r="K1123">
        <v>14</v>
      </c>
      <c r="L1123" t="str">
        <f t="shared" si="49"/>
        <v>10 to 19</v>
      </c>
      <c r="M1123" t="s">
        <v>27</v>
      </c>
      <c r="N1123" t="s">
        <v>46</v>
      </c>
      <c r="O1123">
        <v>63104</v>
      </c>
      <c r="P1123">
        <v>6</v>
      </c>
      <c r="Q1123">
        <v>33</v>
      </c>
      <c r="R1123" t="s">
        <v>2141</v>
      </c>
    </row>
    <row r="1124" spans="1:18" x14ac:dyDescent="0.25">
      <c r="A1124" t="s">
        <v>353</v>
      </c>
      <c r="B1124">
        <v>10000172</v>
      </c>
      <c r="C1124" t="s">
        <v>354</v>
      </c>
      <c r="D1124" t="s">
        <v>17</v>
      </c>
      <c r="E1124">
        <v>24</v>
      </c>
      <c r="F1124" t="s">
        <v>32</v>
      </c>
      <c r="G1124" t="s">
        <v>355</v>
      </c>
      <c r="H1124" s="1">
        <v>41325</v>
      </c>
      <c r="I1124" t="s">
        <v>2157</v>
      </c>
      <c r="J1124">
        <v>2015</v>
      </c>
      <c r="K1124">
        <v>16</v>
      </c>
      <c r="L1124" t="str">
        <f t="shared" si="49"/>
        <v>10 to 19</v>
      </c>
      <c r="M1124" t="s">
        <v>20</v>
      </c>
      <c r="N1124" t="s">
        <v>21</v>
      </c>
      <c r="O1124">
        <v>63116</v>
      </c>
      <c r="P1124">
        <v>14</v>
      </c>
      <c r="Q1124">
        <v>5</v>
      </c>
      <c r="R1124" t="s">
        <v>39</v>
      </c>
    </row>
    <row r="1125" spans="1:18" x14ac:dyDescent="0.25">
      <c r="A1125" t="s">
        <v>356</v>
      </c>
      <c r="B1125">
        <v>10000173</v>
      </c>
      <c r="C1125" t="s">
        <v>357</v>
      </c>
      <c r="D1125" t="s">
        <v>25</v>
      </c>
      <c r="E1125">
        <v>70</v>
      </c>
      <c r="F1125" t="s">
        <v>18</v>
      </c>
      <c r="G1125" t="s">
        <v>60</v>
      </c>
      <c r="H1125" s="1">
        <v>40138</v>
      </c>
      <c r="I1125" t="s">
        <v>2153</v>
      </c>
      <c r="J1125">
        <v>2012</v>
      </c>
      <c r="K1125">
        <v>11</v>
      </c>
      <c r="L1125" t="str">
        <f t="shared" si="49"/>
        <v>10 to 19</v>
      </c>
      <c r="M1125" t="s">
        <v>20</v>
      </c>
      <c r="N1125" t="s">
        <v>57</v>
      </c>
      <c r="O1125">
        <v>63123</v>
      </c>
      <c r="P1125">
        <v>12</v>
      </c>
      <c r="Q1125">
        <v>4</v>
      </c>
      <c r="R1125" t="s">
        <v>2139</v>
      </c>
    </row>
    <row r="1126" spans="1:18" x14ac:dyDescent="0.25">
      <c r="A1126" t="s">
        <v>358</v>
      </c>
      <c r="B1126">
        <v>10000174</v>
      </c>
      <c r="C1126" t="s">
        <v>359</v>
      </c>
      <c r="D1126" t="s">
        <v>17</v>
      </c>
      <c r="E1126">
        <v>23</v>
      </c>
      <c r="F1126" t="s">
        <v>18</v>
      </c>
      <c r="G1126" t="s">
        <v>306</v>
      </c>
      <c r="H1126" s="1">
        <v>37579</v>
      </c>
      <c r="I1126" t="s">
        <v>2157</v>
      </c>
      <c r="J1126">
        <v>2005</v>
      </c>
      <c r="K1126">
        <v>11</v>
      </c>
      <c r="L1126" t="str">
        <f t="shared" si="49"/>
        <v>10 to 19</v>
      </c>
      <c r="M1126" t="s">
        <v>27</v>
      </c>
      <c r="N1126" t="s">
        <v>46</v>
      </c>
      <c r="O1126">
        <v>63115</v>
      </c>
      <c r="P1126">
        <v>21</v>
      </c>
      <c r="Q1126">
        <v>68</v>
      </c>
      <c r="R1126" t="s">
        <v>2128</v>
      </c>
    </row>
    <row r="1127" spans="1:18" x14ac:dyDescent="0.25">
      <c r="A1127" t="s">
        <v>360</v>
      </c>
      <c r="B1127">
        <v>10000175</v>
      </c>
      <c r="C1127" t="s">
        <v>361</v>
      </c>
      <c r="D1127" t="s">
        <v>25</v>
      </c>
      <c r="E1127">
        <v>70</v>
      </c>
      <c r="F1127" t="s">
        <v>18</v>
      </c>
      <c r="G1127" t="s">
        <v>318</v>
      </c>
      <c r="H1127" s="1">
        <v>40438</v>
      </c>
      <c r="I1127" t="s">
        <v>2146</v>
      </c>
      <c r="J1127">
        <v>2012</v>
      </c>
      <c r="K1127">
        <v>12</v>
      </c>
      <c r="L1127" t="str">
        <f t="shared" si="49"/>
        <v>10 to 19</v>
      </c>
      <c r="M1127" t="s">
        <v>27</v>
      </c>
      <c r="N1127" t="s">
        <v>68</v>
      </c>
      <c r="O1127">
        <v>63123</v>
      </c>
      <c r="P1127">
        <v>12</v>
      </c>
      <c r="Q1127">
        <v>4</v>
      </c>
      <c r="R1127" t="s">
        <v>2139</v>
      </c>
    </row>
    <row r="1128" spans="1:18" x14ac:dyDescent="0.25">
      <c r="A1128" t="s">
        <v>362</v>
      </c>
      <c r="B1128">
        <v>10000176</v>
      </c>
      <c r="C1128" t="s">
        <v>363</v>
      </c>
      <c r="D1128" t="s">
        <v>25</v>
      </c>
      <c r="E1128">
        <v>46</v>
      </c>
      <c r="F1128" t="s">
        <v>18</v>
      </c>
      <c r="G1128" t="s">
        <v>270</v>
      </c>
      <c r="H1128" s="1">
        <v>41586</v>
      </c>
      <c r="I1128" t="s">
        <v>2155</v>
      </c>
      <c r="J1128">
        <v>2016</v>
      </c>
      <c r="K1128">
        <v>6</v>
      </c>
      <c r="L1128" t="str">
        <f t="shared" si="49"/>
        <v>5 to 9</v>
      </c>
      <c r="M1128" t="s">
        <v>27</v>
      </c>
      <c r="N1128" t="s">
        <v>21</v>
      </c>
      <c r="O1128">
        <v>63106</v>
      </c>
      <c r="P1128">
        <v>5</v>
      </c>
      <c r="Q1128">
        <v>63</v>
      </c>
      <c r="R1128" t="s">
        <v>2136</v>
      </c>
    </row>
    <row r="1129" spans="1:18" x14ac:dyDescent="0.25">
      <c r="A1129" t="s">
        <v>364</v>
      </c>
      <c r="B1129">
        <v>10000177</v>
      </c>
      <c r="C1129" t="s">
        <v>365</v>
      </c>
      <c r="D1129" t="s">
        <v>25</v>
      </c>
      <c r="E1129">
        <v>20</v>
      </c>
      <c r="F1129" t="s">
        <v>32</v>
      </c>
      <c r="G1129" t="s">
        <v>257</v>
      </c>
      <c r="H1129" s="1">
        <v>39440</v>
      </c>
      <c r="I1129" t="s">
        <v>2146</v>
      </c>
      <c r="J1129">
        <v>2010</v>
      </c>
      <c r="K1129">
        <v>4</v>
      </c>
      <c r="L1129" t="str">
        <f t="shared" si="49"/>
        <v>0 to 4</v>
      </c>
      <c r="M1129" t="s">
        <v>27</v>
      </c>
      <c r="N1129" t="s">
        <v>46</v>
      </c>
      <c r="O1129">
        <v>63109</v>
      </c>
      <c r="P1129">
        <v>14</v>
      </c>
      <c r="Q1129">
        <v>7</v>
      </c>
      <c r="R1129" t="s">
        <v>2140</v>
      </c>
    </row>
    <row r="1130" spans="1:18" x14ac:dyDescent="0.25">
      <c r="A1130" t="s">
        <v>366</v>
      </c>
      <c r="B1130">
        <v>10000178</v>
      </c>
      <c r="C1130" t="s">
        <v>367</v>
      </c>
      <c r="D1130" t="s">
        <v>25</v>
      </c>
      <c r="E1130">
        <v>14</v>
      </c>
      <c r="F1130" t="s">
        <v>18</v>
      </c>
      <c r="G1130" t="s">
        <v>321</v>
      </c>
      <c r="H1130" s="1">
        <v>41417</v>
      </c>
      <c r="I1130" t="s">
        <v>2154</v>
      </c>
      <c r="J1130">
        <v>2015</v>
      </c>
      <c r="K1130">
        <v>20</v>
      </c>
      <c r="L1130" t="str">
        <f t="shared" si="49"/>
        <v>20 and above</v>
      </c>
      <c r="M1130" t="s">
        <v>27</v>
      </c>
      <c r="N1130" t="s">
        <v>38</v>
      </c>
      <c r="O1130">
        <v>63111</v>
      </c>
      <c r="P1130">
        <v>11</v>
      </c>
      <c r="Q1130">
        <v>1</v>
      </c>
      <c r="R1130" t="s">
        <v>42</v>
      </c>
    </row>
    <row r="1131" spans="1:18" x14ac:dyDescent="0.25">
      <c r="A1131" t="s">
        <v>368</v>
      </c>
      <c r="B1131">
        <v>10000179</v>
      </c>
      <c r="C1131" t="s">
        <v>369</v>
      </c>
      <c r="D1131" t="s">
        <v>17</v>
      </c>
      <c r="E1131">
        <v>64</v>
      </c>
      <c r="F1131" t="s">
        <v>32</v>
      </c>
      <c r="G1131" t="s">
        <v>240</v>
      </c>
      <c r="H1131" s="1">
        <v>40140</v>
      </c>
      <c r="I1131" t="s">
        <v>2151</v>
      </c>
      <c r="J1131">
        <v>2011</v>
      </c>
      <c r="K1131">
        <v>1</v>
      </c>
      <c r="L1131" t="str">
        <f t="shared" si="49"/>
        <v>0 to 4</v>
      </c>
      <c r="M1131" t="s">
        <v>27</v>
      </c>
      <c r="N1131" t="s">
        <v>57</v>
      </c>
      <c r="O1131">
        <v>63104</v>
      </c>
      <c r="P1131">
        <v>6</v>
      </c>
      <c r="Q1131">
        <v>24</v>
      </c>
      <c r="R1131" t="s">
        <v>34</v>
      </c>
    </row>
    <row r="1132" spans="1:18" x14ac:dyDescent="0.25">
      <c r="A1132" t="s">
        <v>370</v>
      </c>
      <c r="B1132">
        <v>10000180</v>
      </c>
      <c r="C1132" t="s">
        <v>371</v>
      </c>
      <c r="D1132" t="s">
        <v>17</v>
      </c>
      <c r="E1132">
        <v>51</v>
      </c>
      <c r="F1132" t="s">
        <v>18</v>
      </c>
      <c r="G1132" t="s">
        <v>313</v>
      </c>
      <c r="H1132" s="1">
        <v>41201</v>
      </c>
      <c r="I1132" t="s">
        <v>2146</v>
      </c>
      <c r="J1132">
        <v>2014</v>
      </c>
      <c r="K1132">
        <v>5</v>
      </c>
      <c r="L1132" t="str">
        <f t="shared" si="49"/>
        <v>5 to 9</v>
      </c>
      <c r="M1132" t="s">
        <v>27</v>
      </c>
      <c r="N1132" t="s">
        <v>53</v>
      </c>
      <c r="O1132">
        <v>63108</v>
      </c>
      <c r="P1132">
        <v>18</v>
      </c>
      <c r="Q1132">
        <v>54</v>
      </c>
      <c r="R1132" t="s">
        <v>2145</v>
      </c>
    </row>
    <row r="1133" spans="1:18" x14ac:dyDescent="0.25">
      <c r="A1133" t="s">
        <v>372</v>
      </c>
      <c r="B1133">
        <v>10000181</v>
      </c>
      <c r="C1133" t="s">
        <v>373</v>
      </c>
      <c r="D1133" t="s">
        <v>25</v>
      </c>
      <c r="E1133">
        <v>65</v>
      </c>
      <c r="F1133" t="s">
        <v>18</v>
      </c>
      <c r="G1133" t="s">
        <v>98</v>
      </c>
      <c r="H1133" s="1">
        <v>40956</v>
      </c>
      <c r="I1133" t="s">
        <v>2149</v>
      </c>
      <c r="J1133">
        <v>2013</v>
      </c>
      <c r="K1133">
        <v>15</v>
      </c>
      <c r="L1133" t="str">
        <f t="shared" si="49"/>
        <v>10 to 19</v>
      </c>
      <c r="M1133" t="s">
        <v>27</v>
      </c>
      <c r="N1133" t="s">
        <v>28</v>
      </c>
      <c r="O1133">
        <v>63108</v>
      </c>
      <c r="P1133">
        <v>18</v>
      </c>
      <c r="Q1133">
        <v>54</v>
      </c>
      <c r="R1133" t="s">
        <v>2145</v>
      </c>
    </row>
    <row r="1134" spans="1:18" x14ac:dyDescent="0.25">
      <c r="A1134" t="s">
        <v>374</v>
      </c>
      <c r="B1134">
        <v>10000182</v>
      </c>
      <c r="C1134" t="s">
        <v>375</v>
      </c>
      <c r="D1134" t="s">
        <v>17</v>
      </c>
      <c r="E1134">
        <v>58</v>
      </c>
      <c r="F1134" t="s">
        <v>18</v>
      </c>
      <c r="G1134" t="s">
        <v>318</v>
      </c>
      <c r="H1134" s="1">
        <v>40101</v>
      </c>
      <c r="I1134" t="s">
        <v>2152</v>
      </c>
      <c r="J1134">
        <v>2012</v>
      </c>
      <c r="K1134">
        <v>5</v>
      </c>
      <c r="L1134" t="str">
        <f t="shared" si="49"/>
        <v>5 to 9</v>
      </c>
      <c r="M1134" t="s">
        <v>27</v>
      </c>
      <c r="N1134" t="s">
        <v>57</v>
      </c>
      <c r="O1134">
        <v>63118</v>
      </c>
      <c r="P1134">
        <v>9</v>
      </c>
      <c r="Q1134">
        <v>22</v>
      </c>
      <c r="R1134" t="s">
        <v>2130</v>
      </c>
    </row>
    <row r="1135" spans="1:18" x14ac:dyDescent="0.25">
      <c r="A1135" t="s">
        <v>376</v>
      </c>
      <c r="B1135">
        <v>10000183</v>
      </c>
      <c r="C1135" t="s">
        <v>377</v>
      </c>
      <c r="D1135" t="s">
        <v>25</v>
      </c>
      <c r="E1135">
        <v>50</v>
      </c>
      <c r="F1135" t="s">
        <v>32</v>
      </c>
      <c r="G1135" t="s">
        <v>240</v>
      </c>
      <c r="H1135" s="1">
        <v>40628</v>
      </c>
      <c r="I1135" t="s">
        <v>2152</v>
      </c>
      <c r="J1135">
        <v>2013</v>
      </c>
      <c r="K1135">
        <v>12</v>
      </c>
      <c r="L1135" t="str">
        <f t="shared" si="49"/>
        <v>10 to 19</v>
      </c>
      <c r="M1135" t="s">
        <v>20</v>
      </c>
      <c r="N1135" t="s">
        <v>53</v>
      </c>
      <c r="O1135">
        <v>63113</v>
      </c>
      <c r="P1135">
        <v>4</v>
      </c>
      <c r="Q1135">
        <v>57</v>
      </c>
      <c r="R1135" t="s">
        <v>2131</v>
      </c>
    </row>
    <row r="1136" spans="1:18" x14ac:dyDescent="0.25">
      <c r="A1136" t="s">
        <v>378</v>
      </c>
      <c r="B1136">
        <v>10000184</v>
      </c>
      <c r="C1136" t="s">
        <v>379</v>
      </c>
      <c r="D1136" t="s">
        <v>25</v>
      </c>
      <c r="E1136">
        <v>39</v>
      </c>
      <c r="F1136" t="s">
        <v>32</v>
      </c>
      <c r="G1136" t="s">
        <v>189</v>
      </c>
      <c r="H1136" s="1">
        <v>40958</v>
      </c>
      <c r="I1136" t="s">
        <v>2147</v>
      </c>
      <c r="J1136">
        <v>2014</v>
      </c>
      <c r="K1136">
        <v>23</v>
      </c>
      <c r="L1136" t="str">
        <f t="shared" si="49"/>
        <v>20 and above</v>
      </c>
      <c r="M1136" t="s">
        <v>20</v>
      </c>
      <c r="N1136" t="s">
        <v>57</v>
      </c>
      <c r="O1136">
        <v>63107</v>
      </c>
      <c r="P1136">
        <v>3</v>
      </c>
      <c r="Q1136">
        <v>67</v>
      </c>
      <c r="R1136" t="s">
        <v>123</v>
      </c>
    </row>
    <row r="1137" spans="1:18" x14ac:dyDescent="0.25">
      <c r="A1137" t="s">
        <v>380</v>
      </c>
      <c r="B1137">
        <v>10000185</v>
      </c>
      <c r="C1137" t="s">
        <v>381</v>
      </c>
      <c r="D1137" t="s">
        <v>17</v>
      </c>
      <c r="E1137">
        <v>14</v>
      </c>
      <c r="F1137" t="s">
        <v>18</v>
      </c>
      <c r="G1137" t="s">
        <v>164</v>
      </c>
      <c r="H1137" s="1">
        <v>37472</v>
      </c>
      <c r="I1137" t="s">
        <v>2154</v>
      </c>
      <c r="J1137">
        <v>2005</v>
      </c>
      <c r="K1137">
        <v>8</v>
      </c>
      <c r="L1137" t="str">
        <f t="shared" si="49"/>
        <v>5 to 9</v>
      </c>
      <c r="M1137" t="s">
        <v>20</v>
      </c>
      <c r="N1137" t="s">
        <v>28</v>
      </c>
      <c r="O1137">
        <v>63118</v>
      </c>
      <c r="P1137">
        <v>9</v>
      </c>
      <c r="Q1137">
        <v>22</v>
      </c>
      <c r="R1137" t="s">
        <v>2130</v>
      </c>
    </row>
    <row r="1138" spans="1:18" x14ac:dyDescent="0.25">
      <c r="A1138" t="s">
        <v>382</v>
      </c>
      <c r="B1138">
        <v>10000186</v>
      </c>
      <c r="C1138" t="s">
        <v>383</v>
      </c>
      <c r="D1138" t="s">
        <v>25</v>
      </c>
      <c r="E1138">
        <v>39</v>
      </c>
      <c r="F1138" t="s">
        <v>18</v>
      </c>
      <c r="G1138" t="s">
        <v>60</v>
      </c>
      <c r="H1138" s="1">
        <v>37475</v>
      </c>
      <c r="I1138" t="s">
        <v>2154</v>
      </c>
      <c r="J1138">
        <v>2005</v>
      </c>
      <c r="K1138">
        <v>23</v>
      </c>
      <c r="L1138" t="str">
        <f t="shared" si="49"/>
        <v>20 and above</v>
      </c>
      <c r="M1138" t="s">
        <v>20</v>
      </c>
      <c r="N1138" t="s">
        <v>57</v>
      </c>
      <c r="O1138">
        <v>63110</v>
      </c>
      <c r="P1138">
        <v>8</v>
      </c>
      <c r="Q1138">
        <v>27</v>
      </c>
      <c r="R1138" t="s">
        <v>127</v>
      </c>
    </row>
    <row r="1139" spans="1:18" x14ac:dyDescent="0.25">
      <c r="A1139" t="s">
        <v>384</v>
      </c>
      <c r="B1139">
        <v>10000187</v>
      </c>
      <c r="C1139" t="s">
        <v>385</v>
      </c>
      <c r="D1139" t="s">
        <v>25</v>
      </c>
      <c r="E1139">
        <v>29</v>
      </c>
      <c r="F1139" t="s">
        <v>32</v>
      </c>
      <c r="G1139" t="s">
        <v>137</v>
      </c>
      <c r="H1139" s="1">
        <v>37662</v>
      </c>
      <c r="I1139" t="s">
        <v>2155</v>
      </c>
      <c r="J1139">
        <v>2004</v>
      </c>
      <c r="K1139">
        <v>18</v>
      </c>
      <c r="L1139" t="str">
        <f t="shared" si="49"/>
        <v>10 to 19</v>
      </c>
      <c r="M1139" t="s">
        <v>20</v>
      </c>
      <c r="N1139" t="s">
        <v>38</v>
      </c>
      <c r="O1139">
        <v>63104</v>
      </c>
      <c r="P1139">
        <v>7</v>
      </c>
      <c r="Q1139">
        <v>23</v>
      </c>
      <c r="R1139" t="s">
        <v>2127</v>
      </c>
    </row>
    <row r="1140" spans="1:18" x14ac:dyDescent="0.25">
      <c r="A1140" t="s">
        <v>386</v>
      </c>
      <c r="B1140">
        <v>10000188</v>
      </c>
      <c r="C1140" t="s">
        <v>387</v>
      </c>
      <c r="D1140" t="s">
        <v>17</v>
      </c>
      <c r="E1140">
        <v>38</v>
      </c>
      <c r="F1140" t="s">
        <v>32</v>
      </c>
      <c r="G1140" t="s">
        <v>388</v>
      </c>
      <c r="H1140" s="1">
        <v>38694</v>
      </c>
      <c r="I1140" t="s">
        <v>2155</v>
      </c>
      <c r="J1140">
        <v>2007</v>
      </c>
      <c r="K1140">
        <v>21</v>
      </c>
      <c r="L1140" t="str">
        <f t="shared" si="49"/>
        <v>20 and above</v>
      </c>
      <c r="M1140" t="s">
        <v>27</v>
      </c>
      <c r="N1140" t="s">
        <v>21</v>
      </c>
      <c r="O1140">
        <v>63116</v>
      </c>
      <c r="P1140">
        <v>15</v>
      </c>
      <c r="Q1140">
        <v>15</v>
      </c>
      <c r="R1140" t="s">
        <v>2137</v>
      </c>
    </row>
    <row r="1141" spans="1:18" x14ac:dyDescent="0.25">
      <c r="A1141" t="s">
        <v>389</v>
      </c>
      <c r="B1141">
        <v>10000189</v>
      </c>
      <c r="C1141" t="s">
        <v>390</v>
      </c>
      <c r="D1141" t="s">
        <v>17</v>
      </c>
      <c r="E1141">
        <v>39</v>
      </c>
      <c r="F1141" t="s">
        <v>32</v>
      </c>
      <c r="G1141" t="s">
        <v>391</v>
      </c>
      <c r="H1141" s="1">
        <v>40587</v>
      </c>
      <c r="I1141" t="s">
        <v>2146</v>
      </c>
      <c r="J1141">
        <v>2012</v>
      </c>
      <c r="K1141">
        <v>17</v>
      </c>
      <c r="L1141" t="str">
        <f t="shared" si="49"/>
        <v>10 to 19</v>
      </c>
      <c r="M1141" t="s">
        <v>20</v>
      </c>
      <c r="N1141" t="s">
        <v>68</v>
      </c>
      <c r="O1141">
        <v>63109</v>
      </c>
      <c r="P1141">
        <v>10</v>
      </c>
      <c r="Q1141">
        <v>14</v>
      </c>
      <c r="R1141" t="s">
        <v>47</v>
      </c>
    </row>
    <row r="1142" spans="1:18" x14ac:dyDescent="0.25">
      <c r="A1142" t="s">
        <v>392</v>
      </c>
      <c r="B1142">
        <v>10000190</v>
      </c>
      <c r="C1142" t="s">
        <v>393</v>
      </c>
      <c r="D1142" t="s">
        <v>17</v>
      </c>
      <c r="E1142">
        <v>32</v>
      </c>
      <c r="F1142" t="s">
        <v>32</v>
      </c>
      <c r="G1142" t="s">
        <v>282</v>
      </c>
      <c r="H1142" s="1">
        <v>39209</v>
      </c>
      <c r="I1142" t="s">
        <v>2146</v>
      </c>
      <c r="J1142">
        <v>2008</v>
      </c>
      <c r="K1142">
        <v>7</v>
      </c>
      <c r="L1142" t="str">
        <f t="shared" si="49"/>
        <v>5 to 9</v>
      </c>
      <c r="M1142" t="s">
        <v>20</v>
      </c>
      <c r="N1142" t="s">
        <v>53</v>
      </c>
      <c r="O1142">
        <v>63123</v>
      </c>
      <c r="P1142">
        <v>12</v>
      </c>
      <c r="Q1142">
        <v>4</v>
      </c>
      <c r="R1142" t="s">
        <v>2139</v>
      </c>
    </row>
    <row r="1143" spans="1:18" x14ac:dyDescent="0.25">
      <c r="A1143" t="s">
        <v>394</v>
      </c>
      <c r="B1143">
        <v>10000191</v>
      </c>
      <c r="C1143" t="s">
        <v>395</v>
      </c>
      <c r="D1143" t="s">
        <v>17</v>
      </c>
      <c r="E1143">
        <v>17</v>
      </c>
      <c r="F1143" t="s">
        <v>18</v>
      </c>
      <c r="G1143" t="s">
        <v>396</v>
      </c>
      <c r="H1143" s="1">
        <v>36975</v>
      </c>
      <c r="I1143" t="s">
        <v>2149</v>
      </c>
      <c r="J1143">
        <v>2003</v>
      </c>
      <c r="K1143">
        <v>6</v>
      </c>
      <c r="L1143" t="str">
        <f t="shared" si="49"/>
        <v>5 to 9</v>
      </c>
      <c r="M1143" t="s">
        <v>20</v>
      </c>
      <c r="N1143" t="s">
        <v>57</v>
      </c>
      <c r="O1143">
        <v>63112</v>
      </c>
      <c r="P1143">
        <v>26</v>
      </c>
      <c r="Q1143">
        <v>50</v>
      </c>
      <c r="R1143" t="s">
        <v>2138</v>
      </c>
    </row>
    <row r="1144" spans="1:18" x14ac:dyDescent="0.25">
      <c r="A1144" t="s">
        <v>397</v>
      </c>
      <c r="B1144">
        <v>10000192</v>
      </c>
      <c r="C1144" t="s">
        <v>398</v>
      </c>
      <c r="D1144" t="s">
        <v>17</v>
      </c>
      <c r="E1144">
        <v>52</v>
      </c>
      <c r="F1144" t="s">
        <v>18</v>
      </c>
      <c r="G1144" t="s">
        <v>282</v>
      </c>
      <c r="H1144" s="1">
        <v>37379</v>
      </c>
      <c r="I1144" t="s">
        <v>2156</v>
      </c>
      <c r="J1144">
        <v>2005</v>
      </c>
      <c r="K1144">
        <v>10</v>
      </c>
      <c r="L1144" t="str">
        <f t="shared" si="49"/>
        <v>10 to 19</v>
      </c>
      <c r="M1144" t="s">
        <v>27</v>
      </c>
      <c r="N1144" t="s">
        <v>53</v>
      </c>
      <c r="O1144">
        <v>63108</v>
      </c>
      <c r="P1144">
        <v>18</v>
      </c>
      <c r="Q1144">
        <v>38</v>
      </c>
      <c r="R1144" t="s">
        <v>2135</v>
      </c>
    </row>
    <row r="1145" spans="1:18" x14ac:dyDescent="0.25">
      <c r="A1145" t="s">
        <v>399</v>
      </c>
      <c r="B1145">
        <v>10000193</v>
      </c>
      <c r="C1145" t="s">
        <v>400</v>
      </c>
      <c r="D1145" t="s">
        <v>17</v>
      </c>
      <c r="E1145">
        <v>13</v>
      </c>
      <c r="F1145" t="s">
        <v>32</v>
      </c>
      <c r="G1145" t="s">
        <v>401</v>
      </c>
      <c r="H1145" s="1">
        <v>40321</v>
      </c>
      <c r="I1145" t="s">
        <v>2156</v>
      </c>
      <c r="J1145">
        <v>2012</v>
      </c>
      <c r="K1145">
        <v>1</v>
      </c>
      <c r="L1145" t="str">
        <f t="shared" si="49"/>
        <v>0 to 4</v>
      </c>
      <c r="M1145" t="s">
        <v>20</v>
      </c>
      <c r="N1145" t="s">
        <v>57</v>
      </c>
      <c r="O1145">
        <v>63109</v>
      </c>
      <c r="P1145">
        <v>10</v>
      </c>
      <c r="Q1145">
        <v>14</v>
      </c>
      <c r="R1145" t="s">
        <v>47</v>
      </c>
    </row>
    <row r="1146" spans="1:18" x14ac:dyDescent="0.25">
      <c r="A1146" t="s">
        <v>402</v>
      </c>
      <c r="B1146">
        <v>10000194</v>
      </c>
      <c r="C1146" t="s">
        <v>403</v>
      </c>
      <c r="D1146" t="s">
        <v>17</v>
      </c>
      <c r="E1146">
        <v>51</v>
      </c>
      <c r="F1146" t="s">
        <v>18</v>
      </c>
      <c r="G1146" t="s">
        <v>137</v>
      </c>
      <c r="H1146" s="1">
        <v>37521</v>
      </c>
      <c r="I1146" t="s">
        <v>2148</v>
      </c>
      <c r="J1146">
        <v>2004</v>
      </c>
      <c r="K1146">
        <v>14</v>
      </c>
      <c r="L1146" t="str">
        <f t="shared" si="49"/>
        <v>10 to 19</v>
      </c>
      <c r="M1146" t="s">
        <v>27</v>
      </c>
      <c r="N1146" t="s">
        <v>46</v>
      </c>
      <c r="O1146">
        <v>63118</v>
      </c>
      <c r="P1146">
        <v>20</v>
      </c>
      <c r="Q1146">
        <v>16</v>
      </c>
      <c r="R1146" t="s">
        <v>2132</v>
      </c>
    </row>
    <row r="1147" spans="1:18" x14ac:dyDescent="0.25">
      <c r="A1147" t="s">
        <v>404</v>
      </c>
      <c r="B1147">
        <v>10000195</v>
      </c>
      <c r="C1147" t="s">
        <v>405</v>
      </c>
      <c r="D1147" t="s">
        <v>25</v>
      </c>
      <c r="E1147">
        <v>52</v>
      </c>
      <c r="F1147" t="s">
        <v>18</v>
      </c>
      <c r="G1147" t="s">
        <v>352</v>
      </c>
      <c r="H1147" s="1">
        <v>40272</v>
      </c>
      <c r="I1147" t="s">
        <v>2157</v>
      </c>
      <c r="J1147">
        <v>2012</v>
      </c>
      <c r="K1147">
        <v>7</v>
      </c>
      <c r="L1147" t="str">
        <f t="shared" si="49"/>
        <v>5 to 9</v>
      </c>
      <c r="M1147" t="s">
        <v>20</v>
      </c>
      <c r="N1147" t="s">
        <v>28</v>
      </c>
      <c r="O1147">
        <v>63118</v>
      </c>
      <c r="P1147">
        <v>20</v>
      </c>
      <c r="Q1147">
        <v>19</v>
      </c>
      <c r="R1147" t="s">
        <v>29</v>
      </c>
    </row>
    <row r="1148" spans="1:18" x14ac:dyDescent="0.25">
      <c r="A1148" t="s">
        <v>406</v>
      </c>
      <c r="B1148">
        <v>10000196</v>
      </c>
      <c r="C1148" t="s">
        <v>407</v>
      </c>
      <c r="D1148" t="s">
        <v>25</v>
      </c>
      <c r="E1148">
        <v>44</v>
      </c>
      <c r="F1148" t="s">
        <v>32</v>
      </c>
      <c r="G1148" t="s">
        <v>313</v>
      </c>
      <c r="H1148" s="1">
        <v>36546</v>
      </c>
      <c r="I1148" t="s">
        <v>2148</v>
      </c>
      <c r="J1148">
        <v>2001</v>
      </c>
      <c r="K1148">
        <v>7</v>
      </c>
      <c r="L1148" t="str">
        <f t="shared" si="49"/>
        <v>5 to 9</v>
      </c>
      <c r="M1148" t="s">
        <v>20</v>
      </c>
      <c r="N1148" t="s">
        <v>68</v>
      </c>
      <c r="O1148">
        <v>63112</v>
      </c>
      <c r="P1148">
        <v>26</v>
      </c>
      <c r="Q1148">
        <v>49</v>
      </c>
      <c r="R1148" t="s">
        <v>2134</v>
      </c>
    </row>
    <row r="1149" spans="1:18" x14ac:dyDescent="0.25">
      <c r="A1149" t="s">
        <v>408</v>
      </c>
      <c r="B1149">
        <v>10000197</v>
      </c>
      <c r="C1149" t="s">
        <v>409</v>
      </c>
      <c r="D1149" t="s">
        <v>17</v>
      </c>
      <c r="E1149">
        <v>54</v>
      </c>
      <c r="F1149" t="s">
        <v>32</v>
      </c>
      <c r="G1149" t="s">
        <v>211</v>
      </c>
      <c r="H1149" s="1">
        <v>37750</v>
      </c>
      <c r="I1149" t="s">
        <v>2157</v>
      </c>
      <c r="J1149">
        <v>2006</v>
      </c>
      <c r="K1149">
        <v>11</v>
      </c>
      <c r="L1149" t="str">
        <f t="shared" si="49"/>
        <v>10 to 19</v>
      </c>
      <c r="M1149" t="s">
        <v>20</v>
      </c>
      <c r="N1149" t="s">
        <v>38</v>
      </c>
      <c r="O1149">
        <v>63118</v>
      </c>
      <c r="P1149">
        <v>20</v>
      </c>
      <c r="Q1149">
        <v>30</v>
      </c>
      <c r="R1149" t="s">
        <v>2133</v>
      </c>
    </row>
    <row r="1150" spans="1:18" x14ac:dyDescent="0.25">
      <c r="A1150" t="s">
        <v>410</v>
      </c>
      <c r="B1150">
        <v>10000198</v>
      </c>
      <c r="C1150" t="s">
        <v>411</v>
      </c>
      <c r="D1150" t="s">
        <v>25</v>
      </c>
      <c r="E1150">
        <v>28</v>
      </c>
      <c r="F1150" t="s">
        <v>32</v>
      </c>
      <c r="G1150" t="s">
        <v>267</v>
      </c>
      <c r="H1150" s="1">
        <v>38198</v>
      </c>
      <c r="I1150" t="s">
        <v>2156</v>
      </c>
      <c r="J1150">
        <v>2006</v>
      </c>
      <c r="K1150">
        <v>1</v>
      </c>
      <c r="L1150" t="str">
        <f t="shared" si="49"/>
        <v>0 to 4</v>
      </c>
      <c r="M1150" t="s">
        <v>27</v>
      </c>
      <c r="N1150" t="s">
        <v>53</v>
      </c>
      <c r="O1150">
        <v>63112</v>
      </c>
      <c r="P1150">
        <v>26</v>
      </c>
      <c r="Q1150">
        <v>49</v>
      </c>
      <c r="R1150" t="s">
        <v>2134</v>
      </c>
    </row>
    <row r="1151" spans="1:18" x14ac:dyDescent="0.25">
      <c r="A1151" t="s">
        <v>412</v>
      </c>
      <c r="B1151">
        <v>10000199</v>
      </c>
      <c r="C1151" t="s">
        <v>413</v>
      </c>
      <c r="D1151" t="s">
        <v>17</v>
      </c>
      <c r="E1151">
        <v>49</v>
      </c>
      <c r="F1151" t="s">
        <v>18</v>
      </c>
      <c r="G1151" t="s">
        <v>414</v>
      </c>
      <c r="H1151" s="1">
        <v>36592</v>
      </c>
      <c r="I1151" t="s">
        <v>2153</v>
      </c>
      <c r="J1151">
        <v>2002</v>
      </c>
      <c r="K1151">
        <v>8</v>
      </c>
      <c r="L1151" t="str">
        <f t="shared" si="49"/>
        <v>5 to 9</v>
      </c>
      <c r="M1151" t="s">
        <v>27</v>
      </c>
      <c r="N1151" t="s">
        <v>38</v>
      </c>
      <c r="O1151">
        <v>63107</v>
      </c>
      <c r="P1151">
        <v>3</v>
      </c>
      <c r="Q1151">
        <v>65</v>
      </c>
      <c r="R1151" t="s">
        <v>2129</v>
      </c>
    </row>
    <row r="1152" spans="1:18" x14ac:dyDescent="0.25">
      <c r="A1152" t="s">
        <v>415</v>
      </c>
      <c r="B1152">
        <v>10000200</v>
      </c>
      <c r="C1152" t="s">
        <v>416</v>
      </c>
      <c r="D1152" t="s">
        <v>17</v>
      </c>
      <c r="E1152">
        <v>45</v>
      </c>
      <c r="F1152" t="s">
        <v>18</v>
      </c>
      <c r="G1152" t="s">
        <v>104</v>
      </c>
      <c r="H1152" s="1">
        <v>39129</v>
      </c>
      <c r="I1152" t="s">
        <v>2154</v>
      </c>
      <c r="J1152">
        <v>2008</v>
      </c>
      <c r="K1152">
        <v>11</v>
      </c>
      <c r="L1152" t="str">
        <f t="shared" si="49"/>
        <v>10 to 19</v>
      </c>
      <c r="M1152" t="s">
        <v>27</v>
      </c>
      <c r="N1152" t="s">
        <v>21</v>
      </c>
      <c r="O1152">
        <v>63106</v>
      </c>
      <c r="P1152">
        <v>5</v>
      </c>
      <c r="Q1152">
        <v>63</v>
      </c>
      <c r="R1152" t="s">
        <v>2136</v>
      </c>
    </row>
    <row r="1153" spans="1:18" x14ac:dyDescent="0.25">
      <c r="A1153" t="s">
        <v>417</v>
      </c>
      <c r="B1153">
        <v>10000201</v>
      </c>
      <c r="C1153" t="s">
        <v>418</v>
      </c>
      <c r="D1153" t="s">
        <v>25</v>
      </c>
      <c r="E1153">
        <v>19</v>
      </c>
      <c r="F1153" t="s">
        <v>18</v>
      </c>
      <c r="G1153" t="s">
        <v>116</v>
      </c>
      <c r="H1153" s="1">
        <v>39973</v>
      </c>
      <c r="I1153" t="s">
        <v>2149</v>
      </c>
      <c r="J1153">
        <v>2010</v>
      </c>
      <c r="K1153">
        <v>10</v>
      </c>
      <c r="L1153" t="str">
        <f t="shared" si="49"/>
        <v>10 to 19</v>
      </c>
      <c r="M1153" t="s">
        <v>27</v>
      </c>
      <c r="N1153" t="s">
        <v>57</v>
      </c>
      <c r="O1153">
        <v>63107</v>
      </c>
      <c r="P1153">
        <v>21</v>
      </c>
      <c r="Q1153">
        <v>56</v>
      </c>
      <c r="R1153" t="s">
        <v>78</v>
      </c>
    </row>
    <row r="1154" spans="1:18" x14ac:dyDescent="0.25">
      <c r="A1154" t="s">
        <v>419</v>
      </c>
      <c r="B1154">
        <v>10000202</v>
      </c>
      <c r="C1154" t="s">
        <v>420</v>
      </c>
      <c r="D1154" t="s">
        <v>17</v>
      </c>
      <c r="E1154">
        <v>35</v>
      </c>
      <c r="F1154" t="s">
        <v>18</v>
      </c>
      <c r="G1154" t="s">
        <v>19</v>
      </c>
      <c r="H1154" s="1">
        <v>40794</v>
      </c>
      <c r="I1154" t="s">
        <v>2153</v>
      </c>
      <c r="J1154">
        <v>2014</v>
      </c>
      <c r="K1154">
        <v>15</v>
      </c>
      <c r="L1154" t="str">
        <f t="shared" si="49"/>
        <v>10 to 19</v>
      </c>
      <c r="M1154" t="s">
        <v>27</v>
      </c>
      <c r="N1154" t="s">
        <v>46</v>
      </c>
      <c r="O1154">
        <v>63111</v>
      </c>
      <c r="P1154">
        <v>11</v>
      </c>
      <c r="Q1154">
        <v>1</v>
      </c>
      <c r="R1154" t="s">
        <v>42</v>
      </c>
    </row>
    <row r="1155" spans="1:18" x14ac:dyDescent="0.25">
      <c r="A1155" t="s">
        <v>421</v>
      </c>
      <c r="B1155">
        <v>10000203</v>
      </c>
      <c r="C1155" t="s">
        <v>422</v>
      </c>
      <c r="D1155" t="s">
        <v>25</v>
      </c>
      <c r="E1155">
        <v>31</v>
      </c>
      <c r="F1155" t="s">
        <v>32</v>
      </c>
      <c r="G1155" t="s">
        <v>423</v>
      </c>
      <c r="H1155" s="1">
        <v>39234</v>
      </c>
      <c r="I1155" t="s">
        <v>2149</v>
      </c>
      <c r="J1155">
        <v>2009</v>
      </c>
      <c r="K1155">
        <v>8</v>
      </c>
      <c r="L1155" t="str">
        <f t="shared" ref="L1155:L1218" si="50">CHOOSE(CEILING((K1155+1)/5,1),"0 to 4","5 to 9","10 to 19","10 to 19", "20 and above")</f>
        <v>5 to 9</v>
      </c>
      <c r="M1155" t="s">
        <v>27</v>
      </c>
      <c r="N1155" t="s">
        <v>46</v>
      </c>
      <c r="O1155">
        <v>63118</v>
      </c>
      <c r="P1155">
        <v>20</v>
      </c>
      <c r="Q1155">
        <v>16</v>
      </c>
      <c r="R1155" t="s">
        <v>2132</v>
      </c>
    </row>
    <row r="1156" spans="1:18" x14ac:dyDescent="0.25">
      <c r="A1156" t="s">
        <v>424</v>
      </c>
      <c r="B1156">
        <v>10000204</v>
      </c>
      <c r="C1156" t="s">
        <v>425</v>
      </c>
      <c r="D1156" t="s">
        <v>17</v>
      </c>
      <c r="E1156">
        <v>34</v>
      </c>
      <c r="F1156" t="s">
        <v>18</v>
      </c>
      <c r="G1156" t="s">
        <v>352</v>
      </c>
      <c r="H1156" s="1">
        <v>40872</v>
      </c>
      <c r="I1156" t="s">
        <v>2154</v>
      </c>
      <c r="J1156">
        <v>2014</v>
      </c>
      <c r="K1156">
        <v>14</v>
      </c>
      <c r="L1156" t="str">
        <f t="shared" si="50"/>
        <v>10 to 19</v>
      </c>
      <c r="M1156" t="s">
        <v>20</v>
      </c>
      <c r="N1156" t="s">
        <v>28</v>
      </c>
      <c r="O1156">
        <v>63107</v>
      </c>
      <c r="P1156">
        <v>21</v>
      </c>
      <c r="Q1156">
        <v>56</v>
      </c>
      <c r="R1156" t="s">
        <v>78</v>
      </c>
    </row>
    <row r="1157" spans="1:18" x14ac:dyDescent="0.25">
      <c r="A1157" t="s">
        <v>426</v>
      </c>
      <c r="B1157">
        <v>10000205</v>
      </c>
      <c r="C1157" t="s">
        <v>427</v>
      </c>
      <c r="D1157" t="s">
        <v>17</v>
      </c>
      <c r="E1157">
        <v>31</v>
      </c>
      <c r="F1157" t="s">
        <v>32</v>
      </c>
      <c r="G1157" t="s">
        <v>243</v>
      </c>
      <c r="H1157" s="1">
        <v>38972</v>
      </c>
      <c r="I1157" t="s">
        <v>2153</v>
      </c>
      <c r="J1157">
        <v>2009</v>
      </c>
      <c r="K1157">
        <v>13</v>
      </c>
      <c r="L1157" t="str">
        <f t="shared" si="50"/>
        <v>10 to 19</v>
      </c>
      <c r="M1157" t="s">
        <v>27</v>
      </c>
      <c r="N1157" t="s">
        <v>57</v>
      </c>
      <c r="O1157">
        <v>63115</v>
      </c>
      <c r="P1157">
        <v>1</v>
      </c>
      <c r="Q1157">
        <v>55</v>
      </c>
      <c r="R1157" t="s">
        <v>64</v>
      </c>
    </row>
    <row r="1158" spans="1:18" x14ac:dyDescent="0.25">
      <c r="A1158" t="s">
        <v>428</v>
      </c>
      <c r="B1158">
        <v>10000206</v>
      </c>
      <c r="C1158" t="s">
        <v>429</v>
      </c>
      <c r="D1158" t="s">
        <v>17</v>
      </c>
      <c r="E1158">
        <v>72</v>
      </c>
      <c r="F1158" t="s">
        <v>32</v>
      </c>
      <c r="G1158" t="s">
        <v>137</v>
      </c>
      <c r="H1158" s="1">
        <v>40541</v>
      </c>
      <c r="I1158" t="s">
        <v>2147</v>
      </c>
      <c r="J1158">
        <v>2013</v>
      </c>
      <c r="K1158">
        <v>18</v>
      </c>
      <c r="L1158" t="str">
        <f t="shared" si="50"/>
        <v>10 to 19</v>
      </c>
      <c r="M1158" t="s">
        <v>20</v>
      </c>
      <c r="N1158" t="s">
        <v>28</v>
      </c>
      <c r="O1158">
        <v>63104</v>
      </c>
      <c r="P1158">
        <v>6</v>
      </c>
      <c r="Q1158">
        <v>24</v>
      </c>
      <c r="R1158" t="s">
        <v>34</v>
      </c>
    </row>
    <row r="1159" spans="1:18" x14ac:dyDescent="0.25">
      <c r="A1159" t="s">
        <v>430</v>
      </c>
      <c r="B1159">
        <v>10000207</v>
      </c>
      <c r="C1159" t="s">
        <v>431</v>
      </c>
      <c r="D1159" t="s">
        <v>17</v>
      </c>
      <c r="E1159">
        <v>34</v>
      </c>
      <c r="F1159" t="s">
        <v>32</v>
      </c>
      <c r="G1159" t="s">
        <v>292</v>
      </c>
      <c r="H1159" s="1">
        <v>40576</v>
      </c>
      <c r="I1159" t="s">
        <v>2146</v>
      </c>
      <c r="J1159">
        <v>2013</v>
      </c>
      <c r="K1159">
        <v>11</v>
      </c>
      <c r="L1159" t="str">
        <f t="shared" si="50"/>
        <v>10 to 19</v>
      </c>
      <c r="M1159" t="s">
        <v>20</v>
      </c>
      <c r="N1159" t="s">
        <v>38</v>
      </c>
      <c r="O1159">
        <v>63118</v>
      </c>
      <c r="P1159">
        <v>20</v>
      </c>
      <c r="Q1159">
        <v>16</v>
      </c>
      <c r="R1159" t="s">
        <v>2132</v>
      </c>
    </row>
    <row r="1160" spans="1:18" x14ac:dyDescent="0.25">
      <c r="A1160" t="s">
        <v>432</v>
      </c>
      <c r="B1160">
        <v>10000208</v>
      </c>
      <c r="C1160" t="s">
        <v>433</v>
      </c>
      <c r="D1160" t="s">
        <v>25</v>
      </c>
      <c r="E1160">
        <v>37</v>
      </c>
      <c r="F1160" t="s">
        <v>18</v>
      </c>
      <c r="G1160" t="s">
        <v>142</v>
      </c>
      <c r="H1160" s="1">
        <v>37460</v>
      </c>
      <c r="I1160" t="s">
        <v>2153</v>
      </c>
      <c r="J1160">
        <v>2005</v>
      </c>
      <c r="K1160">
        <v>20</v>
      </c>
      <c r="L1160" t="str">
        <f t="shared" si="50"/>
        <v>20 and above</v>
      </c>
      <c r="M1160" t="s">
        <v>20</v>
      </c>
      <c r="N1160" t="s">
        <v>57</v>
      </c>
      <c r="O1160">
        <v>63116</v>
      </c>
      <c r="P1160">
        <v>14</v>
      </c>
      <c r="Q1160">
        <v>5</v>
      </c>
      <c r="R1160" t="s">
        <v>39</v>
      </c>
    </row>
    <row r="1161" spans="1:18" x14ac:dyDescent="0.25">
      <c r="A1161" t="s">
        <v>434</v>
      </c>
      <c r="B1161">
        <v>10000209</v>
      </c>
      <c r="C1161" t="s">
        <v>435</v>
      </c>
      <c r="D1161" t="s">
        <v>25</v>
      </c>
      <c r="E1161">
        <v>26</v>
      </c>
      <c r="F1161" t="s">
        <v>18</v>
      </c>
      <c r="G1161" t="s">
        <v>134</v>
      </c>
      <c r="H1161" s="1">
        <v>37248</v>
      </c>
      <c r="I1161" t="s">
        <v>2153</v>
      </c>
      <c r="J1161">
        <v>2003</v>
      </c>
      <c r="K1161">
        <v>11</v>
      </c>
      <c r="L1161" t="str">
        <f t="shared" si="50"/>
        <v>10 to 19</v>
      </c>
      <c r="M1161" t="s">
        <v>27</v>
      </c>
      <c r="N1161" t="s">
        <v>57</v>
      </c>
      <c r="O1161">
        <v>63109</v>
      </c>
      <c r="P1161">
        <v>10</v>
      </c>
      <c r="Q1161">
        <v>14</v>
      </c>
      <c r="R1161" t="s">
        <v>47</v>
      </c>
    </row>
    <row r="1162" spans="1:18" x14ac:dyDescent="0.25">
      <c r="A1162" t="s">
        <v>436</v>
      </c>
      <c r="B1162">
        <v>10000210</v>
      </c>
      <c r="C1162" t="s">
        <v>437</v>
      </c>
      <c r="D1162" t="s">
        <v>17</v>
      </c>
      <c r="E1162">
        <v>33</v>
      </c>
      <c r="F1162" t="s">
        <v>18</v>
      </c>
      <c r="G1162" t="s">
        <v>321</v>
      </c>
      <c r="H1162" s="1">
        <v>41219</v>
      </c>
      <c r="I1162" t="s">
        <v>2149</v>
      </c>
      <c r="J1162">
        <v>2014</v>
      </c>
      <c r="K1162">
        <v>14</v>
      </c>
      <c r="L1162" t="str">
        <f t="shared" si="50"/>
        <v>10 to 19</v>
      </c>
      <c r="M1162" t="s">
        <v>20</v>
      </c>
      <c r="N1162" t="s">
        <v>28</v>
      </c>
      <c r="O1162">
        <v>63107</v>
      </c>
      <c r="P1162">
        <v>3</v>
      </c>
      <c r="Q1162">
        <v>65</v>
      </c>
      <c r="R1162" t="s">
        <v>2129</v>
      </c>
    </row>
    <row r="1163" spans="1:18" x14ac:dyDescent="0.25">
      <c r="A1163" t="s">
        <v>438</v>
      </c>
      <c r="B1163">
        <v>10000211</v>
      </c>
      <c r="C1163" t="s">
        <v>439</v>
      </c>
      <c r="D1163" t="s">
        <v>17</v>
      </c>
      <c r="E1163">
        <v>57</v>
      </c>
      <c r="F1163" t="s">
        <v>32</v>
      </c>
      <c r="G1163" t="s">
        <v>232</v>
      </c>
      <c r="H1163" s="1">
        <v>39065</v>
      </c>
      <c r="I1163" t="s">
        <v>2157</v>
      </c>
      <c r="J1163">
        <v>2009</v>
      </c>
      <c r="K1163">
        <v>3</v>
      </c>
      <c r="L1163" t="str">
        <f t="shared" si="50"/>
        <v>0 to 4</v>
      </c>
      <c r="M1163" t="s">
        <v>20</v>
      </c>
      <c r="N1163" t="s">
        <v>28</v>
      </c>
      <c r="O1163">
        <v>63115</v>
      </c>
      <c r="P1163">
        <v>21</v>
      </c>
      <c r="Q1163">
        <v>68</v>
      </c>
      <c r="R1163" t="s">
        <v>2128</v>
      </c>
    </row>
    <row r="1164" spans="1:18" x14ac:dyDescent="0.25">
      <c r="A1164" t="s">
        <v>440</v>
      </c>
      <c r="B1164">
        <v>10000212</v>
      </c>
      <c r="C1164" t="s">
        <v>441</v>
      </c>
      <c r="D1164" t="s">
        <v>17</v>
      </c>
      <c r="E1164">
        <v>28</v>
      </c>
      <c r="F1164" t="s">
        <v>18</v>
      </c>
      <c r="G1164" t="s">
        <v>208</v>
      </c>
      <c r="H1164" s="1">
        <v>39268</v>
      </c>
      <c r="I1164" t="s">
        <v>2147</v>
      </c>
      <c r="J1164">
        <v>2009</v>
      </c>
      <c r="K1164">
        <v>14</v>
      </c>
      <c r="L1164" t="str">
        <f t="shared" si="50"/>
        <v>10 to 19</v>
      </c>
      <c r="M1164" t="s">
        <v>20</v>
      </c>
      <c r="N1164" t="s">
        <v>38</v>
      </c>
      <c r="O1164">
        <v>63104</v>
      </c>
      <c r="P1164">
        <v>7</v>
      </c>
      <c r="Q1164">
        <v>23</v>
      </c>
      <c r="R1164" t="s">
        <v>2127</v>
      </c>
    </row>
    <row r="1165" spans="1:18" x14ac:dyDescent="0.25">
      <c r="A1165" t="s">
        <v>442</v>
      </c>
      <c r="B1165">
        <v>10000213</v>
      </c>
      <c r="C1165" t="s">
        <v>443</v>
      </c>
      <c r="D1165" t="s">
        <v>17</v>
      </c>
      <c r="E1165">
        <v>12</v>
      </c>
      <c r="F1165" t="s">
        <v>32</v>
      </c>
      <c r="G1165" t="s">
        <v>444</v>
      </c>
      <c r="H1165" s="1">
        <v>37814</v>
      </c>
      <c r="I1165" t="s">
        <v>2150</v>
      </c>
      <c r="J1165">
        <v>2004</v>
      </c>
      <c r="K1165">
        <v>10</v>
      </c>
      <c r="L1165" t="str">
        <f t="shared" si="50"/>
        <v>10 to 19</v>
      </c>
      <c r="M1165" t="s">
        <v>20</v>
      </c>
      <c r="N1165" t="s">
        <v>46</v>
      </c>
      <c r="O1165">
        <v>63110</v>
      </c>
      <c r="P1165">
        <v>19</v>
      </c>
      <c r="Q1165">
        <v>42</v>
      </c>
      <c r="R1165" t="s">
        <v>2143</v>
      </c>
    </row>
    <row r="1166" spans="1:18" x14ac:dyDescent="0.25">
      <c r="A1166" t="s">
        <v>445</v>
      </c>
      <c r="B1166">
        <v>10000214</v>
      </c>
      <c r="C1166" t="s">
        <v>446</v>
      </c>
      <c r="D1166" t="s">
        <v>17</v>
      </c>
      <c r="E1166">
        <v>68</v>
      </c>
      <c r="F1166" t="s">
        <v>32</v>
      </c>
      <c r="G1166" t="s">
        <v>292</v>
      </c>
      <c r="H1166" s="1">
        <v>41822</v>
      </c>
      <c r="I1166" t="s">
        <v>2156</v>
      </c>
      <c r="J1166">
        <v>2017</v>
      </c>
      <c r="K1166">
        <v>1</v>
      </c>
      <c r="L1166" t="str">
        <f t="shared" si="50"/>
        <v>0 to 4</v>
      </c>
      <c r="M1166" t="s">
        <v>27</v>
      </c>
      <c r="N1166" t="s">
        <v>28</v>
      </c>
      <c r="O1166">
        <v>63116</v>
      </c>
      <c r="P1166">
        <v>14</v>
      </c>
      <c r="Q1166">
        <v>5</v>
      </c>
      <c r="R1166" t="s">
        <v>39</v>
      </c>
    </row>
    <row r="1167" spans="1:18" x14ac:dyDescent="0.25">
      <c r="A1167" t="s">
        <v>447</v>
      </c>
      <c r="B1167">
        <v>10000215</v>
      </c>
      <c r="C1167" t="s">
        <v>448</v>
      </c>
      <c r="D1167" t="s">
        <v>25</v>
      </c>
      <c r="E1167">
        <v>62</v>
      </c>
      <c r="F1167" t="s">
        <v>18</v>
      </c>
      <c r="G1167" t="s">
        <v>423</v>
      </c>
      <c r="H1167" s="1">
        <v>37424</v>
      </c>
      <c r="I1167" t="s">
        <v>2153</v>
      </c>
      <c r="J1167">
        <v>2004</v>
      </c>
      <c r="K1167">
        <v>1</v>
      </c>
      <c r="L1167" t="str">
        <f t="shared" si="50"/>
        <v>0 to 4</v>
      </c>
      <c r="M1167" t="s">
        <v>20</v>
      </c>
      <c r="N1167" t="s">
        <v>38</v>
      </c>
      <c r="O1167">
        <v>63115</v>
      </c>
      <c r="P1167">
        <v>21</v>
      </c>
      <c r="Q1167">
        <v>68</v>
      </c>
      <c r="R1167" t="s">
        <v>2128</v>
      </c>
    </row>
    <row r="1168" spans="1:18" x14ac:dyDescent="0.25">
      <c r="A1168" t="s">
        <v>449</v>
      </c>
      <c r="B1168">
        <v>10000216</v>
      </c>
      <c r="C1168" t="s">
        <v>450</v>
      </c>
      <c r="D1168" t="s">
        <v>17</v>
      </c>
      <c r="E1168">
        <v>41</v>
      </c>
      <c r="F1168" t="s">
        <v>32</v>
      </c>
      <c r="G1168" t="s">
        <v>142</v>
      </c>
      <c r="H1168" s="1">
        <v>39185</v>
      </c>
      <c r="I1168" t="s">
        <v>2156</v>
      </c>
      <c r="J1168">
        <v>2009</v>
      </c>
      <c r="K1168">
        <v>17</v>
      </c>
      <c r="L1168" t="str">
        <f t="shared" si="50"/>
        <v>10 to 19</v>
      </c>
      <c r="M1168" t="s">
        <v>20</v>
      </c>
      <c r="N1168" t="s">
        <v>57</v>
      </c>
      <c r="O1168">
        <v>63115</v>
      </c>
      <c r="P1168">
        <v>21</v>
      </c>
      <c r="Q1168">
        <v>68</v>
      </c>
      <c r="R1168" t="s">
        <v>2128</v>
      </c>
    </row>
    <row r="1169" spans="1:18" x14ac:dyDescent="0.25">
      <c r="A1169" t="s">
        <v>451</v>
      </c>
      <c r="B1169">
        <v>10000217</v>
      </c>
      <c r="C1169" t="s">
        <v>452</v>
      </c>
      <c r="D1169" t="s">
        <v>25</v>
      </c>
      <c r="E1169">
        <v>43</v>
      </c>
      <c r="F1169" t="s">
        <v>32</v>
      </c>
      <c r="G1169" t="s">
        <v>77</v>
      </c>
      <c r="H1169" s="1">
        <v>41538</v>
      </c>
      <c r="I1169" t="s">
        <v>2147</v>
      </c>
      <c r="J1169">
        <v>2016</v>
      </c>
      <c r="K1169">
        <v>22</v>
      </c>
      <c r="L1169" t="str">
        <f t="shared" si="50"/>
        <v>20 and above</v>
      </c>
      <c r="M1169" t="s">
        <v>27</v>
      </c>
      <c r="N1169" t="s">
        <v>38</v>
      </c>
      <c r="O1169">
        <v>63112</v>
      </c>
      <c r="P1169">
        <v>26</v>
      </c>
      <c r="Q1169">
        <v>50</v>
      </c>
      <c r="R1169" t="s">
        <v>2138</v>
      </c>
    </row>
    <row r="1170" spans="1:18" x14ac:dyDescent="0.25">
      <c r="A1170" t="s">
        <v>453</v>
      </c>
      <c r="B1170">
        <v>10000218</v>
      </c>
      <c r="C1170" t="s">
        <v>454</v>
      </c>
      <c r="D1170" t="s">
        <v>17</v>
      </c>
      <c r="E1170">
        <v>69</v>
      </c>
      <c r="F1170" t="s">
        <v>18</v>
      </c>
      <c r="G1170" t="s">
        <v>287</v>
      </c>
      <c r="H1170" s="1">
        <v>37234</v>
      </c>
      <c r="I1170" t="s">
        <v>2151</v>
      </c>
      <c r="J1170">
        <v>2003</v>
      </c>
      <c r="K1170">
        <v>6</v>
      </c>
      <c r="L1170" t="str">
        <f t="shared" si="50"/>
        <v>5 to 9</v>
      </c>
      <c r="M1170" t="s">
        <v>20</v>
      </c>
      <c r="N1170" t="s">
        <v>21</v>
      </c>
      <c r="O1170">
        <v>63107</v>
      </c>
      <c r="P1170">
        <v>21</v>
      </c>
      <c r="Q1170">
        <v>56</v>
      </c>
      <c r="R1170" t="s">
        <v>78</v>
      </c>
    </row>
    <row r="1171" spans="1:18" x14ac:dyDescent="0.25">
      <c r="A1171" t="s">
        <v>455</v>
      </c>
      <c r="B1171">
        <v>10000219</v>
      </c>
      <c r="C1171" t="s">
        <v>456</v>
      </c>
      <c r="D1171" t="s">
        <v>17</v>
      </c>
      <c r="E1171">
        <v>28</v>
      </c>
      <c r="F1171" t="s">
        <v>18</v>
      </c>
      <c r="G1171" t="s">
        <v>457</v>
      </c>
      <c r="H1171" s="1">
        <v>37100</v>
      </c>
      <c r="I1171" t="s">
        <v>2149</v>
      </c>
      <c r="J1171">
        <v>2002</v>
      </c>
      <c r="K1171">
        <v>10</v>
      </c>
      <c r="L1171" t="str">
        <f t="shared" si="50"/>
        <v>10 to 19</v>
      </c>
      <c r="M1171" t="s">
        <v>27</v>
      </c>
      <c r="N1171" t="s">
        <v>38</v>
      </c>
      <c r="O1171">
        <v>63116</v>
      </c>
      <c r="P1171">
        <v>15</v>
      </c>
      <c r="Q1171">
        <v>15</v>
      </c>
      <c r="R1171" t="s">
        <v>2137</v>
      </c>
    </row>
    <row r="1172" spans="1:18" x14ac:dyDescent="0.25">
      <c r="A1172" t="s">
        <v>458</v>
      </c>
      <c r="B1172">
        <v>10000220</v>
      </c>
      <c r="C1172" t="s">
        <v>459</v>
      </c>
      <c r="D1172" t="s">
        <v>17</v>
      </c>
      <c r="E1172">
        <v>62</v>
      </c>
      <c r="F1172" t="s">
        <v>18</v>
      </c>
      <c r="G1172" t="s">
        <v>252</v>
      </c>
      <c r="H1172" s="1">
        <v>40041</v>
      </c>
      <c r="I1172" t="s">
        <v>2155</v>
      </c>
      <c r="J1172">
        <v>2012</v>
      </c>
      <c r="K1172">
        <v>3</v>
      </c>
      <c r="L1172" t="str">
        <f t="shared" si="50"/>
        <v>0 to 4</v>
      </c>
      <c r="M1172" t="s">
        <v>27</v>
      </c>
      <c r="N1172" t="s">
        <v>28</v>
      </c>
      <c r="O1172">
        <v>63118</v>
      </c>
      <c r="P1172">
        <v>20</v>
      </c>
      <c r="Q1172">
        <v>30</v>
      </c>
      <c r="R1172" t="s">
        <v>2133</v>
      </c>
    </row>
    <row r="1173" spans="1:18" x14ac:dyDescent="0.25">
      <c r="A1173" t="s">
        <v>460</v>
      </c>
      <c r="B1173">
        <v>10000221</v>
      </c>
      <c r="C1173" t="s">
        <v>461</v>
      </c>
      <c r="D1173" t="s">
        <v>17</v>
      </c>
      <c r="E1173">
        <v>30</v>
      </c>
      <c r="F1173" t="s">
        <v>32</v>
      </c>
      <c r="G1173" t="s">
        <v>77</v>
      </c>
      <c r="H1173" s="1">
        <v>37728</v>
      </c>
      <c r="I1173" t="s">
        <v>2153</v>
      </c>
      <c r="J1173">
        <v>2005</v>
      </c>
      <c r="K1173">
        <v>18</v>
      </c>
      <c r="L1173" t="str">
        <f t="shared" si="50"/>
        <v>10 to 19</v>
      </c>
      <c r="M1173" t="s">
        <v>20</v>
      </c>
      <c r="N1173" t="s">
        <v>68</v>
      </c>
      <c r="O1173">
        <v>63107</v>
      </c>
      <c r="P1173">
        <v>3</v>
      </c>
      <c r="Q1173">
        <v>67</v>
      </c>
      <c r="R1173" t="s">
        <v>123</v>
      </c>
    </row>
    <row r="1174" spans="1:18" x14ac:dyDescent="0.25">
      <c r="A1174" t="s">
        <v>462</v>
      </c>
      <c r="B1174">
        <v>10000222</v>
      </c>
      <c r="C1174" t="s">
        <v>463</v>
      </c>
      <c r="D1174" t="s">
        <v>25</v>
      </c>
      <c r="E1174">
        <v>29</v>
      </c>
      <c r="F1174" t="s">
        <v>32</v>
      </c>
      <c r="G1174" t="s">
        <v>464</v>
      </c>
      <c r="H1174" s="1">
        <v>36562</v>
      </c>
      <c r="I1174" t="s">
        <v>2148</v>
      </c>
      <c r="J1174">
        <v>2001</v>
      </c>
      <c r="K1174">
        <v>24</v>
      </c>
      <c r="L1174" t="str">
        <f t="shared" si="50"/>
        <v>20 and above</v>
      </c>
      <c r="M1174" t="s">
        <v>20</v>
      </c>
      <c r="N1174" t="s">
        <v>21</v>
      </c>
      <c r="O1174">
        <v>63118</v>
      </c>
      <c r="P1174">
        <v>20</v>
      </c>
      <c r="Q1174">
        <v>30</v>
      </c>
      <c r="R1174" t="s">
        <v>2133</v>
      </c>
    </row>
    <row r="1175" spans="1:18" x14ac:dyDescent="0.25">
      <c r="A1175" t="s">
        <v>465</v>
      </c>
      <c r="B1175">
        <v>10000223</v>
      </c>
      <c r="C1175" t="s">
        <v>466</v>
      </c>
      <c r="D1175" t="s">
        <v>17</v>
      </c>
      <c r="E1175">
        <v>27</v>
      </c>
      <c r="F1175" t="s">
        <v>18</v>
      </c>
      <c r="G1175" t="s">
        <v>467</v>
      </c>
      <c r="H1175" s="1">
        <v>38966</v>
      </c>
      <c r="I1175" t="s">
        <v>2151</v>
      </c>
      <c r="J1175">
        <v>2007</v>
      </c>
      <c r="K1175">
        <v>14</v>
      </c>
      <c r="L1175" t="str">
        <f t="shared" si="50"/>
        <v>10 to 19</v>
      </c>
      <c r="M1175" t="s">
        <v>20</v>
      </c>
      <c r="N1175" t="s">
        <v>38</v>
      </c>
      <c r="O1175">
        <v>63116</v>
      </c>
      <c r="P1175">
        <v>14</v>
      </c>
      <c r="Q1175">
        <v>5</v>
      </c>
      <c r="R1175" t="s">
        <v>39</v>
      </c>
    </row>
    <row r="1176" spans="1:18" x14ac:dyDescent="0.25">
      <c r="A1176" t="s">
        <v>468</v>
      </c>
      <c r="B1176">
        <v>10000224</v>
      </c>
      <c r="C1176" t="s">
        <v>469</v>
      </c>
      <c r="D1176" t="s">
        <v>25</v>
      </c>
      <c r="E1176">
        <v>20</v>
      </c>
      <c r="F1176" t="s">
        <v>18</v>
      </c>
      <c r="G1176" t="s">
        <v>470</v>
      </c>
      <c r="H1176" s="1">
        <v>38288</v>
      </c>
      <c r="I1176" t="s">
        <v>2146</v>
      </c>
      <c r="J1176">
        <v>2006</v>
      </c>
      <c r="K1176">
        <v>16</v>
      </c>
      <c r="L1176" t="str">
        <f t="shared" si="50"/>
        <v>10 to 19</v>
      </c>
      <c r="M1176" t="s">
        <v>20</v>
      </c>
      <c r="N1176" t="s">
        <v>21</v>
      </c>
      <c r="O1176">
        <v>63118</v>
      </c>
      <c r="P1176">
        <v>20</v>
      </c>
      <c r="Q1176">
        <v>16</v>
      </c>
      <c r="R1176" t="s">
        <v>2132</v>
      </c>
    </row>
    <row r="1177" spans="1:18" x14ac:dyDescent="0.25">
      <c r="A1177" t="s">
        <v>471</v>
      </c>
      <c r="B1177">
        <v>10000225</v>
      </c>
      <c r="C1177" t="s">
        <v>472</v>
      </c>
      <c r="D1177" t="s">
        <v>25</v>
      </c>
      <c r="E1177">
        <v>61</v>
      </c>
      <c r="F1177" t="s">
        <v>32</v>
      </c>
      <c r="G1177" t="s">
        <v>175</v>
      </c>
      <c r="H1177" s="1">
        <v>37126</v>
      </c>
      <c r="I1177" t="s">
        <v>2156</v>
      </c>
      <c r="J1177">
        <v>2004</v>
      </c>
      <c r="K1177">
        <v>15</v>
      </c>
      <c r="L1177" t="str">
        <f t="shared" si="50"/>
        <v>10 to 19</v>
      </c>
      <c r="M1177" t="s">
        <v>27</v>
      </c>
      <c r="N1177" t="s">
        <v>53</v>
      </c>
      <c r="O1177">
        <v>63109</v>
      </c>
      <c r="P1177">
        <v>14</v>
      </c>
      <c r="Q1177">
        <v>7</v>
      </c>
      <c r="R1177" t="s">
        <v>2140</v>
      </c>
    </row>
    <row r="1178" spans="1:18" x14ac:dyDescent="0.25">
      <c r="A1178" t="s">
        <v>473</v>
      </c>
      <c r="B1178">
        <v>10000226</v>
      </c>
      <c r="C1178" t="s">
        <v>474</v>
      </c>
      <c r="D1178" t="s">
        <v>17</v>
      </c>
      <c r="E1178">
        <v>26</v>
      </c>
      <c r="F1178" t="s">
        <v>32</v>
      </c>
      <c r="G1178" t="s">
        <v>214</v>
      </c>
      <c r="H1178" s="1">
        <v>36667</v>
      </c>
      <c r="I1178" t="s">
        <v>2151</v>
      </c>
      <c r="J1178">
        <v>2001</v>
      </c>
      <c r="K1178">
        <v>11</v>
      </c>
      <c r="L1178" t="str">
        <f t="shared" si="50"/>
        <v>10 to 19</v>
      </c>
      <c r="M1178" t="s">
        <v>27</v>
      </c>
      <c r="N1178" t="s">
        <v>38</v>
      </c>
      <c r="O1178">
        <v>63107</v>
      </c>
      <c r="P1178">
        <v>3</v>
      </c>
      <c r="Q1178">
        <v>67</v>
      </c>
      <c r="R1178" t="s">
        <v>123</v>
      </c>
    </row>
    <row r="1179" spans="1:18" x14ac:dyDescent="0.25">
      <c r="A1179" t="s">
        <v>475</v>
      </c>
      <c r="B1179">
        <v>10000227</v>
      </c>
      <c r="C1179" t="s">
        <v>476</v>
      </c>
      <c r="D1179" t="s">
        <v>17</v>
      </c>
      <c r="E1179">
        <v>23</v>
      </c>
      <c r="F1179" t="s">
        <v>18</v>
      </c>
      <c r="G1179" t="s">
        <v>477</v>
      </c>
      <c r="H1179" s="1">
        <v>39140</v>
      </c>
      <c r="I1179" t="s">
        <v>2157</v>
      </c>
      <c r="J1179">
        <v>2009</v>
      </c>
      <c r="K1179">
        <v>11</v>
      </c>
      <c r="L1179" t="str">
        <f t="shared" si="50"/>
        <v>10 to 19</v>
      </c>
      <c r="M1179" t="s">
        <v>20</v>
      </c>
      <c r="N1179" t="s">
        <v>28</v>
      </c>
      <c r="O1179">
        <v>63109</v>
      </c>
      <c r="P1179">
        <v>10</v>
      </c>
      <c r="Q1179">
        <v>14</v>
      </c>
      <c r="R1179" t="s">
        <v>47</v>
      </c>
    </row>
    <row r="1180" spans="1:18" x14ac:dyDescent="0.25">
      <c r="A1180" t="s">
        <v>478</v>
      </c>
      <c r="B1180">
        <v>10000228</v>
      </c>
      <c r="C1180" t="s">
        <v>479</v>
      </c>
      <c r="D1180" t="s">
        <v>17</v>
      </c>
      <c r="E1180">
        <v>37</v>
      </c>
      <c r="F1180" t="s">
        <v>18</v>
      </c>
      <c r="G1180" t="s">
        <v>232</v>
      </c>
      <c r="H1180" s="1">
        <v>38505</v>
      </c>
      <c r="I1180" t="s">
        <v>2152</v>
      </c>
      <c r="J1180">
        <v>2006</v>
      </c>
      <c r="K1180">
        <v>3</v>
      </c>
      <c r="L1180" t="str">
        <f t="shared" si="50"/>
        <v>0 to 4</v>
      </c>
      <c r="M1180" t="s">
        <v>27</v>
      </c>
      <c r="N1180" t="s">
        <v>46</v>
      </c>
      <c r="O1180">
        <v>63109</v>
      </c>
      <c r="P1180">
        <v>14</v>
      </c>
      <c r="Q1180">
        <v>7</v>
      </c>
      <c r="R1180" t="s">
        <v>2140</v>
      </c>
    </row>
    <row r="1181" spans="1:18" x14ac:dyDescent="0.25">
      <c r="A1181" t="s">
        <v>480</v>
      </c>
      <c r="B1181">
        <v>10000229</v>
      </c>
      <c r="C1181" t="s">
        <v>481</v>
      </c>
      <c r="D1181" t="s">
        <v>25</v>
      </c>
      <c r="E1181">
        <v>62</v>
      </c>
      <c r="F1181" t="s">
        <v>18</v>
      </c>
      <c r="G1181" t="s">
        <v>88</v>
      </c>
      <c r="H1181" s="1">
        <v>41528</v>
      </c>
      <c r="I1181" t="s">
        <v>2148</v>
      </c>
      <c r="J1181">
        <v>2016</v>
      </c>
      <c r="K1181">
        <v>6</v>
      </c>
      <c r="L1181" t="str">
        <f t="shared" si="50"/>
        <v>5 to 9</v>
      </c>
      <c r="M1181" t="s">
        <v>20</v>
      </c>
      <c r="N1181" t="s">
        <v>46</v>
      </c>
      <c r="O1181">
        <v>63107</v>
      </c>
      <c r="P1181">
        <v>21</v>
      </c>
      <c r="Q1181">
        <v>56</v>
      </c>
      <c r="R1181" t="s">
        <v>78</v>
      </c>
    </row>
    <row r="1182" spans="1:18" x14ac:dyDescent="0.25">
      <c r="A1182" t="s">
        <v>482</v>
      </c>
      <c r="B1182">
        <v>10000230</v>
      </c>
      <c r="C1182" t="s">
        <v>483</v>
      </c>
      <c r="D1182" t="s">
        <v>25</v>
      </c>
      <c r="E1182">
        <v>26</v>
      </c>
      <c r="F1182" t="s">
        <v>18</v>
      </c>
      <c r="G1182" t="s">
        <v>352</v>
      </c>
      <c r="H1182" s="1">
        <v>40696</v>
      </c>
      <c r="I1182" t="s">
        <v>2146</v>
      </c>
      <c r="J1182">
        <v>2012</v>
      </c>
      <c r="K1182">
        <v>4</v>
      </c>
      <c r="L1182" t="str">
        <f t="shared" si="50"/>
        <v>0 to 4</v>
      </c>
      <c r="M1182" t="s">
        <v>20</v>
      </c>
      <c r="N1182" t="s">
        <v>68</v>
      </c>
      <c r="O1182">
        <v>63118</v>
      </c>
      <c r="P1182">
        <v>9</v>
      </c>
      <c r="Q1182">
        <v>22</v>
      </c>
      <c r="R1182" t="s">
        <v>2130</v>
      </c>
    </row>
    <row r="1183" spans="1:18" x14ac:dyDescent="0.25">
      <c r="A1183" t="s">
        <v>484</v>
      </c>
      <c r="B1183">
        <v>10000231</v>
      </c>
      <c r="C1183" t="s">
        <v>485</v>
      </c>
      <c r="D1183" t="s">
        <v>25</v>
      </c>
      <c r="E1183">
        <v>25</v>
      </c>
      <c r="F1183" t="s">
        <v>18</v>
      </c>
      <c r="G1183" t="s">
        <v>287</v>
      </c>
      <c r="H1183" s="1">
        <v>38420</v>
      </c>
      <c r="I1183" t="s">
        <v>2148</v>
      </c>
      <c r="J1183">
        <v>2006</v>
      </c>
      <c r="K1183">
        <v>12</v>
      </c>
      <c r="L1183" t="str">
        <f t="shared" si="50"/>
        <v>10 to 19</v>
      </c>
      <c r="M1183" t="s">
        <v>20</v>
      </c>
      <c r="N1183" t="s">
        <v>28</v>
      </c>
      <c r="O1183">
        <v>63109</v>
      </c>
      <c r="P1183">
        <v>14</v>
      </c>
      <c r="Q1183">
        <v>7</v>
      </c>
      <c r="R1183" t="s">
        <v>2140</v>
      </c>
    </row>
    <row r="1184" spans="1:18" x14ac:dyDescent="0.25">
      <c r="A1184" t="s">
        <v>486</v>
      </c>
      <c r="B1184">
        <v>10000232</v>
      </c>
      <c r="C1184" t="s">
        <v>487</v>
      </c>
      <c r="D1184" t="s">
        <v>25</v>
      </c>
      <c r="E1184">
        <v>56</v>
      </c>
      <c r="F1184" t="s">
        <v>32</v>
      </c>
      <c r="G1184" t="s">
        <v>477</v>
      </c>
      <c r="H1184" s="1">
        <v>41600</v>
      </c>
      <c r="I1184" t="s">
        <v>2155</v>
      </c>
      <c r="J1184">
        <v>2015</v>
      </c>
      <c r="K1184">
        <v>7</v>
      </c>
      <c r="L1184" t="str">
        <f t="shared" si="50"/>
        <v>5 to 9</v>
      </c>
      <c r="M1184" t="s">
        <v>27</v>
      </c>
      <c r="N1184" t="s">
        <v>57</v>
      </c>
      <c r="O1184">
        <v>63109</v>
      </c>
      <c r="P1184">
        <v>14</v>
      </c>
      <c r="Q1184">
        <v>7</v>
      </c>
      <c r="R1184" t="s">
        <v>2140</v>
      </c>
    </row>
    <row r="1185" spans="1:18" x14ac:dyDescent="0.25">
      <c r="A1185" t="s">
        <v>488</v>
      </c>
      <c r="B1185">
        <v>10000233</v>
      </c>
      <c r="C1185" t="s">
        <v>489</v>
      </c>
      <c r="D1185" t="s">
        <v>17</v>
      </c>
      <c r="E1185">
        <v>72</v>
      </c>
      <c r="F1185" t="s">
        <v>32</v>
      </c>
      <c r="G1185" t="s">
        <v>349</v>
      </c>
      <c r="H1185" s="1">
        <v>38208</v>
      </c>
      <c r="I1185" t="s">
        <v>2146</v>
      </c>
      <c r="J1185">
        <v>2005</v>
      </c>
      <c r="K1185">
        <v>16</v>
      </c>
      <c r="L1185" t="str">
        <f t="shared" si="50"/>
        <v>10 to 19</v>
      </c>
      <c r="M1185" t="s">
        <v>27</v>
      </c>
      <c r="N1185" t="s">
        <v>21</v>
      </c>
      <c r="O1185">
        <v>63104</v>
      </c>
      <c r="P1185">
        <v>7</v>
      </c>
      <c r="Q1185">
        <v>23</v>
      </c>
      <c r="R1185" t="s">
        <v>2127</v>
      </c>
    </row>
    <row r="1186" spans="1:18" x14ac:dyDescent="0.25">
      <c r="A1186" t="s">
        <v>490</v>
      </c>
      <c r="B1186">
        <v>10000234</v>
      </c>
      <c r="C1186" t="s">
        <v>491</v>
      </c>
      <c r="D1186" t="s">
        <v>25</v>
      </c>
      <c r="E1186">
        <v>12</v>
      </c>
      <c r="F1186" t="s">
        <v>18</v>
      </c>
      <c r="G1186" t="s">
        <v>98</v>
      </c>
      <c r="H1186" s="1">
        <v>40711</v>
      </c>
      <c r="I1186" t="s">
        <v>2150</v>
      </c>
      <c r="J1186">
        <v>2013</v>
      </c>
      <c r="K1186">
        <v>18</v>
      </c>
      <c r="L1186" t="str">
        <f t="shared" si="50"/>
        <v>10 to 19</v>
      </c>
      <c r="M1186" t="s">
        <v>20</v>
      </c>
      <c r="N1186" t="s">
        <v>46</v>
      </c>
      <c r="O1186">
        <v>63112</v>
      </c>
      <c r="P1186">
        <v>26</v>
      </c>
      <c r="Q1186">
        <v>49</v>
      </c>
      <c r="R1186" t="s">
        <v>2134</v>
      </c>
    </row>
    <row r="1187" spans="1:18" x14ac:dyDescent="0.25">
      <c r="A1187" t="s">
        <v>492</v>
      </c>
      <c r="B1187">
        <v>10000235</v>
      </c>
      <c r="C1187" t="s">
        <v>493</v>
      </c>
      <c r="D1187" t="s">
        <v>25</v>
      </c>
      <c r="E1187">
        <v>43</v>
      </c>
      <c r="F1187" t="s">
        <v>32</v>
      </c>
      <c r="G1187" t="s">
        <v>494</v>
      </c>
      <c r="H1187" s="1">
        <v>37068</v>
      </c>
      <c r="I1187" t="s">
        <v>2156</v>
      </c>
      <c r="J1187">
        <v>2003</v>
      </c>
      <c r="K1187">
        <v>1</v>
      </c>
      <c r="L1187" t="str">
        <f t="shared" si="50"/>
        <v>0 to 4</v>
      </c>
      <c r="M1187" t="s">
        <v>27</v>
      </c>
      <c r="N1187" t="s">
        <v>57</v>
      </c>
      <c r="O1187">
        <v>63107</v>
      </c>
      <c r="P1187">
        <v>21</v>
      </c>
      <c r="Q1187">
        <v>56</v>
      </c>
      <c r="R1187" t="s">
        <v>78</v>
      </c>
    </row>
    <row r="1188" spans="1:18" x14ac:dyDescent="0.25">
      <c r="A1188" t="s">
        <v>495</v>
      </c>
      <c r="B1188">
        <v>10000236</v>
      </c>
      <c r="C1188" t="s">
        <v>496</v>
      </c>
      <c r="D1188" t="s">
        <v>17</v>
      </c>
      <c r="E1188">
        <v>30</v>
      </c>
      <c r="F1188" t="s">
        <v>18</v>
      </c>
      <c r="G1188" t="s">
        <v>470</v>
      </c>
      <c r="H1188" s="1">
        <v>41398</v>
      </c>
      <c r="I1188" t="s">
        <v>2146</v>
      </c>
      <c r="J1188">
        <v>2014</v>
      </c>
      <c r="K1188">
        <v>11</v>
      </c>
      <c r="L1188" t="str">
        <f t="shared" si="50"/>
        <v>10 to 19</v>
      </c>
      <c r="M1188" t="s">
        <v>27</v>
      </c>
      <c r="N1188" t="s">
        <v>28</v>
      </c>
      <c r="O1188">
        <v>63110</v>
      </c>
      <c r="P1188">
        <v>19</v>
      </c>
      <c r="Q1188">
        <v>42</v>
      </c>
      <c r="R1188" t="s">
        <v>2143</v>
      </c>
    </row>
    <row r="1189" spans="1:18" x14ac:dyDescent="0.25">
      <c r="A1189" t="s">
        <v>497</v>
      </c>
      <c r="B1189">
        <v>10000237</v>
      </c>
      <c r="C1189" t="s">
        <v>498</v>
      </c>
      <c r="D1189" t="s">
        <v>25</v>
      </c>
      <c r="E1189">
        <v>63</v>
      </c>
      <c r="F1189" t="s">
        <v>18</v>
      </c>
      <c r="G1189" t="s">
        <v>119</v>
      </c>
      <c r="H1189" s="1">
        <v>41339</v>
      </c>
      <c r="I1189" t="s">
        <v>2155</v>
      </c>
      <c r="J1189">
        <v>2014</v>
      </c>
      <c r="K1189">
        <v>9</v>
      </c>
      <c r="L1189" t="str">
        <f t="shared" si="50"/>
        <v>5 to 9</v>
      </c>
      <c r="M1189" t="s">
        <v>27</v>
      </c>
      <c r="N1189" t="s">
        <v>46</v>
      </c>
      <c r="O1189">
        <v>63116</v>
      </c>
      <c r="P1189">
        <v>15</v>
      </c>
      <c r="Q1189">
        <v>15</v>
      </c>
      <c r="R1189" t="s">
        <v>2137</v>
      </c>
    </row>
    <row r="1190" spans="1:18" x14ac:dyDescent="0.25">
      <c r="A1190" t="s">
        <v>499</v>
      </c>
      <c r="B1190">
        <v>10000238</v>
      </c>
      <c r="C1190" t="s">
        <v>500</v>
      </c>
      <c r="D1190" t="s">
        <v>25</v>
      </c>
      <c r="E1190">
        <v>22</v>
      </c>
      <c r="F1190" t="s">
        <v>32</v>
      </c>
      <c r="G1190" t="s">
        <v>214</v>
      </c>
      <c r="H1190" s="1">
        <v>37869</v>
      </c>
      <c r="I1190" t="s">
        <v>2149</v>
      </c>
      <c r="J1190">
        <v>2004</v>
      </c>
      <c r="K1190">
        <v>9</v>
      </c>
      <c r="L1190" t="str">
        <f t="shared" si="50"/>
        <v>5 to 9</v>
      </c>
      <c r="M1190" t="s">
        <v>27</v>
      </c>
      <c r="N1190" t="s">
        <v>21</v>
      </c>
      <c r="O1190">
        <v>63118</v>
      </c>
      <c r="P1190">
        <v>20</v>
      </c>
      <c r="Q1190">
        <v>19</v>
      </c>
      <c r="R1190" t="s">
        <v>29</v>
      </c>
    </row>
    <row r="1191" spans="1:18" x14ac:dyDescent="0.25">
      <c r="A1191" t="s">
        <v>501</v>
      </c>
      <c r="B1191">
        <v>10000239</v>
      </c>
      <c r="C1191" t="s">
        <v>502</v>
      </c>
      <c r="D1191" t="s">
        <v>25</v>
      </c>
      <c r="E1191">
        <v>26</v>
      </c>
      <c r="F1191" t="s">
        <v>32</v>
      </c>
      <c r="G1191" t="s">
        <v>467</v>
      </c>
      <c r="H1191" s="1">
        <v>39129</v>
      </c>
      <c r="I1191" t="s">
        <v>2149</v>
      </c>
      <c r="J1191">
        <v>2008</v>
      </c>
      <c r="K1191">
        <v>5</v>
      </c>
      <c r="L1191" t="str">
        <f t="shared" si="50"/>
        <v>5 to 9</v>
      </c>
      <c r="M1191" t="s">
        <v>27</v>
      </c>
      <c r="N1191" t="s">
        <v>38</v>
      </c>
      <c r="O1191">
        <v>63104</v>
      </c>
      <c r="P1191">
        <v>7</v>
      </c>
      <c r="Q1191">
        <v>23</v>
      </c>
      <c r="R1191" t="s">
        <v>2127</v>
      </c>
    </row>
    <row r="1192" spans="1:18" x14ac:dyDescent="0.25">
      <c r="A1192" t="s">
        <v>503</v>
      </c>
      <c r="B1192">
        <v>10000240</v>
      </c>
      <c r="C1192" t="s">
        <v>504</v>
      </c>
      <c r="D1192" t="s">
        <v>25</v>
      </c>
      <c r="E1192">
        <v>31</v>
      </c>
      <c r="F1192" t="s">
        <v>32</v>
      </c>
      <c r="G1192" t="s">
        <v>56</v>
      </c>
      <c r="H1192" s="1">
        <v>40342</v>
      </c>
      <c r="I1192" t="s">
        <v>2155</v>
      </c>
      <c r="J1192">
        <v>2012</v>
      </c>
      <c r="K1192">
        <v>15</v>
      </c>
      <c r="L1192" t="str">
        <f t="shared" si="50"/>
        <v>10 to 19</v>
      </c>
      <c r="M1192" t="s">
        <v>20</v>
      </c>
      <c r="N1192" t="s">
        <v>21</v>
      </c>
      <c r="O1192">
        <v>63109</v>
      </c>
      <c r="P1192">
        <v>14</v>
      </c>
      <c r="Q1192">
        <v>7</v>
      </c>
      <c r="R1192" t="s">
        <v>2140</v>
      </c>
    </row>
    <row r="1193" spans="1:18" x14ac:dyDescent="0.25">
      <c r="A1193" t="s">
        <v>505</v>
      </c>
      <c r="B1193">
        <v>10000241</v>
      </c>
      <c r="C1193" t="s">
        <v>506</v>
      </c>
      <c r="D1193" t="s">
        <v>17</v>
      </c>
      <c r="E1193">
        <v>36</v>
      </c>
      <c r="F1193" t="s">
        <v>32</v>
      </c>
      <c r="G1193" t="s">
        <v>81</v>
      </c>
      <c r="H1193" s="1">
        <v>39459</v>
      </c>
      <c r="I1193" t="s">
        <v>2146</v>
      </c>
      <c r="J1193">
        <v>2009</v>
      </c>
      <c r="K1193">
        <v>7</v>
      </c>
      <c r="L1193" t="str">
        <f t="shared" si="50"/>
        <v>5 to 9</v>
      </c>
      <c r="M1193" t="s">
        <v>27</v>
      </c>
      <c r="N1193" t="s">
        <v>21</v>
      </c>
      <c r="O1193">
        <v>63123</v>
      </c>
      <c r="P1193">
        <v>12</v>
      </c>
      <c r="Q1193">
        <v>4</v>
      </c>
      <c r="R1193" t="s">
        <v>2139</v>
      </c>
    </row>
    <row r="1194" spans="1:18" x14ac:dyDescent="0.25">
      <c r="A1194" t="s">
        <v>507</v>
      </c>
      <c r="B1194">
        <v>10000242</v>
      </c>
      <c r="C1194" t="s">
        <v>508</v>
      </c>
      <c r="D1194" t="s">
        <v>17</v>
      </c>
      <c r="E1194">
        <v>60</v>
      </c>
      <c r="F1194" t="s">
        <v>18</v>
      </c>
      <c r="G1194" t="s">
        <v>33</v>
      </c>
      <c r="H1194" s="1">
        <v>41756</v>
      </c>
      <c r="I1194" t="s">
        <v>2146</v>
      </c>
      <c r="J1194">
        <v>2016</v>
      </c>
      <c r="K1194">
        <v>11</v>
      </c>
      <c r="L1194" t="str">
        <f t="shared" si="50"/>
        <v>10 to 19</v>
      </c>
      <c r="M1194" t="s">
        <v>20</v>
      </c>
      <c r="N1194" t="s">
        <v>68</v>
      </c>
      <c r="O1194">
        <v>63110</v>
      </c>
      <c r="P1194">
        <v>19</v>
      </c>
      <c r="Q1194">
        <v>42</v>
      </c>
      <c r="R1194" t="s">
        <v>2143</v>
      </c>
    </row>
    <row r="1195" spans="1:18" x14ac:dyDescent="0.25">
      <c r="A1195" t="s">
        <v>509</v>
      </c>
      <c r="B1195">
        <v>10000243</v>
      </c>
      <c r="C1195" t="s">
        <v>510</v>
      </c>
      <c r="D1195" t="s">
        <v>25</v>
      </c>
      <c r="E1195">
        <v>38</v>
      </c>
      <c r="F1195" t="s">
        <v>32</v>
      </c>
      <c r="G1195" t="s">
        <v>237</v>
      </c>
      <c r="H1195" s="1">
        <v>39512</v>
      </c>
      <c r="I1195" t="s">
        <v>2157</v>
      </c>
      <c r="J1195">
        <v>2011</v>
      </c>
      <c r="K1195">
        <v>14</v>
      </c>
      <c r="L1195" t="str">
        <f t="shared" si="50"/>
        <v>10 to 19</v>
      </c>
      <c r="M1195" t="s">
        <v>27</v>
      </c>
      <c r="N1195" t="s">
        <v>46</v>
      </c>
      <c r="O1195">
        <v>63104</v>
      </c>
      <c r="P1195">
        <v>6</v>
      </c>
      <c r="Q1195">
        <v>33</v>
      </c>
      <c r="R1195" t="s">
        <v>2141</v>
      </c>
    </row>
    <row r="1196" spans="1:18" x14ac:dyDescent="0.25">
      <c r="A1196" t="s">
        <v>511</v>
      </c>
      <c r="B1196">
        <v>10000244</v>
      </c>
      <c r="C1196" t="s">
        <v>512</v>
      </c>
      <c r="D1196" t="s">
        <v>25</v>
      </c>
      <c r="E1196">
        <v>15</v>
      </c>
      <c r="F1196" t="s">
        <v>32</v>
      </c>
      <c r="G1196" t="s">
        <v>287</v>
      </c>
      <c r="H1196" s="1">
        <v>39198</v>
      </c>
      <c r="I1196" t="s">
        <v>2150</v>
      </c>
      <c r="J1196">
        <v>2009</v>
      </c>
      <c r="K1196">
        <v>8</v>
      </c>
      <c r="L1196" t="str">
        <f t="shared" si="50"/>
        <v>5 to 9</v>
      </c>
      <c r="M1196" t="s">
        <v>27</v>
      </c>
      <c r="N1196" t="s">
        <v>21</v>
      </c>
      <c r="O1196">
        <v>63109</v>
      </c>
      <c r="P1196">
        <v>10</v>
      </c>
      <c r="Q1196">
        <v>14</v>
      </c>
      <c r="R1196" t="s">
        <v>47</v>
      </c>
    </row>
    <row r="1197" spans="1:18" x14ac:dyDescent="0.25">
      <c r="A1197" t="s">
        <v>513</v>
      </c>
      <c r="B1197">
        <v>10000245</v>
      </c>
      <c r="C1197" t="s">
        <v>514</v>
      </c>
      <c r="D1197" t="s">
        <v>25</v>
      </c>
      <c r="E1197">
        <v>51</v>
      </c>
      <c r="F1197" t="s">
        <v>18</v>
      </c>
      <c r="G1197" t="s">
        <v>153</v>
      </c>
      <c r="H1197" s="1">
        <v>37017</v>
      </c>
      <c r="I1197" t="s">
        <v>2154</v>
      </c>
      <c r="J1197">
        <v>2003</v>
      </c>
      <c r="K1197">
        <v>9</v>
      </c>
      <c r="L1197" t="str">
        <f t="shared" si="50"/>
        <v>5 to 9</v>
      </c>
      <c r="M1197" t="s">
        <v>27</v>
      </c>
      <c r="N1197" t="s">
        <v>46</v>
      </c>
      <c r="O1197">
        <v>63118</v>
      </c>
      <c r="P1197">
        <v>20</v>
      </c>
      <c r="Q1197">
        <v>16</v>
      </c>
      <c r="R1197" t="s">
        <v>2132</v>
      </c>
    </row>
    <row r="1198" spans="1:18" x14ac:dyDescent="0.25">
      <c r="A1198" t="s">
        <v>515</v>
      </c>
      <c r="B1198">
        <v>10000246</v>
      </c>
      <c r="C1198" t="s">
        <v>516</v>
      </c>
      <c r="D1198" t="s">
        <v>17</v>
      </c>
      <c r="E1198">
        <v>39</v>
      </c>
      <c r="F1198" t="s">
        <v>32</v>
      </c>
      <c r="G1198" t="s">
        <v>355</v>
      </c>
      <c r="H1198" s="1">
        <v>41508</v>
      </c>
      <c r="I1198" t="s">
        <v>2156</v>
      </c>
      <c r="J1198">
        <v>2016</v>
      </c>
      <c r="K1198">
        <v>19</v>
      </c>
      <c r="L1198" t="str">
        <f t="shared" si="50"/>
        <v>10 to 19</v>
      </c>
      <c r="M1198" t="s">
        <v>27</v>
      </c>
      <c r="N1198" t="s">
        <v>38</v>
      </c>
      <c r="O1198">
        <v>63106</v>
      </c>
      <c r="P1198">
        <v>5</v>
      </c>
      <c r="Q1198">
        <v>63</v>
      </c>
      <c r="R1198" t="s">
        <v>2136</v>
      </c>
    </row>
    <row r="1199" spans="1:18" x14ac:dyDescent="0.25">
      <c r="A1199" t="s">
        <v>517</v>
      </c>
      <c r="B1199">
        <v>10000247</v>
      </c>
      <c r="C1199" t="s">
        <v>518</v>
      </c>
      <c r="D1199" t="s">
        <v>17</v>
      </c>
      <c r="E1199">
        <v>55</v>
      </c>
      <c r="F1199" t="s">
        <v>32</v>
      </c>
      <c r="G1199" t="s">
        <v>71</v>
      </c>
      <c r="H1199" s="1">
        <v>40906</v>
      </c>
      <c r="I1199" t="s">
        <v>2150</v>
      </c>
      <c r="J1199">
        <v>2014</v>
      </c>
      <c r="K1199">
        <v>18</v>
      </c>
      <c r="L1199" t="str">
        <f t="shared" si="50"/>
        <v>10 to 19</v>
      </c>
      <c r="M1199" t="s">
        <v>20</v>
      </c>
      <c r="N1199" t="s">
        <v>38</v>
      </c>
      <c r="O1199">
        <v>63115</v>
      </c>
      <c r="P1199">
        <v>21</v>
      </c>
      <c r="Q1199">
        <v>68</v>
      </c>
      <c r="R1199" t="s">
        <v>2128</v>
      </c>
    </row>
    <row r="1200" spans="1:18" x14ac:dyDescent="0.25">
      <c r="A1200" t="s">
        <v>519</v>
      </c>
      <c r="B1200">
        <v>10000248</v>
      </c>
      <c r="C1200" t="s">
        <v>520</v>
      </c>
      <c r="D1200" t="s">
        <v>17</v>
      </c>
      <c r="E1200">
        <v>34</v>
      </c>
      <c r="F1200" t="s">
        <v>32</v>
      </c>
      <c r="G1200" t="s">
        <v>56</v>
      </c>
      <c r="H1200" s="1">
        <v>41622</v>
      </c>
      <c r="I1200" t="s">
        <v>2150</v>
      </c>
      <c r="J1200">
        <v>2015</v>
      </c>
      <c r="K1200">
        <v>7</v>
      </c>
      <c r="L1200" t="str">
        <f t="shared" si="50"/>
        <v>5 to 9</v>
      </c>
      <c r="M1200" t="s">
        <v>20</v>
      </c>
      <c r="N1200" t="s">
        <v>57</v>
      </c>
      <c r="O1200">
        <v>63109</v>
      </c>
      <c r="P1200">
        <v>14</v>
      </c>
      <c r="Q1200">
        <v>7</v>
      </c>
      <c r="R1200" t="s">
        <v>2140</v>
      </c>
    </row>
    <row r="1201" spans="1:18" x14ac:dyDescent="0.25">
      <c r="A1201" t="s">
        <v>521</v>
      </c>
      <c r="B1201">
        <v>10000249</v>
      </c>
      <c r="C1201" t="s">
        <v>522</v>
      </c>
      <c r="D1201" t="s">
        <v>17</v>
      </c>
      <c r="E1201">
        <v>68</v>
      </c>
      <c r="F1201" t="s">
        <v>18</v>
      </c>
      <c r="G1201" t="s">
        <v>523</v>
      </c>
      <c r="H1201" s="1">
        <v>40022</v>
      </c>
      <c r="I1201" t="s">
        <v>2156</v>
      </c>
      <c r="J1201">
        <v>2011</v>
      </c>
      <c r="K1201">
        <v>15</v>
      </c>
      <c r="L1201" t="str">
        <f t="shared" si="50"/>
        <v>10 to 19</v>
      </c>
      <c r="M1201" t="s">
        <v>27</v>
      </c>
      <c r="N1201" t="s">
        <v>46</v>
      </c>
      <c r="O1201">
        <v>63113</v>
      </c>
      <c r="P1201">
        <v>4</v>
      </c>
      <c r="Q1201">
        <v>57</v>
      </c>
      <c r="R1201" t="s">
        <v>2131</v>
      </c>
    </row>
    <row r="1202" spans="1:18" x14ac:dyDescent="0.25">
      <c r="A1202" t="s">
        <v>524</v>
      </c>
      <c r="B1202">
        <v>10000250</v>
      </c>
      <c r="C1202" t="s">
        <v>525</v>
      </c>
      <c r="D1202" t="s">
        <v>17</v>
      </c>
      <c r="E1202">
        <v>72</v>
      </c>
      <c r="F1202" t="s">
        <v>32</v>
      </c>
      <c r="G1202" t="s">
        <v>214</v>
      </c>
      <c r="H1202" s="1">
        <v>36571</v>
      </c>
      <c r="I1202" t="s">
        <v>2148</v>
      </c>
      <c r="J1202">
        <v>2001</v>
      </c>
      <c r="K1202">
        <v>6</v>
      </c>
      <c r="L1202" t="str">
        <f t="shared" si="50"/>
        <v>5 to 9</v>
      </c>
      <c r="M1202" t="s">
        <v>27</v>
      </c>
      <c r="N1202" t="s">
        <v>38</v>
      </c>
      <c r="O1202">
        <v>63110</v>
      </c>
      <c r="P1202">
        <v>8</v>
      </c>
      <c r="Q1202">
        <v>27</v>
      </c>
      <c r="R1202" t="s">
        <v>127</v>
      </c>
    </row>
    <row r="1203" spans="1:18" x14ac:dyDescent="0.25">
      <c r="A1203" t="s">
        <v>526</v>
      </c>
      <c r="B1203">
        <v>10000251</v>
      </c>
      <c r="C1203" t="s">
        <v>527</v>
      </c>
      <c r="D1203" t="s">
        <v>25</v>
      </c>
      <c r="E1203">
        <v>19</v>
      </c>
      <c r="F1203" t="s">
        <v>18</v>
      </c>
      <c r="G1203" t="s">
        <v>321</v>
      </c>
      <c r="H1203" s="1">
        <v>39981</v>
      </c>
      <c r="I1203" t="s">
        <v>2154</v>
      </c>
      <c r="J1203">
        <v>2011</v>
      </c>
      <c r="K1203">
        <v>3</v>
      </c>
      <c r="L1203" t="str">
        <f t="shared" si="50"/>
        <v>0 to 4</v>
      </c>
      <c r="M1203" t="s">
        <v>20</v>
      </c>
      <c r="N1203" t="s">
        <v>53</v>
      </c>
      <c r="O1203">
        <v>63110</v>
      </c>
      <c r="P1203">
        <v>8</v>
      </c>
      <c r="Q1203">
        <v>27</v>
      </c>
      <c r="R1203" t="s">
        <v>127</v>
      </c>
    </row>
    <row r="1204" spans="1:18" x14ac:dyDescent="0.25">
      <c r="A1204" t="s">
        <v>528</v>
      </c>
      <c r="B1204">
        <v>10000252</v>
      </c>
      <c r="C1204" t="s">
        <v>529</v>
      </c>
      <c r="D1204" t="s">
        <v>25</v>
      </c>
      <c r="E1204">
        <v>53</v>
      </c>
      <c r="F1204" t="s">
        <v>32</v>
      </c>
      <c r="G1204" t="s">
        <v>355</v>
      </c>
      <c r="H1204" s="1">
        <v>37500</v>
      </c>
      <c r="I1204" t="s">
        <v>2146</v>
      </c>
      <c r="J1204">
        <v>2003</v>
      </c>
      <c r="K1204">
        <v>2</v>
      </c>
      <c r="L1204" t="str">
        <f t="shared" si="50"/>
        <v>0 to 4</v>
      </c>
      <c r="M1204" t="s">
        <v>20</v>
      </c>
      <c r="N1204" t="s">
        <v>57</v>
      </c>
      <c r="O1204">
        <v>63120</v>
      </c>
      <c r="P1204">
        <v>27</v>
      </c>
      <c r="Q1204">
        <v>72</v>
      </c>
      <c r="R1204" t="s">
        <v>2142</v>
      </c>
    </row>
    <row r="1205" spans="1:18" x14ac:dyDescent="0.25">
      <c r="A1205" t="s">
        <v>530</v>
      </c>
      <c r="B1205">
        <v>10000253</v>
      </c>
      <c r="C1205" t="s">
        <v>531</v>
      </c>
      <c r="D1205" t="s">
        <v>25</v>
      </c>
      <c r="E1205">
        <v>30</v>
      </c>
      <c r="F1205" t="s">
        <v>32</v>
      </c>
      <c r="G1205" t="s">
        <v>346</v>
      </c>
      <c r="H1205" s="1">
        <v>40666</v>
      </c>
      <c r="I1205" t="s">
        <v>2146</v>
      </c>
      <c r="J1205">
        <v>2013</v>
      </c>
      <c r="K1205">
        <v>12</v>
      </c>
      <c r="L1205" t="str">
        <f t="shared" si="50"/>
        <v>10 to 19</v>
      </c>
      <c r="M1205" t="s">
        <v>27</v>
      </c>
      <c r="N1205" t="s">
        <v>28</v>
      </c>
      <c r="O1205">
        <v>63108</v>
      </c>
      <c r="P1205">
        <v>18</v>
      </c>
      <c r="Q1205">
        <v>38</v>
      </c>
      <c r="R1205" t="s">
        <v>2135</v>
      </c>
    </row>
    <row r="1206" spans="1:18" x14ac:dyDescent="0.25">
      <c r="A1206" t="s">
        <v>532</v>
      </c>
      <c r="B1206">
        <v>10000254</v>
      </c>
      <c r="C1206" t="s">
        <v>533</v>
      </c>
      <c r="D1206" t="s">
        <v>25</v>
      </c>
      <c r="E1206">
        <v>24</v>
      </c>
      <c r="F1206" t="s">
        <v>32</v>
      </c>
      <c r="G1206" t="s">
        <v>164</v>
      </c>
      <c r="H1206" s="1">
        <v>38132</v>
      </c>
      <c r="I1206" t="s">
        <v>2152</v>
      </c>
      <c r="J1206">
        <v>2006</v>
      </c>
      <c r="K1206">
        <v>7</v>
      </c>
      <c r="L1206" t="str">
        <f t="shared" si="50"/>
        <v>5 to 9</v>
      </c>
      <c r="M1206" t="s">
        <v>20</v>
      </c>
      <c r="N1206" t="s">
        <v>28</v>
      </c>
      <c r="O1206">
        <v>63107</v>
      </c>
      <c r="P1206">
        <v>21</v>
      </c>
      <c r="Q1206">
        <v>56</v>
      </c>
      <c r="R1206" t="s">
        <v>78</v>
      </c>
    </row>
    <row r="1207" spans="1:18" x14ac:dyDescent="0.25">
      <c r="A1207" t="s">
        <v>534</v>
      </c>
      <c r="B1207">
        <v>10000255</v>
      </c>
      <c r="C1207" t="s">
        <v>535</v>
      </c>
      <c r="D1207" t="s">
        <v>25</v>
      </c>
      <c r="E1207">
        <v>58</v>
      </c>
      <c r="F1207" t="s">
        <v>32</v>
      </c>
      <c r="G1207" t="s">
        <v>164</v>
      </c>
      <c r="H1207" s="1">
        <v>40629</v>
      </c>
      <c r="I1207" t="s">
        <v>2147</v>
      </c>
      <c r="J1207">
        <v>2013</v>
      </c>
      <c r="K1207">
        <v>19</v>
      </c>
      <c r="L1207" t="str">
        <f t="shared" si="50"/>
        <v>10 to 19</v>
      </c>
      <c r="M1207" t="s">
        <v>27</v>
      </c>
      <c r="N1207" t="s">
        <v>68</v>
      </c>
      <c r="O1207">
        <v>63123</v>
      </c>
      <c r="P1207">
        <v>12</v>
      </c>
      <c r="Q1207">
        <v>4</v>
      </c>
      <c r="R1207" t="s">
        <v>2139</v>
      </c>
    </row>
    <row r="1208" spans="1:18" x14ac:dyDescent="0.25">
      <c r="A1208" t="s">
        <v>536</v>
      </c>
      <c r="B1208">
        <v>10000256</v>
      </c>
      <c r="C1208" t="s">
        <v>537</v>
      </c>
      <c r="D1208" t="s">
        <v>17</v>
      </c>
      <c r="E1208">
        <v>68</v>
      </c>
      <c r="F1208" t="s">
        <v>18</v>
      </c>
      <c r="G1208" t="s">
        <v>195</v>
      </c>
      <c r="H1208" s="1">
        <v>40350</v>
      </c>
      <c r="I1208" t="s">
        <v>2155</v>
      </c>
      <c r="J1208">
        <v>2013</v>
      </c>
      <c r="K1208">
        <v>22</v>
      </c>
      <c r="L1208" t="str">
        <f t="shared" si="50"/>
        <v>20 and above</v>
      </c>
      <c r="M1208" t="s">
        <v>20</v>
      </c>
      <c r="N1208" t="s">
        <v>53</v>
      </c>
      <c r="O1208">
        <v>63110</v>
      </c>
      <c r="P1208">
        <v>8</v>
      </c>
      <c r="Q1208">
        <v>27</v>
      </c>
      <c r="R1208" t="s">
        <v>127</v>
      </c>
    </row>
    <row r="1209" spans="1:18" x14ac:dyDescent="0.25">
      <c r="A1209" t="s">
        <v>538</v>
      </c>
      <c r="B1209">
        <v>10000257</v>
      </c>
      <c r="C1209" t="s">
        <v>539</v>
      </c>
      <c r="D1209" t="s">
        <v>17</v>
      </c>
      <c r="E1209">
        <v>24</v>
      </c>
      <c r="F1209" t="s">
        <v>32</v>
      </c>
      <c r="G1209" t="s">
        <v>349</v>
      </c>
      <c r="H1209" s="1">
        <v>37549</v>
      </c>
      <c r="I1209" t="s">
        <v>2151</v>
      </c>
      <c r="J1209">
        <v>2004</v>
      </c>
      <c r="K1209">
        <v>1</v>
      </c>
      <c r="L1209" t="str">
        <f t="shared" si="50"/>
        <v>0 to 4</v>
      </c>
      <c r="M1209" t="s">
        <v>27</v>
      </c>
      <c r="N1209" t="s">
        <v>53</v>
      </c>
      <c r="O1209">
        <v>63113</v>
      </c>
      <c r="P1209">
        <v>4</v>
      </c>
      <c r="Q1209">
        <v>57</v>
      </c>
      <c r="R1209" t="s">
        <v>2131</v>
      </c>
    </row>
    <row r="1210" spans="1:18" x14ac:dyDescent="0.25">
      <c r="A1210" t="s">
        <v>540</v>
      </c>
      <c r="B1210">
        <v>10000258</v>
      </c>
      <c r="C1210" t="s">
        <v>541</v>
      </c>
      <c r="D1210" t="s">
        <v>17</v>
      </c>
      <c r="E1210">
        <v>22</v>
      </c>
      <c r="F1210" t="s">
        <v>32</v>
      </c>
      <c r="G1210" t="s">
        <v>37</v>
      </c>
      <c r="H1210" s="1">
        <v>39434</v>
      </c>
      <c r="I1210" t="s">
        <v>2151</v>
      </c>
      <c r="J1210">
        <v>2009</v>
      </c>
      <c r="K1210">
        <v>11</v>
      </c>
      <c r="L1210" t="str">
        <f t="shared" si="50"/>
        <v>10 to 19</v>
      </c>
      <c r="M1210" t="s">
        <v>20</v>
      </c>
      <c r="N1210" t="s">
        <v>57</v>
      </c>
      <c r="O1210">
        <v>63118</v>
      </c>
      <c r="P1210">
        <v>20</v>
      </c>
      <c r="Q1210">
        <v>30</v>
      </c>
      <c r="R1210" t="s">
        <v>2133</v>
      </c>
    </row>
    <row r="1211" spans="1:18" x14ac:dyDescent="0.25">
      <c r="A1211" t="s">
        <v>542</v>
      </c>
      <c r="B1211">
        <v>10000259</v>
      </c>
      <c r="C1211" t="s">
        <v>543</v>
      </c>
      <c r="D1211" t="s">
        <v>25</v>
      </c>
      <c r="E1211">
        <v>72</v>
      </c>
      <c r="F1211" t="s">
        <v>32</v>
      </c>
      <c r="G1211" t="s">
        <v>349</v>
      </c>
      <c r="H1211" s="1">
        <v>40500</v>
      </c>
      <c r="I1211" t="s">
        <v>2149</v>
      </c>
      <c r="J1211">
        <v>2012</v>
      </c>
      <c r="K1211">
        <v>21</v>
      </c>
      <c r="L1211" t="str">
        <f t="shared" si="50"/>
        <v>20 and above</v>
      </c>
      <c r="M1211" t="s">
        <v>27</v>
      </c>
      <c r="N1211" t="s">
        <v>21</v>
      </c>
      <c r="O1211" t="s">
        <v>85</v>
      </c>
      <c r="P1211" t="s">
        <v>85</v>
      </c>
      <c r="Q1211" t="s">
        <v>85</v>
      </c>
      <c r="R1211" t="s">
        <v>85</v>
      </c>
    </row>
    <row r="1212" spans="1:18" x14ac:dyDescent="0.25">
      <c r="A1212" t="s">
        <v>544</v>
      </c>
      <c r="B1212">
        <v>10000260</v>
      </c>
      <c r="C1212" t="s">
        <v>545</v>
      </c>
      <c r="D1212" t="s">
        <v>25</v>
      </c>
      <c r="E1212">
        <v>53</v>
      </c>
      <c r="F1212" t="s">
        <v>32</v>
      </c>
      <c r="G1212" t="s">
        <v>192</v>
      </c>
      <c r="H1212" s="1">
        <v>36868</v>
      </c>
      <c r="I1212" t="s">
        <v>2157</v>
      </c>
      <c r="J1212">
        <v>2003</v>
      </c>
      <c r="K1212">
        <v>17</v>
      </c>
      <c r="L1212" t="str">
        <f t="shared" si="50"/>
        <v>10 to 19</v>
      </c>
      <c r="M1212" t="s">
        <v>20</v>
      </c>
      <c r="N1212" t="s">
        <v>38</v>
      </c>
      <c r="O1212">
        <v>63123</v>
      </c>
      <c r="P1212">
        <v>12</v>
      </c>
      <c r="Q1212">
        <v>4</v>
      </c>
      <c r="R1212" t="s">
        <v>2139</v>
      </c>
    </row>
    <row r="1213" spans="1:18" x14ac:dyDescent="0.25">
      <c r="A1213" t="s">
        <v>546</v>
      </c>
      <c r="B1213">
        <v>10000261</v>
      </c>
      <c r="C1213" t="s">
        <v>547</v>
      </c>
      <c r="D1213" t="s">
        <v>25</v>
      </c>
      <c r="E1213">
        <v>26</v>
      </c>
      <c r="F1213" t="s">
        <v>18</v>
      </c>
      <c r="G1213" t="s">
        <v>178</v>
      </c>
      <c r="H1213" s="1">
        <v>39053</v>
      </c>
      <c r="I1213" t="s">
        <v>2157</v>
      </c>
      <c r="J1213">
        <v>2008</v>
      </c>
      <c r="K1213">
        <v>11</v>
      </c>
      <c r="L1213" t="str">
        <f t="shared" si="50"/>
        <v>10 to 19</v>
      </c>
      <c r="M1213" t="s">
        <v>27</v>
      </c>
      <c r="N1213" t="s">
        <v>57</v>
      </c>
      <c r="O1213">
        <v>63116</v>
      </c>
      <c r="P1213">
        <v>15</v>
      </c>
      <c r="Q1213">
        <v>15</v>
      </c>
      <c r="R1213" t="s">
        <v>2137</v>
      </c>
    </row>
    <row r="1214" spans="1:18" x14ac:dyDescent="0.25">
      <c r="A1214" t="s">
        <v>548</v>
      </c>
      <c r="B1214">
        <v>10000262</v>
      </c>
      <c r="C1214" t="s">
        <v>549</v>
      </c>
      <c r="D1214" t="s">
        <v>17</v>
      </c>
      <c r="E1214">
        <v>63</v>
      </c>
      <c r="F1214" t="s">
        <v>32</v>
      </c>
      <c r="G1214" t="s">
        <v>74</v>
      </c>
      <c r="H1214" s="1">
        <v>37501</v>
      </c>
      <c r="I1214" t="s">
        <v>2151</v>
      </c>
      <c r="J1214">
        <v>2003</v>
      </c>
      <c r="K1214">
        <v>20</v>
      </c>
      <c r="L1214" t="str">
        <f t="shared" si="50"/>
        <v>20 and above</v>
      </c>
      <c r="M1214" t="s">
        <v>27</v>
      </c>
      <c r="N1214" t="s">
        <v>57</v>
      </c>
      <c r="O1214">
        <v>63112</v>
      </c>
      <c r="P1214">
        <v>26</v>
      </c>
      <c r="Q1214">
        <v>50</v>
      </c>
      <c r="R1214" t="s">
        <v>2138</v>
      </c>
    </row>
    <row r="1215" spans="1:18" x14ac:dyDescent="0.25">
      <c r="A1215" t="s">
        <v>550</v>
      </c>
      <c r="B1215">
        <v>10000263</v>
      </c>
      <c r="C1215" t="s">
        <v>551</v>
      </c>
      <c r="D1215" t="s">
        <v>17</v>
      </c>
      <c r="E1215">
        <v>41</v>
      </c>
      <c r="F1215" t="s">
        <v>18</v>
      </c>
      <c r="G1215" t="s">
        <v>292</v>
      </c>
      <c r="H1215" s="1">
        <v>40981</v>
      </c>
      <c r="I1215" t="s">
        <v>2149</v>
      </c>
      <c r="J1215">
        <v>2014</v>
      </c>
      <c r="K1215">
        <v>19</v>
      </c>
      <c r="L1215" t="str">
        <f t="shared" si="50"/>
        <v>10 to 19</v>
      </c>
      <c r="M1215" t="s">
        <v>27</v>
      </c>
      <c r="N1215" t="s">
        <v>57</v>
      </c>
      <c r="O1215">
        <v>63115</v>
      </c>
      <c r="P1215">
        <v>1</v>
      </c>
      <c r="Q1215">
        <v>55</v>
      </c>
      <c r="R1215" t="s">
        <v>64</v>
      </c>
    </row>
    <row r="1216" spans="1:18" x14ac:dyDescent="0.25">
      <c r="A1216" t="s">
        <v>552</v>
      </c>
      <c r="B1216">
        <v>10000264</v>
      </c>
      <c r="C1216" t="s">
        <v>553</v>
      </c>
      <c r="D1216" t="s">
        <v>25</v>
      </c>
      <c r="E1216">
        <v>62</v>
      </c>
      <c r="F1216" t="s">
        <v>32</v>
      </c>
      <c r="G1216" t="s">
        <v>164</v>
      </c>
      <c r="H1216" s="1">
        <v>40837</v>
      </c>
      <c r="I1216" t="s">
        <v>2146</v>
      </c>
      <c r="J1216">
        <v>2012</v>
      </c>
      <c r="K1216">
        <v>2</v>
      </c>
      <c r="L1216" t="str">
        <f t="shared" si="50"/>
        <v>0 to 4</v>
      </c>
      <c r="M1216" t="s">
        <v>20</v>
      </c>
      <c r="N1216" t="s">
        <v>38</v>
      </c>
      <c r="O1216">
        <v>63115</v>
      </c>
      <c r="P1216">
        <v>1</v>
      </c>
      <c r="Q1216">
        <v>69</v>
      </c>
      <c r="R1216" t="s">
        <v>2144</v>
      </c>
    </row>
    <row r="1217" spans="1:18" x14ac:dyDescent="0.25">
      <c r="A1217" t="s">
        <v>554</v>
      </c>
      <c r="B1217">
        <v>10000265</v>
      </c>
      <c r="C1217" t="s">
        <v>555</v>
      </c>
      <c r="D1217" t="s">
        <v>25</v>
      </c>
      <c r="E1217">
        <v>47</v>
      </c>
      <c r="F1217" t="s">
        <v>18</v>
      </c>
      <c r="G1217" t="s">
        <v>107</v>
      </c>
      <c r="H1217" s="1">
        <v>39747</v>
      </c>
      <c r="I1217" t="s">
        <v>2154</v>
      </c>
      <c r="J1217">
        <v>2011</v>
      </c>
      <c r="K1217">
        <v>24</v>
      </c>
      <c r="L1217" t="str">
        <f t="shared" si="50"/>
        <v>20 and above</v>
      </c>
      <c r="M1217" t="s">
        <v>20</v>
      </c>
      <c r="N1217" t="s">
        <v>28</v>
      </c>
      <c r="O1217">
        <v>63111</v>
      </c>
      <c r="P1217">
        <v>11</v>
      </c>
      <c r="Q1217">
        <v>1</v>
      </c>
      <c r="R1217" t="s">
        <v>42</v>
      </c>
    </row>
    <row r="1218" spans="1:18" x14ac:dyDescent="0.25">
      <c r="A1218" t="s">
        <v>556</v>
      </c>
      <c r="B1218">
        <v>10000266</v>
      </c>
      <c r="C1218" t="s">
        <v>557</v>
      </c>
      <c r="D1218" t="s">
        <v>25</v>
      </c>
      <c r="E1218">
        <v>52</v>
      </c>
      <c r="F1218" t="s">
        <v>32</v>
      </c>
      <c r="G1218" t="s">
        <v>282</v>
      </c>
      <c r="H1218" s="1">
        <v>37572</v>
      </c>
      <c r="I1218" t="s">
        <v>2154</v>
      </c>
      <c r="J1218">
        <v>2004</v>
      </c>
      <c r="K1218">
        <v>18</v>
      </c>
      <c r="L1218" t="str">
        <f t="shared" si="50"/>
        <v>10 to 19</v>
      </c>
      <c r="M1218" t="s">
        <v>27</v>
      </c>
      <c r="N1218" t="s">
        <v>46</v>
      </c>
      <c r="O1218">
        <v>63118</v>
      </c>
      <c r="P1218">
        <v>20</v>
      </c>
      <c r="Q1218">
        <v>30</v>
      </c>
      <c r="R1218" t="s">
        <v>2133</v>
      </c>
    </row>
    <row r="1219" spans="1:18" x14ac:dyDescent="0.25">
      <c r="A1219" t="s">
        <v>558</v>
      </c>
      <c r="B1219">
        <v>10000267</v>
      </c>
      <c r="C1219" t="s">
        <v>559</v>
      </c>
      <c r="D1219" t="s">
        <v>17</v>
      </c>
      <c r="E1219">
        <v>32</v>
      </c>
      <c r="F1219" t="s">
        <v>32</v>
      </c>
      <c r="G1219" t="s">
        <v>52</v>
      </c>
      <c r="H1219" s="1">
        <v>37459</v>
      </c>
      <c r="I1219" t="s">
        <v>2157</v>
      </c>
      <c r="J1219">
        <v>2005</v>
      </c>
      <c r="K1219">
        <v>14</v>
      </c>
      <c r="L1219" t="str">
        <f t="shared" ref="L1219:L1282" si="51">CHOOSE(CEILING((K1219+1)/5,1),"0 to 4","5 to 9","10 to 19","10 to 19", "20 and above")</f>
        <v>10 to 19</v>
      </c>
      <c r="M1219" t="s">
        <v>27</v>
      </c>
      <c r="N1219" t="s">
        <v>28</v>
      </c>
      <c r="O1219">
        <v>63109</v>
      </c>
      <c r="P1219">
        <v>10</v>
      </c>
      <c r="Q1219">
        <v>14</v>
      </c>
      <c r="R1219" t="s">
        <v>47</v>
      </c>
    </row>
    <row r="1220" spans="1:18" x14ac:dyDescent="0.25">
      <c r="A1220" t="s">
        <v>560</v>
      </c>
      <c r="B1220">
        <v>10000268</v>
      </c>
      <c r="C1220" t="s">
        <v>561</v>
      </c>
      <c r="D1220" t="s">
        <v>25</v>
      </c>
      <c r="E1220">
        <v>62</v>
      </c>
      <c r="F1220" t="s">
        <v>18</v>
      </c>
      <c r="G1220" t="s">
        <v>164</v>
      </c>
      <c r="H1220" s="1">
        <v>37982</v>
      </c>
      <c r="I1220" t="s">
        <v>2149</v>
      </c>
      <c r="J1220">
        <v>2005</v>
      </c>
      <c r="K1220">
        <v>1</v>
      </c>
      <c r="L1220" t="str">
        <f t="shared" si="51"/>
        <v>0 to 4</v>
      </c>
      <c r="M1220" t="s">
        <v>27</v>
      </c>
      <c r="N1220" t="s">
        <v>53</v>
      </c>
      <c r="O1220" t="s">
        <v>85</v>
      </c>
      <c r="P1220" t="s">
        <v>85</v>
      </c>
      <c r="Q1220" t="s">
        <v>85</v>
      </c>
      <c r="R1220" t="s">
        <v>85</v>
      </c>
    </row>
    <row r="1221" spans="1:18" x14ac:dyDescent="0.25">
      <c r="A1221" t="s">
        <v>562</v>
      </c>
      <c r="B1221">
        <v>10000269</v>
      </c>
      <c r="C1221" t="s">
        <v>563</v>
      </c>
      <c r="D1221" t="s">
        <v>25</v>
      </c>
      <c r="E1221">
        <v>23</v>
      </c>
      <c r="F1221" t="s">
        <v>18</v>
      </c>
      <c r="G1221" t="s">
        <v>270</v>
      </c>
      <c r="H1221" s="1">
        <v>37901</v>
      </c>
      <c r="I1221" t="s">
        <v>2149</v>
      </c>
      <c r="J1221">
        <v>2004</v>
      </c>
      <c r="K1221">
        <v>1</v>
      </c>
      <c r="L1221" t="str">
        <f t="shared" si="51"/>
        <v>0 to 4</v>
      </c>
      <c r="M1221" t="s">
        <v>20</v>
      </c>
      <c r="N1221" t="s">
        <v>21</v>
      </c>
      <c r="O1221">
        <v>63110</v>
      </c>
      <c r="P1221">
        <v>19</v>
      </c>
      <c r="Q1221">
        <v>42</v>
      </c>
      <c r="R1221" t="s">
        <v>2143</v>
      </c>
    </row>
    <row r="1222" spans="1:18" x14ac:dyDescent="0.25">
      <c r="A1222" t="s">
        <v>564</v>
      </c>
      <c r="B1222">
        <v>10000270</v>
      </c>
      <c r="C1222" t="s">
        <v>565</v>
      </c>
      <c r="D1222" t="s">
        <v>25</v>
      </c>
      <c r="E1222">
        <v>46</v>
      </c>
      <c r="F1222" t="s">
        <v>32</v>
      </c>
      <c r="G1222" t="s">
        <v>457</v>
      </c>
      <c r="H1222" s="1">
        <v>39257</v>
      </c>
      <c r="I1222" t="s">
        <v>2154</v>
      </c>
      <c r="J1222">
        <v>2009</v>
      </c>
      <c r="K1222">
        <v>4</v>
      </c>
      <c r="L1222" t="str">
        <f t="shared" si="51"/>
        <v>0 to 4</v>
      </c>
      <c r="M1222" t="s">
        <v>20</v>
      </c>
      <c r="N1222" t="s">
        <v>68</v>
      </c>
      <c r="O1222">
        <v>63107</v>
      </c>
      <c r="P1222">
        <v>3</v>
      </c>
      <c r="Q1222">
        <v>67</v>
      </c>
      <c r="R1222" t="s">
        <v>123</v>
      </c>
    </row>
    <row r="1223" spans="1:18" x14ac:dyDescent="0.25">
      <c r="A1223" t="s">
        <v>566</v>
      </c>
      <c r="B1223">
        <v>10000271</v>
      </c>
      <c r="C1223" t="s">
        <v>567</v>
      </c>
      <c r="D1223" t="s">
        <v>25</v>
      </c>
      <c r="E1223">
        <v>34</v>
      </c>
      <c r="F1223" t="s">
        <v>32</v>
      </c>
      <c r="G1223" t="s">
        <v>252</v>
      </c>
      <c r="H1223" s="1">
        <v>40922</v>
      </c>
      <c r="I1223" t="s">
        <v>2154</v>
      </c>
      <c r="J1223">
        <v>2014</v>
      </c>
      <c r="K1223">
        <v>1</v>
      </c>
      <c r="L1223" t="str">
        <f t="shared" si="51"/>
        <v>0 to 4</v>
      </c>
      <c r="M1223" t="s">
        <v>27</v>
      </c>
      <c r="N1223" t="s">
        <v>38</v>
      </c>
      <c r="O1223">
        <v>63115</v>
      </c>
      <c r="P1223">
        <v>1</v>
      </c>
      <c r="Q1223">
        <v>71</v>
      </c>
      <c r="R1223" t="s">
        <v>22</v>
      </c>
    </row>
    <row r="1224" spans="1:18" x14ac:dyDescent="0.25">
      <c r="A1224" t="s">
        <v>568</v>
      </c>
      <c r="B1224">
        <v>10000272</v>
      </c>
      <c r="C1224" t="s">
        <v>569</v>
      </c>
      <c r="D1224" t="s">
        <v>17</v>
      </c>
      <c r="E1224">
        <v>42</v>
      </c>
      <c r="F1224" t="s">
        <v>18</v>
      </c>
      <c r="G1224" t="s">
        <v>318</v>
      </c>
      <c r="H1224" s="1">
        <v>38142</v>
      </c>
      <c r="I1224" t="s">
        <v>2155</v>
      </c>
      <c r="J1224">
        <v>2006</v>
      </c>
      <c r="K1224">
        <v>13</v>
      </c>
      <c r="L1224" t="str">
        <f t="shared" si="51"/>
        <v>10 to 19</v>
      </c>
      <c r="M1224" t="s">
        <v>27</v>
      </c>
      <c r="N1224" t="s">
        <v>21</v>
      </c>
      <c r="O1224">
        <v>63108</v>
      </c>
      <c r="P1224">
        <v>18</v>
      </c>
      <c r="Q1224">
        <v>54</v>
      </c>
      <c r="R1224" t="s">
        <v>2145</v>
      </c>
    </row>
    <row r="1225" spans="1:18" x14ac:dyDescent="0.25">
      <c r="A1225" t="s">
        <v>570</v>
      </c>
      <c r="B1225">
        <v>10000273</v>
      </c>
      <c r="C1225" t="s">
        <v>571</v>
      </c>
      <c r="D1225" t="s">
        <v>17</v>
      </c>
      <c r="E1225">
        <v>25</v>
      </c>
      <c r="F1225" t="s">
        <v>18</v>
      </c>
      <c r="G1225" t="s">
        <v>77</v>
      </c>
      <c r="H1225" s="1">
        <v>38064</v>
      </c>
      <c r="I1225" t="s">
        <v>2147</v>
      </c>
      <c r="J1225">
        <v>2006</v>
      </c>
      <c r="K1225">
        <v>6</v>
      </c>
      <c r="L1225" t="str">
        <f t="shared" si="51"/>
        <v>5 to 9</v>
      </c>
      <c r="M1225" t="s">
        <v>20</v>
      </c>
      <c r="N1225" t="s">
        <v>53</v>
      </c>
      <c r="O1225">
        <v>63111</v>
      </c>
      <c r="P1225">
        <v>11</v>
      </c>
      <c r="Q1225">
        <v>1</v>
      </c>
      <c r="R1225" t="s">
        <v>42</v>
      </c>
    </row>
    <row r="1226" spans="1:18" x14ac:dyDescent="0.25">
      <c r="A1226" t="s">
        <v>572</v>
      </c>
      <c r="B1226">
        <v>10000274</v>
      </c>
      <c r="C1226" t="s">
        <v>573</v>
      </c>
      <c r="D1226" t="s">
        <v>25</v>
      </c>
      <c r="E1226">
        <v>67</v>
      </c>
      <c r="F1226" t="s">
        <v>32</v>
      </c>
      <c r="G1226" t="s">
        <v>574</v>
      </c>
      <c r="H1226" s="1">
        <v>40303</v>
      </c>
      <c r="I1226" t="s">
        <v>2146</v>
      </c>
      <c r="J1226">
        <v>2011</v>
      </c>
      <c r="K1226">
        <v>5</v>
      </c>
      <c r="L1226" t="str">
        <f t="shared" si="51"/>
        <v>5 to 9</v>
      </c>
      <c r="M1226" t="s">
        <v>20</v>
      </c>
      <c r="N1226" t="s">
        <v>21</v>
      </c>
      <c r="O1226" t="s">
        <v>85</v>
      </c>
      <c r="P1226" t="s">
        <v>85</v>
      </c>
      <c r="Q1226" t="s">
        <v>85</v>
      </c>
      <c r="R1226" t="s">
        <v>85</v>
      </c>
    </row>
    <row r="1227" spans="1:18" x14ac:dyDescent="0.25">
      <c r="A1227" t="s">
        <v>575</v>
      </c>
      <c r="B1227">
        <v>10000275</v>
      </c>
      <c r="C1227" t="s">
        <v>576</v>
      </c>
      <c r="D1227" t="s">
        <v>17</v>
      </c>
      <c r="E1227">
        <v>17</v>
      </c>
      <c r="F1227" t="s">
        <v>18</v>
      </c>
      <c r="G1227" t="s">
        <v>577</v>
      </c>
      <c r="H1227" s="1">
        <v>39707</v>
      </c>
      <c r="I1227" t="s">
        <v>2152</v>
      </c>
      <c r="J1227">
        <v>2010</v>
      </c>
      <c r="K1227">
        <v>3</v>
      </c>
      <c r="L1227" t="str">
        <f t="shared" si="51"/>
        <v>0 to 4</v>
      </c>
      <c r="M1227" t="s">
        <v>27</v>
      </c>
      <c r="N1227" t="s">
        <v>57</v>
      </c>
      <c r="O1227">
        <v>63118</v>
      </c>
      <c r="P1227">
        <v>9</v>
      </c>
      <c r="Q1227">
        <v>22</v>
      </c>
      <c r="R1227" t="s">
        <v>2130</v>
      </c>
    </row>
    <row r="1228" spans="1:18" x14ac:dyDescent="0.25">
      <c r="A1228" t="s">
        <v>578</v>
      </c>
      <c r="B1228">
        <v>10000276</v>
      </c>
      <c r="C1228" t="s">
        <v>579</v>
      </c>
      <c r="D1228" t="s">
        <v>25</v>
      </c>
      <c r="E1228">
        <v>22</v>
      </c>
      <c r="F1228" t="s">
        <v>32</v>
      </c>
      <c r="G1228" t="s">
        <v>122</v>
      </c>
      <c r="H1228" s="1">
        <v>38422</v>
      </c>
      <c r="I1228" t="s">
        <v>2156</v>
      </c>
      <c r="J1228">
        <v>2007</v>
      </c>
      <c r="K1228">
        <v>19</v>
      </c>
      <c r="L1228" t="str">
        <f t="shared" si="51"/>
        <v>10 to 19</v>
      </c>
      <c r="M1228" t="s">
        <v>27</v>
      </c>
      <c r="N1228" t="s">
        <v>53</v>
      </c>
      <c r="O1228">
        <v>63115</v>
      </c>
      <c r="P1228">
        <v>1</v>
      </c>
      <c r="Q1228">
        <v>69</v>
      </c>
      <c r="R1228" t="s">
        <v>2144</v>
      </c>
    </row>
    <row r="1229" spans="1:18" x14ac:dyDescent="0.25">
      <c r="A1229" t="s">
        <v>580</v>
      </c>
      <c r="B1229">
        <v>10000277</v>
      </c>
      <c r="C1229" t="s">
        <v>581</v>
      </c>
      <c r="D1229" t="s">
        <v>17</v>
      </c>
      <c r="E1229">
        <v>65</v>
      </c>
      <c r="F1229" t="s">
        <v>18</v>
      </c>
      <c r="G1229" t="s">
        <v>252</v>
      </c>
      <c r="H1229" s="1">
        <v>40976</v>
      </c>
      <c r="I1229" t="s">
        <v>2152</v>
      </c>
      <c r="J1229">
        <v>2013</v>
      </c>
      <c r="K1229">
        <v>18</v>
      </c>
      <c r="L1229" t="str">
        <f t="shared" si="51"/>
        <v>10 to 19</v>
      </c>
      <c r="M1229" t="s">
        <v>20</v>
      </c>
      <c r="N1229" t="s">
        <v>38</v>
      </c>
      <c r="O1229">
        <v>63104</v>
      </c>
      <c r="P1229">
        <v>6</v>
      </c>
      <c r="Q1229">
        <v>33</v>
      </c>
      <c r="R1229" t="s">
        <v>2141</v>
      </c>
    </row>
    <row r="1230" spans="1:18" x14ac:dyDescent="0.25">
      <c r="A1230" t="s">
        <v>582</v>
      </c>
      <c r="B1230">
        <v>10000278</v>
      </c>
      <c r="C1230" t="s">
        <v>583</v>
      </c>
      <c r="D1230" t="s">
        <v>25</v>
      </c>
      <c r="E1230">
        <v>72</v>
      </c>
      <c r="F1230" t="s">
        <v>32</v>
      </c>
      <c r="G1230" t="s">
        <v>95</v>
      </c>
      <c r="H1230" s="1">
        <v>37490</v>
      </c>
      <c r="I1230" t="s">
        <v>2155</v>
      </c>
      <c r="J1230">
        <v>2004</v>
      </c>
      <c r="K1230">
        <v>2</v>
      </c>
      <c r="L1230" t="str">
        <f t="shared" si="51"/>
        <v>0 to 4</v>
      </c>
      <c r="M1230" t="s">
        <v>27</v>
      </c>
      <c r="N1230" t="s">
        <v>68</v>
      </c>
      <c r="O1230">
        <v>63107</v>
      </c>
      <c r="P1230">
        <v>3</v>
      </c>
      <c r="Q1230">
        <v>67</v>
      </c>
      <c r="R1230" t="s">
        <v>123</v>
      </c>
    </row>
    <row r="1231" spans="1:18" x14ac:dyDescent="0.25">
      <c r="A1231" t="s">
        <v>584</v>
      </c>
      <c r="B1231">
        <v>10000279</v>
      </c>
      <c r="C1231" t="s">
        <v>585</v>
      </c>
      <c r="D1231" t="s">
        <v>25</v>
      </c>
      <c r="E1231">
        <v>71</v>
      </c>
      <c r="F1231" t="s">
        <v>18</v>
      </c>
      <c r="G1231" t="s">
        <v>273</v>
      </c>
      <c r="H1231" s="1">
        <v>40667</v>
      </c>
      <c r="I1231" t="s">
        <v>2149</v>
      </c>
      <c r="J1231">
        <v>2012</v>
      </c>
      <c r="K1231">
        <v>13</v>
      </c>
      <c r="L1231" t="str">
        <f t="shared" si="51"/>
        <v>10 to 19</v>
      </c>
      <c r="M1231" t="s">
        <v>20</v>
      </c>
      <c r="N1231" t="s">
        <v>46</v>
      </c>
      <c r="O1231">
        <v>63107</v>
      </c>
      <c r="P1231">
        <v>21</v>
      </c>
      <c r="Q1231">
        <v>56</v>
      </c>
      <c r="R1231" t="s">
        <v>78</v>
      </c>
    </row>
    <row r="1232" spans="1:18" x14ac:dyDescent="0.25">
      <c r="A1232" t="s">
        <v>586</v>
      </c>
      <c r="B1232">
        <v>10000280</v>
      </c>
      <c r="C1232" t="s">
        <v>587</v>
      </c>
      <c r="D1232" t="s">
        <v>17</v>
      </c>
      <c r="E1232">
        <v>58</v>
      </c>
      <c r="F1232" t="s">
        <v>18</v>
      </c>
      <c r="G1232" t="s">
        <v>167</v>
      </c>
      <c r="H1232" s="1">
        <v>39510</v>
      </c>
      <c r="I1232" t="s">
        <v>2147</v>
      </c>
      <c r="J1232">
        <v>2009</v>
      </c>
      <c r="K1232">
        <v>22</v>
      </c>
      <c r="L1232" t="str">
        <f t="shared" si="51"/>
        <v>20 and above</v>
      </c>
      <c r="M1232" t="s">
        <v>20</v>
      </c>
      <c r="N1232" t="s">
        <v>21</v>
      </c>
      <c r="O1232">
        <v>63118</v>
      </c>
      <c r="P1232">
        <v>20</v>
      </c>
      <c r="Q1232">
        <v>16</v>
      </c>
      <c r="R1232" t="s">
        <v>2132</v>
      </c>
    </row>
    <row r="1233" spans="1:18" x14ac:dyDescent="0.25">
      <c r="A1233" t="s">
        <v>588</v>
      </c>
      <c r="B1233">
        <v>10000281</v>
      </c>
      <c r="C1233" t="s">
        <v>589</v>
      </c>
      <c r="D1233" t="s">
        <v>25</v>
      </c>
      <c r="E1233">
        <v>14</v>
      </c>
      <c r="F1233" t="s">
        <v>18</v>
      </c>
      <c r="G1233" t="s">
        <v>110</v>
      </c>
      <c r="H1233" s="1">
        <v>38715</v>
      </c>
      <c r="I1233" t="s">
        <v>2157</v>
      </c>
      <c r="J1233">
        <v>2007</v>
      </c>
      <c r="K1233">
        <v>22</v>
      </c>
      <c r="L1233" t="str">
        <f t="shared" si="51"/>
        <v>20 and above</v>
      </c>
      <c r="M1233" t="s">
        <v>20</v>
      </c>
      <c r="N1233" t="s">
        <v>28</v>
      </c>
      <c r="O1233">
        <v>63104</v>
      </c>
      <c r="P1233">
        <v>6</v>
      </c>
      <c r="Q1233">
        <v>33</v>
      </c>
      <c r="R1233" t="s">
        <v>2141</v>
      </c>
    </row>
    <row r="1234" spans="1:18" x14ac:dyDescent="0.25">
      <c r="A1234" t="s">
        <v>590</v>
      </c>
      <c r="B1234">
        <v>10000282</v>
      </c>
      <c r="C1234" t="s">
        <v>591</v>
      </c>
      <c r="D1234" t="s">
        <v>17</v>
      </c>
      <c r="E1234">
        <v>22</v>
      </c>
      <c r="F1234" t="s">
        <v>32</v>
      </c>
      <c r="G1234" t="s">
        <v>189</v>
      </c>
      <c r="H1234" s="1">
        <v>39126</v>
      </c>
      <c r="I1234" t="s">
        <v>2153</v>
      </c>
      <c r="J1234">
        <v>2009</v>
      </c>
      <c r="K1234">
        <v>15</v>
      </c>
      <c r="L1234" t="str">
        <f t="shared" si="51"/>
        <v>10 to 19</v>
      </c>
      <c r="M1234" t="s">
        <v>27</v>
      </c>
      <c r="N1234" t="s">
        <v>57</v>
      </c>
      <c r="O1234">
        <v>63118</v>
      </c>
      <c r="P1234">
        <v>9</v>
      </c>
      <c r="Q1234">
        <v>22</v>
      </c>
      <c r="R1234" t="s">
        <v>2130</v>
      </c>
    </row>
    <row r="1235" spans="1:18" x14ac:dyDescent="0.25">
      <c r="A1235" t="s">
        <v>592</v>
      </c>
      <c r="B1235">
        <v>10000283</v>
      </c>
      <c r="C1235" t="s">
        <v>593</v>
      </c>
      <c r="D1235" t="s">
        <v>17</v>
      </c>
      <c r="E1235">
        <v>49</v>
      </c>
      <c r="F1235" t="s">
        <v>32</v>
      </c>
      <c r="G1235" t="s">
        <v>464</v>
      </c>
      <c r="H1235" s="1">
        <v>38857</v>
      </c>
      <c r="I1235" t="s">
        <v>2156</v>
      </c>
      <c r="J1235">
        <v>2008</v>
      </c>
      <c r="K1235">
        <v>16</v>
      </c>
      <c r="L1235" t="str">
        <f t="shared" si="51"/>
        <v>10 to 19</v>
      </c>
      <c r="M1235" t="s">
        <v>20</v>
      </c>
      <c r="N1235" t="s">
        <v>53</v>
      </c>
      <c r="O1235">
        <v>63107</v>
      </c>
      <c r="P1235">
        <v>3</v>
      </c>
      <c r="Q1235">
        <v>65</v>
      </c>
      <c r="R1235" t="s">
        <v>2129</v>
      </c>
    </row>
    <row r="1236" spans="1:18" x14ac:dyDescent="0.25">
      <c r="A1236" t="s">
        <v>594</v>
      </c>
      <c r="B1236">
        <v>10000284</v>
      </c>
      <c r="C1236" t="s">
        <v>595</v>
      </c>
      <c r="D1236" t="s">
        <v>17</v>
      </c>
      <c r="E1236">
        <v>29</v>
      </c>
      <c r="F1236" t="s">
        <v>32</v>
      </c>
      <c r="G1236" t="s">
        <v>596</v>
      </c>
      <c r="H1236" s="1">
        <v>41991</v>
      </c>
      <c r="I1236" t="s">
        <v>2157</v>
      </c>
      <c r="J1236">
        <v>2016</v>
      </c>
      <c r="K1236">
        <v>7</v>
      </c>
      <c r="L1236" t="str">
        <f t="shared" si="51"/>
        <v>5 to 9</v>
      </c>
      <c r="M1236" t="s">
        <v>20</v>
      </c>
      <c r="N1236" t="s">
        <v>53</v>
      </c>
      <c r="O1236">
        <v>63113</v>
      </c>
      <c r="P1236">
        <v>4</v>
      </c>
      <c r="Q1236">
        <v>57</v>
      </c>
      <c r="R1236" t="s">
        <v>2131</v>
      </c>
    </row>
    <row r="1237" spans="1:18" x14ac:dyDescent="0.25">
      <c r="A1237" t="s">
        <v>597</v>
      </c>
      <c r="B1237">
        <v>10000285</v>
      </c>
      <c r="C1237" t="s">
        <v>598</v>
      </c>
      <c r="D1237" t="s">
        <v>17</v>
      </c>
      <c r="E1237">
        <v>50</v>
      </c>
      <c r="F1237" t="s">
        <v>32</v>
      </c>
      <c r="G1237" t="s">
        <v>318</v>
      </c>
      <c r="H1237" s="1">
        <v>37123</v>
      </c>
      <c r="I1237" t="s">
        <v>2149</v>
      </c>
      <c r="J1237">
        <v>2003</v>
      </c>
      <c r="K1237">
        <v>13</v>
      </c>
      <c r="L1237" t="str">
        <f t="shared" si="51"/>
        <v>10 to 19</v>
      </c>
      <c r="M1237" t="s">
        <v>20</v>
      </c>
      <c r="N1237" t="s">
        <v>21</v>
      </c>
      <c r="O1237">
        <v>63123</v>
      </c>
      <c r="P1237">
        <v>12</v>
      </c>
      <c r="Q1237">
        <v>4</v>
      </c>
      <c r="R1237" t="s">
        <v>2139</v>
      </c>
    </row>
    <row r="1238" spans="1:18" x14ac:dyDescent="0.25">
      <c r="A1238" t="s">
        <v>599</v>
      </c>
      <c r="B1238">
        <v>10000286</v>
      </c>
      <c r="C1238" t="s">
        <v>600</v>
      </c>
      <c r="D1238" t="s">
        <v>25</v>
      </c>
      <c r="E1238">
        <v>49</v>
      </c>
      <c r="F1238" t="s">
        <v>18</v>
      </c>
      <c r="G1238" t="s">
        <v>401</v>
      </c>
      <c r="H1238" s="1">
        <v>39970</v>
      </c>
      <c r="I1238" t="s">
        <v>2155</v>
      </c>
      <c r="J1238">
        <v>2011</v>
      </c>
      <c r="K1238">
        <v>16</v>
      </c>
      <c r="L1238" t="str">
        <f t="shared" si="51"/>
        <v>10 to 19</v>
      </c>
      <c r="M1238" t="s">
        <v>27</v>
      </c>
      <c r="N1238" t="s">
        <v>28</v>
      </c>
      <c r="O1238">
        <v>63118</v>
      </c>
      <c r="P1238">
        <v>20</v>
      </c>
      <c r="Q1238">
        <v>19</v>
      </c>
      <c r="R1238" t="s">
        <v>29</v>
      </c>
    </row>
    <row r="1239" spans="1:18" x14ac:dyDescent="0.25">
      <c r="A1239" t="s">
        <v>601</v>
      </c>
      <c r="B1239">
        <v>10000287</v>
      </c>
      <c r="C1239" t="s">
        <v>602</v>
      </c>
      <c r="D1239" t="s">
        <v>25</v>
      </c>
      <c r="E1239">
        <v>34</v>
      </c>
      <c r="F1239" t="s">
        <v>18</v>
      </c>
      <c r="G1239" t="s">
        <v>98</v>
      </c>
      <c r="H1239" s="1">
        <v>41491</v>
      </c>
      <c r="I1239" t="s">
        <v>2154</v>
      </c>
      <c r="J1239">
        <v>2016</v>
      </c>
      <c r="K1239">
        <v>13</v>
      </c>
      <c r="L1239" t="str">
        <f t="shared" si="51"/>
        <v>10 to 19</v>
      </c>
      <c r="M1239" t="s">
        <v>27</v>
      </c>
      <c r="N1239" t="s">
        <v>38</v>
      </c>
      <c r="O1239">
        <v>63104</v>
      </c>
      <c r="P1239">
        <v>6</v>
      </c>
      <c r="Q1239">
        <v>24</v>
      </c>
      <c r="R1239" t="s">
        <v>34</v>
      </c>
    </row>
    <row r="1240" spans="1:18" x14ac:dyDescent="0.25">
      <c r="A1240" t="s">
        <v>603</v>
      </c>
      <c r="B1240">
        <v>10000288</v>
      </c>
      <c r="C1240" t="s">
        <v>604</v>
      </c>
      <c r="D1240" t="s">
        <v>17</v>
      </c>
      <c r="E1240">
        <v>24</v>
      </c>
      <c r="F1240" t="s">
        <v>18</v>
      </c>
      <c r="G1240" t="s">
        <v>225</v>
      </c>
      <c r="H1240" s="1">
        <v>41819</v>
      </c>
      <c r="I1240" t="s">
        <v>2149</v>
      </c>
      <c r="J1240">
        <v>2015</v>
      </c>
      <c r="K1240">
        <v>11</v>
      </c>
      <c r="L1240" t="str">
        <f t="shared" si="51"/>
        <v>10 to 19</v>
      </c>
      <c r="M1240" t="s">
        <v>27</v>
      </c>
      <c r="N1240" t="s">
        <v>38</v>
      </c>
      <c r="O1240">
        <v>63118</v>
      </c>
      <c r="P1240">
        <v>20</v>
      </c>
      <c r="Q1240">
        <v>30</v>
      </c>
      <c r="R1240" t="s">
        <v>2133</v>
      </c>
    </row>
    <row r="1241" spans="1:18" x14ac:dyDescent="0.25">
      <c r="A1241" t="s">
        <v>605</v>
      </c>
      <c r="B1241">
        <v>10000289</v>
      </c>
      <c r="C1241" t="s">
        <v>606</v>
      </c>
      <c r="D1241" t="s">
        <v>25</v>
      </c>
      <c r="E1241">
        <v>13</v>
      </c>
      <c r="F1241" t="s">
        <v>18</v>
      </c>
      <c r="G1241" t="s">
        <v>95</v>
      </c>
      <c r="H1241" s="1">
        <v>37267</v>
      </c>
      <c r="I1241" t="s">
        <v>2154</v>
      </c>
      <c r="J1241">
        <v>2003</v>
      </c>
      <c r="K1241">
        <v>19</v>
      </c>
      <c r="L1241" t="str">
        <f t="shared" si="51"/>
        <v>10 to 19</v>
      </c>
      <c r="M1241" t="s">
        <v>27</v>
      </c>
      <c r="N1241" t="s">
        <v>53</v>
      </c>
      <c r="O1241">
        <v>63118</v>
      </c>
      <c r="P1241">
        <v>9</v>
      </c>
      <c r="Q1241">
        <v>22</v>
      </c>
      <c r="R1241" t="s">
        <v>2130</v>
      </c>
    </row>
    <row r="1242" spans="1:18" x14ac:dyDescent="0.25">
      <c r="A1242" t="s">
        <v>607</v>
      </c>
      <c r="B1242">
        <v>10000290</v>
      </c>
      <c r="C1242" t="s">
        <v>608</v>
      </c>
      <c r="D1242" t="s">
        <v>17</v>
      </c>
      <c r="E1242">
        <v>25</v>
      </c>
      <c r="F1242" t="s">
        <v>32</v>
      </c>
      <c r="G1242" t="s">
        <v>252</v>
      </c>
      <c r="H1242" s="1">
        <v>39809</v>
      </c>
      <c r="I1242" t="s">
        <v>2157</v>
      </c>
      <c r="J1242">
        <v>2010</v>
      </c>
      <c r="K1242">
        <v>1</v>
      </c>
      <c r="L1242" t="str">
        <f t="shared" si="51"/>
        <v>0 to 4</v>
      </c>
      <c r="M1242" t="s">
        <v>20</v>
      </c>
      <c r="N1242" t="s">
        <v>53</v>
      </c>
      <c r="O1242">
        <v>63107</v>
      </c>
      <c r="P1242">
        <v>21</v>
      </c>
      <c r="Q1242">
        <v>56</v>
      </c>
      <c r="R1242" t="s">
        <v>78</v>
      </c>
    </row>
    <row r="1243" spans="1:18" x14ac:dyDescent="0.25">
      <c r="A1243" t="s">
        <v>609</v>
      </c>
      <c r="B1243">
        <v>10000291</v>
      </c>
      <c r="C1243" t="s">
        <v>610</v>
      </c>
      <c r="D1243" t="s">
        <v>17</v>
      </c>
      <c r="E1243">
        <v>69</v>
      </c>
      <c r="F1243" t="s">
        <v>18</v>
      </c>
      <c r="G1243" t="s">
        <v>71</v>
      </c>
      <c r="H1243" s="1">
        <v>37365</v>
      </c>
      <c r="I1243" t="s">
        <v>2147</v>
      </c>
      <c r="J1243">
        <v>2003</v>
      </c>
      <c r="K1243">
        <v>11</v>
      </c>
      <c r="L1243" t="str">
        <f t="shared" si="51"/>
        <v>10 to 19</v>
      </c>
      <c r="M1243" t="s">
        <v>20</v>
      </c>
      <c r="N1243" t="s">
        <v>21</v>
      </c>
      <c r="O1243">
        <v>63115</v>
      </c>
      <c r="P1243">
        <v>1</v>
      </c>
      <c r="Q1243">
        <v>55</v>
      </c>
      <c r="R1243" t="s">
        <v>64</v>
      </c>
    </row>
    <row r="1244" spans="1:18" x14ac:dyDescent="0.25">
      <c r="A1244" t="s">
        <v>611</v>
      </c>
      <c r="B1244">
        <v>10000292</v>
      </c>
      <c r="C1244" t="s">
        <v>612</v>
      </c>
      <c r="D1244" t="s">
        <v>17</v>
      </c>
      <c r="E1244">
        <v>49</v>
      </c>
      <c r="F1244" t="s">
        <v>18</v>
      </c>
      <c r="G1244" t="s">
        <v>467</v>
      </c>
      <c r="H1244" s="1">
        <v>41359</v>
      </c>
      <c r="I1244" t="s">
        <v>2153</v>
      </c>
      <c r="J1244">
        <v>2016</v>
      </c>
      <c r="K1244">
        <v>5</v>
      </c>
      <c r="L1244" t="str">
        <f t="shared" si="51"/>
        <v>5 to 9</v>
      </c>
      <c r="M1244" t="s">
        <v>27</v>
      </c>
      <c r="N1244" t="s">
        <v>28</v>
      </c>
      <c r="O1244">
        <v>63107</v>
      </c>
      <c r="P1244">
        <v>3</v>
      </c>
      <c r="Q1244">
        <v>59</v>
      </c>
      <c r="R1244" t="s">
        <v>2126</v>
      </c>
    </row>
    <row r="1245" spans="1:18" x14ac:dyDescent="0.25">
      <c r="A1245" t="s">
        <v>613</v>
      </c>
      <c r="B1245">
        <v>10000293</v>
      </c>
      <c r="C1245" t="s">
        <v>614</v>
      </c>
      <c r="D1245" t="s">
        <v>25</v>
      </c>
      <c r="E1245">
        <v>64</v>
      </c>
      <c r="F1245" t="s">
        <v>32</v>
      </c>
      <c r="G1245" t="s">
        <v>71</v>
      </c>
      <c r="H1245" s="1">
        <v>39389</v>
      </c>
      <c r="I1245" t="s">
        <v>2156</v>
      </c>
      <c r="J1245">
        <v>2009</v>
      </c>
      <c r="K1245">
        <v>5</v>
      </c>
      <c r="L1245" t="str">
        <f t="shared" si="51"/>
        <v>5 to 9</v>
      </c>
      <c r="M1245" t="s">
        <v>20</v>
      </c>
      <c r="N1245" t="s">
        <v>38</v>
      </c>
      <c r="O1245">
        <v>63109</v>
      </c>
      <c r="P1245">
        <v>14</v>
      </c>
      <c r="Q1245">
        <v>7</v>
      </c>
      <c r="R1245" t="s">
        <v>2140</v>
      </c>
    </row>
    <row r="1246" spans="1:18" x14ac:dyDescent="0.25">
      <c r="A1246" t="s">
        <v>615</v>
      </c>
      <c r="B1246">
        <v>10000294</v>
      </c>
      <c r="C1246" t="s">
        <v>616</v>
      </c>
      <c r="D1246" t="s">
        <v>17</v>
      </c>
      <c r="E1246">
        <v>70</v>
      </c>
      <c r="F1246" t="s">
        <v>32</v>
      </c>
      <c r="G1246" t="s">
        <v>617</v>
      </c>
      <c r="H1246" s="1">
        <v>38627</v>
      </c>
      <c r="I1246" t="s">
        <v>2150</v>
      </c>
      <c r="J1246">
        <v>2007</v>
      </c>
      <c r="K1246">
        <v>14</v>
      </c>
      <c r="L1246" t="str">
        <f t="shared" si="51"/>
        <v>10 to 19</v>
      </c>
      <c r="M1246" t="s">
        <v>20</v>
      </c>
      <c r="N1246" t="s">
        <v>21</v>
      </c>
      <c r="O1246">
        <v>63110</v>
      </c>
      <c r="P1246">
        <v>8</v>
      </c>
      <c r="Q1246">
        <v>27</v>
      </c>
      <c r="R1246" t="s">
        <v>127</v>
      </c>
    </row>
    <row r="1247" spans="1:18" x14ac:dyDescent="0.25">
      <c r="A1247" t="s">
        <v>618</v>
      </c>
      <c r="B1247">
        <v>10000295</v>
      </c>
      <c r="C1247" t="s">
        <v>619</v>
      </c>
      <c r="D1247" t="s">
        <v>25</v>
      </c>
      <c r="E1247">
        <v>51</v>
      </c>
      <c r="F1247" t="s">
        <v>18</v>
      </c>
      <c r="G1247" t="s">
        <v>232</v>
      </c>
      <c r="H1247" s="1">
        <v>40255</v>
      </c>
      <c r="I1247" t="s">
        <v>2147</v>
      </c>
      <c r="J1247">
        <v>2011</v>
      </c>
      <c r="K1247">
        <v>19</v>
      </c>
      <c r="L1247" t="str">
        <f t="shared" si="51"/>
        <v>10 to 19</v>
      </c>
      <c r="M1247" t="s">
        <v>20</v>
      </c>
      <c r="N1247" t="s">
        <v>38</v>
      </c>
      <c r="O1247">
        <v>63104</v>
      </c>
      <c r="P1247">
        <v>6</v>
      </c>
      <c r="Q1247">
        <v>24</v>
      </c>
      <c r="R1247" t="s">
        <v>34</v>
      </c>
    </row>
    <row r="1248" spans="1:18" x14ac:dyDescent="0.25">
      <c r="A1248" t="s">
        <v>620</v>
      </c>
      <c r="B1248">
        <v>10000296</v>
      </c>
      <c r="C1248" t="s">
        <v>621</v>
      </c>
      <c r="D1248" t="s">
        <v>17</v>
      </c>
      <c r="E1248">
        <v>27</v>
      </c>
      <c r="F1248" t="s">
        <v>32</v>
      </c>
      <c r="G1248" t="s">
        <v>77</v>
      </c>
      <c r="H1248" s="1">
        <v>38807</v>
      </c>
      <c r="I1248" t="s">
        <v>2149</v>
      </c>
      <c r="J1248">
        <v>2007</v>
      </c>
      <c r="K1248">
        <v>1</v>
      </c>
      <c r="L1248" t="str">
        <f t="shared" si="51"/>
        <v>0 to 4</v>
      </c>
      <c r="M1248" t="s">
        <v>20</v>
      </c>
      <c r="N1248" t="s">
        <v>53</v>
      </c>
      <c r="O1248">
        <v>63108</v>
      </c>
      <c r="P1248">
        <v>18</v>
      </c>
      <c r="Q1248">
        <v>54</v>
      </c>
      <c r="R1248" t="s">
        <v>2145</v>
      </c>
    </row>
    <row r="1249" spans="1:18" x14ac:dyDescent="0.25">
      <c r="A1249" t="s">
        <v>622</v>
      </c>
      <c r="B1249">
        <v>10000297</v>
      </c>
      <c r="C1249" t="s">
        <v>623</v>
      </c>
      <c r="D1249" t="s">
        <v>25</v>
      </c>
      <c r="E1249">
        <v>46</v>
      </c>
      <c r="F1249" t="s">
        <v>32</v>
      </c>
      <c r="G1249" t="s">
        <v>318</v>
      </c>
      <c r="H1249" s="1">
        <v>39051</v>
      </c>
      <c r="I1249" t="s">
        <v>2148</v>
      </c>
      <c r="J1249">
        <v>2008</v>
      </c>
      <c r="K1249">
        <v>21</v>
      </c>
      <c r="L1249" t="str">
        <f t="shared" si="51"/>
        <v>20 and above</v>
      </c>
      <c r="M1249" t="s">
        <v>27</v>
      </c>
      <c r="N1249" t="s">
        <v>46</v>
      </c>
      <c r="O1249">
        <v>63112</v>
      </c>
      <c r="P1249">
        <v>26</v>
      </c>
      <c r="Q1249">
        <v>50</v>
      </c>
      <c r="R1249" t="s">
        <v>2138</v>
      </c>
    </row>
    <row r="1250" spans="1:18" x14ac:dyDescent="0.25">
      <c r="A1250" t="s">
        <v>624</v>
      </c>
      <c r="B1250">
        <v>10000298</v>
      </c>
      <c r="C1250" t="s">
        <v>625</v>
      </c>
      <c r="D1250" t="s">
        <v>17</v>
      </c>
      <c r="E1250">
        <v>44</v>
      </c>
      <c r="F1250" t="s">
        <v>32</v>
      </c>
      <c r="G1250" t="s">
        <v>164</v>
      </c>
      <c r="H1250" s="1">
        <v>39054</v>
      </c>
      <c r="I1250" t="s">
        <v>2146</v>
      </c>
      <c r="J1250">
        <v>2007</v>
      </c>
      <c r="K1250">
        <v>4</v>
      </c>
      <c r="L1250" t="str">
        <f t="shared" si="51"/>
        <v>0 to 4</v>
      </c>
      <c r="M1250" t="s">
        <v>20</v>
      </c>
      <c r="N1250" t="s">
        <v>38</v>
      </c>
      <c r="O1250">
        <v>63118</v>
      </c>
      <c r="P1250">
        <v>20</v>
      </c>
      <c r="Q1250">
        <v>16</v>
      </c>
      <c r="R1250" t="s">
        <v>2132</v>
      </c>
    </row>
    <row r="1251" spans="1:18" x14ac:dyDescent="0.25">
      <c r="A1251" t="s">
        <v>626</v>
      </c>
      <c r="B1251">
        <v>10000299</v>
      </c>
      <c r="C1251" t="s">
        <v>627</v>
      </c>
      <c r="D1251" t="s">
        <v>25</v>
      </c>
      <c r="E1251">
        <v>72</v>
      </c>
      <c r="F1251" t="s">
        <v>18</v>
      </c>
      <c r="G1251" t="s">
        <v>346</v>
      </c>
      <c r="H1251" s="1">
        <v>38303</v>
      </c>
      <c r="I1251" t="s">
        <v>2157</v>
      </c>
      <c r="J1251">
        <v>2006</v>
      </c>
      <c r="K1251">
        <v>17</v>
      </c>
      <c r="L1251" t="str">
        <f t="shared" si="51"/>
        <v>10 to 19</v>
      </c>
      <c r="M1251" t="s">
        <v>20</v>
      </c>
      <c r="N1251" t="s">
        <v>46</v>
      </c>
      <c r="O1251">
        <v>63118</v>
      </c>
      <c r="P1251">
        <v>9</v>
      </c>
      <c r="Q1251">
        <v>22</v>
      </c>
      <c r="R1251" t="s">
        <v>2130</v>
      </c>
    </row>
    <row r="1252" spans="1:18" x14ac:dyDescent="0.25">
      <c r="A1252" t="s">
        <v>628</v>
      </c>
      <c r="B1252">
        <v>10000300</v>
      </c>
      <c r="C1252" t="s">
        <v>629</v>
      </c>
      <c r="D1252" t="s">
        <v>17</v>
      </c>
      <c r="E1252">
        <v>48</v>
      </c>
      <c r="F1252" t="s">
        <v>18</v>
      </c>
      <c r="G1252" t="s">
        <v>574</v>
      </c>
      <c r="H1252" s="1">
        <v>41959</v>
      </c>
      <c r="I1252" t="s">
        <v>2153</v>
      </c>
      <c r="J1252">
        <v>2016</v>
      </c>
      <c r="K1252">
        <v>10</v>
      </c>
      <c r="L1252" t="str">
        <f t="shared" si="51"/>
        <v>10 to 19</v>
      </c>
      <c r="M1252" t="s">
        <v>20</v>
      </c>
      <c r="N1252" t="s">
        <v>53</v>
      </c>
      <c r="O1252">
        <v>63123</v>
      </c>
      <c r="P1252">
        <v>12</v>
      </c>
      <c r="Q1252">
        <v>4</v>
      </c>
      <c r="R1252" t="s">
        <v>2139</v>
      </c>
    </row>
    <row r="1253" spans="1:18" x14ac:dyDescent="0.25">
      <c r="A1253" t="s">
        <v>630</v>
      </c>
      <c r="B1253">
        <v>10000301</v>
      </c>
      <c r="C1253" t="s">
        <v>631</v>
      </c>
      <c r="D1253" t="s">
        <v>25</v>
      </c>
      <c r="E1253">
        <v>25</v>
      </c>
      <c r="F1253" t="s">
        <v>18</v>
      </c>
      <c r="G1253" t="s">
        <v>262</v>
      </c>
      <c r="H1253" s="1">
        <v>39390</v>
      </c>
      <c r="I1253" t="s">
        <v>2153</v>
      </c>
      <c r="J1253">
        <v>2010</v>
      </c>
      <c r="K1253">
        <v>16</v>
      </c>
      <c r="L1253" t="str">
        <f t="shared" si="51"/>
        <v>10 to 19</v>
      </c>
      <c r="M1253" t="s">
        <v>20</v>
      </c>
      <c r="N1253" t="s">
        <v>46</v>
      </c>
      <c r="O1253">
        <v>63118</v>
      </c>
      <c r="P1253">
        <v>20</v>
      </c>
      <c r="Q1253">
        <v>30</v>
      </c>
      <c r="R1253" t="s">
        <v>2133</v>
      </c>
    </row>
    <row r="1254" spans="1:18" x14ac:dyDescent="0.25">
      <c r="A1254" t="s">
        <v>632</v>
      </c>
      <c r="B1254">
        <v>10000302</v>
      </c>
      <c r="C1254" t="s">
        <v>633</v>
      </c>
      <c r="D1254" t="s">
        <v>25</v>
      </c>
      <c r="E1254">
        <v>41</v>
      </c>
      <c r="F1254" t="s">
        <v>18</v>
      </c>
      <c r="G1254" t="s">
        <v>113</v>
      </c>
      <c r="H1254" s="1">
        <v>36594</v>
      </c>
      <c r="I1254" t="s">
        <v>2157</v>
      </c>
      <c r="J1254">
        <v>2003</v>
      </c>
      <c r="K1254">
        <v>10</v>
      </c>
      <c r="L1254" t="str">
        <f t="shared" si="51"/>
        <v>10 to 19</v>
      </c>
      <c r="M1254" t="s">
        <v>27</v>
      </c>
      <c r="N1254" t="s">
        <v>53</v>
      </c>
      <c r="O1254">
        <v>63107</v>
      </c>
      <c r="P1254">
        <v>3</v>
      </c>
      <c r="Q1254">
        <v>59</v>
      </c>
      <c r="R1254" t="s">
        <v>2126</v>
      </c>
    </row>
    <row r="1255" spans="1:18" x14ac:dyDescent="0.25">
      <c r="A1255" t="s">
        <v>634</v>
      </c>
      <c r="B1255">
        <v>10000303</v>
      </c>
      <c r="C1255" t="s">
        <v>635</v>
      </c>
      <c r="D1255" t="s">
        <v>25</v>
      </c>
      <c r="E1255">
        <v>58</v>
      </c>
      <c r="F1255" t="s">
        <v>18</v>
      </c>
      <c r="G1255" t="s">
        <v>273</v>
      </c>
      <c r="H1255" s="1">
        <v>38579</v>
      </c>
      <c r="I1255" t="s">
        <v>2146</v>
      </c>
      <c r="J1255">
        <v>2007</v>
      </c>
      <c r="K1255">
        <v>9</v>
      </c>
      <c r="L1255" t="str">
        <f t="shared" si="51"/>
        <v>5 to 9</v>
      </c>
      <c r="M1255" t="s">
        <v>27</v>
      </c>
      <c r="N1255" t="s">
        <v>68</v>
      </c>
      <c r="O1255">
        <v>63112</v>
      </c>
      <c r="P1255">
        <v>26</v>
      </c>
      <c r="Q1255">
        <v>50</v>
      </c>
      <c r="R1255" t="s">
        <v>2138</v>
      </c>
    </row>
    <row r="1256" spans="1:18" x14ac:dyDescent="0.25">
      <c r="A1256" t="s">
        <v>636</v>
      </c>
      <c r="B1256">
        <v>10000304</v>
      </c>
      <c r="C1256" t="s">
        <v>637</v>
      </c>
      <c r="D1256" t="s">
        <v>17</v>
      </c>
      <c r="E1256">
        <v>13</v>
      </c>
      <c r="F1256" t="s">
        <v>18</v>
      </c>
      <c r="G1256" t="s">
        <v>211</v>
      </c>
      <c r="H1256" s="1">
        <v>38840</v>
      </c>
      <c r="I1256" t="s">
        <v>2157</v>
      </c>
      <c r="J1256">
        <v>2009</v>
      </c>
      <c r="K1256">
        <v>15</v>
      </c>
      <c r="L1256" t="str">
        <f t="shared" si="51"/>
        <v>10 to 19</v>
      </c>
      <c r="M1256" t="s">
        <v>27</v>
      </c>
      <c r="N1256" t="s">
        <v>57</v>
      </c>
      <c r="O1256">
        <v>63107</v>
      </c>
      <c r="P1256">
        <v>3</v>
      </c>
      <c r="Q1256">
        <v>67</v>
      </c>
      <c r="R1256" t="s">
        <v>123</v>
      </c>
    </row>
    <row r="1257" spans="1:18" x14ac:dyDescent="0.25">
      <c r="A1257" t="s">
        <v>638</v>
      </c>
      <c r="B1257">
        <v>10000305</v>
      </c>
      <c r="C1257" t="s">
        <v>639</v>
      </c>
      <c r="D1257" t="s">
        <v>25</v>
      </c>
      <c r="E1257">
        <v>33</v>
      </c>
      <c r="F1257" t="s">
        <v>32</v>
      </c>
      <c r="G1257" t="s">
        <v>208</v>
      </c>
      <c r="H1257" s="1">
        <v>40423</v>
      </c>
      <c r="I1257" t="s">
        <v>2147</v>
      </c>
      <c r="J1257">
        <v>2013</v>
      </c>
      <c r="K1257">
        <v>15</v>
      </c>
      <c r="L1257" t="str">
        <f t="shared" si="51"/>
        <v>10 to 19</v>
      </c>
      <c r="M1257" t="s">
        <v>20</v>
      </c>
      <c r="N1257" t="s">
        <v>57</v>
      </c>
      <c r="O1257">
        <v>63115</v>
      </c>
      <c r="P1257">
        <v>1</v>
      </c>
      <c r="Q1257">
        <v>55</v>
      </c>
      <c r="R1257" t="s">
        <v>64</v>
      </c>
    </row>
    <row r="1258" spans="1:18" x14ac:dyDescent="0.25">
      <c r="A1258" t="s">
        <v>640</v>
      </c>
      <c r="B1258">
        <v>10000306</v>
      </c>
      <c r="C1258" t="s">
        <v>641</v>
      </c>
      <c r="D1258" t="s">
        <v>25</v>
      </c>
      <c r="E1258">
        <v>71</v>
      </c>
      <c r="F1258" t="s">
        <v>18</v>
      </c>
      <c r="G1258" t="s">
        <v>126</v>
      </c>
      <c r="H1258" s="1">
        <v>41397</v>
      </c>
      <c r="I1258" t="s">
        <v>2147</v>
      </c>
      <c r="J1258">
        <v>2015</v>
      </c>
      <c r="K1258">
        <v>9</v>
      </c>
      <c r="L1258" t="str">
        <f t="shared" si="51"/>
        <v>5 to 9</v>
      </c>
      <c r="M1258" t="s">
        <v>20</v>
      </c>
      <c r="N1258" t="s">
        <v>38</v>
      </c>
      <c r="O1258">
        <v>63115</v>
      </c>
      <c r="P1258">
        <v>1</v>
      </c>
      <c r="Q1258">
        <v>69</v>
      </c>
      <c r="R1258" t="s">
        <v>2144</v>
      </c>
    </row>
    <row r="1259" spans="1:18" x14ac:dyDescent="0.25">
      <c r="A1259" t="s">
        <v>642</v>
      </c>
      <c r="B1259">
        <v>10000307</v>
      </c>
      <c r="C1259" t="s">
        <v>643</v>
      </c>
      <c r="D1259" t="s">
        <v>17</v>
      </c>
      <c r="E1259">
        <v>56</v>
      </c>
      <c r="F1259" t="s">
        <v>18</v>
      </c>
      <c r="G1259" t="s">
        <v>644</v>
      </c>
      <c r="H1259" s="1">
        <v>36913</v>
      </c>
      <c r="I1259" t="s">
        <v>2153</v>
      </c>
      <c r="J1259">
        <v>2002</v>
      </c>
      <c r="K1259">
        <v>17</v>
      </c>
      <c r="L1259" t="str">
        <f t="shared" si="51"/>
        <v>10 to 19</v>
      </c>
      <c r="M1259" t="s">
        <v>27</v>
      </c>
      <c r="N1259" t="s">
        <v>21</v>
      </c>
      <c r="O1259">
        <v>63107</v>
      </c>
      <c r="P1259">
        <v>3</v>
      </c>
      <c r="Q1259">
        <v>65</v>
      </c>
      <c r="R1259" t="s">
        <v>2129</v>
      </c>
    </row>
    <row r="1260" spans="1:18" x14ac:dyDescent="0.25">
      <c r="A1260" t="s">
        <v>645</v>
      </c>
      <c r="B1260">
        <v>10000308</v>
      </c>
      <c r="C1260" t="s">
        <v>646</v>
      </c>
      <c r="D1260" t="s">
        <v>25</v>
      </c>
      <c r="E1260">
        <v>16</v>
      </c>
      <c r="F1260" t="s">
        <v>18</v>
      </c>
      <c r="G1260" t="s">
        <v>104</v>
      </c>
      <c r="H1260" s="1">
        <v>38137</v>
      </c>
      <c r="I1260" t="s">
        <v>2154</v>
      </c>
      <c r="J1260">
        <v>2006</v>
      </c>
      <c r="K1260">
        <v>22</v>
      </c>
      <c r="L1260" t="str">
        <f t="shared" si="51"/>
        <v>20 and above</v>
      </c>
      <c r="M1260" t="s">
        <v>20</v>
      </c>
      <c r="N1260" t="s">
        <v>46</v>
      </c>
      <c r="O1260">
        <v>63110</v>
      </c>
      <c r="P1260">
        <v>19</v>
      </c>
      <c r="Q1260">
        <v>42</v>
      </c>
      <c r="R1260" t="s">
        <v>2143</v>
      </c>
    </row>
    <row r="1261" spans="1:18" x14ac:dyDescent="0.25">
      <c r="A1261" t="s">
        <v>647</v>
      </c>
      <c r="B1261">
        <v>10000309</v>
      </c>
      <c r="C1261" t="s">
        <v>648</v>
      </c>
      <c r="D1261" t="s">
        <v>25</v>
      </c>
      <c r="E1261">
        <v>55</v>
      </c>
      <c r="F1261" t="s">
        <v>18</v>
      </c>
      <c r="G1261" t="s">
        <v>19</v>
      </c>
      <c r="H1261" s="1">
        <v>39955</v>
      </c>
      <c r="I1261" t="s">
        <v>2153</v>
      </c>
      <c r="J1261">
        <v>2011</v>
      </c>
      <c r="K1261">
        <v>13</v>
      </c>
      <c r="L1261" t="str">
        <f t="shared" si="51"/>
        <v>10 to 19</v>
      </c>
      <c r="M1261" t="s">
        <v>27</v>
      </c>
      <c r="N1261" t="s">
        <v>21</v>
      </c>
      <c r="O1261">
        <v>63113</v>
      </c>
      <c r="P1261">
        <v>4</v>
      </c>
      <c r="Q1261">
        <v>57</v>
      </c>
      <c r="R1261" t="s">
        <v>2131</v>
      </c>
    </row>
    <row r="1262" spans="1:18" x14ac:dyDescent="0.25">
      <c r="A1262" t="s">
        <v>649</v>
      </c>
      <c r="B1262">
        <v>10000310</v>
      </c>
      <c r="C1262" t="s">
        <v>650</v>
      </c>
      <c r="D1262" t="s">
        <v>25</v>
      </c>
      <c r="E1262">
        <v>41</v>
      </c>
      <c r="F1262" t="s">
        <v>32</v>
      </c>
      <c r="G1262" t="s">
        <v>651</v>
      </c>
      <c r="H1262" s="1">
        <v>39561</v>
      </c>
      <c r="I1262" t="s">
        <v>2150</v>
      </c>
      <c r="J1262">
        <v>2009</v>
      </c>
      <c r="K1262">
        <v>11</v>
      </c>
      <c r="L1262" t="str">
        <f t="shared" si="51"/>
        <v>10 to 19</v>
      </c>
      <c r="M1262" t="s">
        <v>27</v>
      </c>
      <c r="N1262" t="s">
        <v>53</v>
      </c>
      <c r="O1262">
        <v>63110</v>
      </c>
      <c r="P1262">
        <v>8</v>
      </c>
      <c r="Q1262">
        <v>27</v>
      </c>
      <c r="R1262" t="s">
        <v>127</v>
      </c>
    </row>
    <row r="1263" spans="1:18" x14ac:dyDescent="0.25">
      <c r="A1263" t="s">
        <v>652</v>
      </c>
      <c r="B1263">
        <v>10000311</v>
      </c>
      <c r="C1263" t="s">
        <v>653</v>
      </c>
      <c r="D1263" t="s">
        <v>17</v>
      </c>
      <c r="E1263">
        <v>60</v>
      </c>
      <c r="F1263" t="s">
        <v>18</v>
      </c>
      <c r="G1263" t="s">
        <v>346</v>
      </c>
      <c r="H1263" s="1">
        <v>41548</v>
      </c>
      <c r="I1263" t="s">
        <v>2146</v>
      </c>
      <c r="J1263">
        <v>2015</v>
      </c>
      <c r="K1263">
        <v>1</v>
      </c>
      <c r="L1263" t="str">
        <f t="shared" si="51"/>
        <v>0 to 4</v>
      </c>
      <c r="M1263" t="s">
        <v>20</v>
      </c>
      <c r="N1263" t="s">
        <v>38</v>
      </c>
      <c r="O1263">
        <v>63107</v>
      </c>
      <c r="P1263">
        <v>21</v>
      </c>
      <c r="Q1263">
        <v>56</v>
      </c>
      <c r="R1263" t="s">
        <v>78</v>
      </c>
    </row>
    <row r="1264" spans="1:18" x14ac:dyDescent="0.25">
      <c r="A1264" t="s">
        <v>654</v>
      </c>
      <c r="B1264">
        <v>10000312</v>
      </c>
      <c r="C1264" t="s">
        <v>655</v>
      </c>
      <c r="D1264" t="s">
        <v>17</v>
      </c>
      <c r="E1264">
        <v>47</v>
      </c>
      <c r="F1264" t="s">
        <v>32</v>
      </c>
      <c r="G1264" t="s">
        <v>349</v>
      </c>
      <c r="H1264" s="1">
        <v>39895</v>
      </c>
      <c r="I1264" t="s">
        <v>2157</v>
      </c>
      <c r="J1264">
        <v>2011</v>
      </c>
      <c r="K1264">
        <v>12</v>
      </c>
      <c r="L1264" t="str">
        <f t="shared" si="51"/>
        <v>10 to 19</v>
      </c>
      <c r="M1264" t="s">
        <v>27</v>
      </c>
      <c r="N1264" t="s">
        <v>46</v>
      </c>
      <c r="O1264">
        <v>63109</v>
      </c>
      <c r="P1264">
        <v>10</v>
      </c>
      <c r="Q1264">
        <v>14</v>
      </c>
      <c r="R1264" t="s">
        <v>47</v>
      </c>
    </row>
    <row r="1265" spans="1:18" x14ac:dyDescent="0.25">
      <c r="A1265" t="s">
        <v>656</v>
      </c>
      <c r="B1265">
        <v>10000313</v>
      </c>
      <c r="C1265" t="s">
        <v>657</v>
      </c>
      <c r="D1265" t="s">
        <v>25</v>
      </c>
      <c r="E1265">
        <v>59</v>
      </c>
      <c r="F1265" t="s">
        <v>32</v>
      </c>
      <c r="G1265" t="s">
        <v>110</v>
      </c>
      <c r="H1265" s="1">
        <v>40173</v>
      </c>
      <c r="I1265" t="s">
        <v>2153</v>
      </c>
      <c r="J1265">
        <v>2011</v>
      </c>
      <c r="K1265">
        <v>15</v>
      </c>
      <c r="L1265" t="str">
        <f t="shared" si="51"/>
        <v>10 to 19</v>
      </c>
      <c r="M1265" t="s">
        <v>20</v>
      </c>
      <c r="N1265" t="s">
        <v>28</v>
      </c>
      <c r="O1265">
        <v>63120</v>
      </c>
      <c r="P1265">
        <v>27</v>
      </c>
      <c r="Q1265">
        <v>72</v>
      </c>
      <c r="R1265" t="s">
        <v>2142</v>
      </c>
    </row>
    <row r="1266" spans="1:18" x14ac:dyDescent="0.25">
      <c r="A1266" t="s">
        <v>658</v>
      </c>
      <c r="B1266">
        <v>10000314</v>
      </c>
      <c r="C1266" t="s">
        <v>659</v>
      </c>
      <c r="D1266" t="s">
        <v>25</v>
      </c>
      <c r="E1266">
        <v>31</v>
      </c>
      <c r="F1266" t="s">
        <v>18</v>
      </c>
      <c r="G1266" t="s">
        <v>148</v>
      </c>
      <c r="H1266" s="1">
        <v>38644</v>
      </c>
      <c r="I1266" t="s">
        <v>2151</v>
      </c>
      <c r="J1266">
        <v>2007</v>
      </c>
      <c r="K1266">
        <v>9</v>
      </c>
      <c r="L1266" t="str">
        <f t="shared" si="51"/>
        <v>5 to 9</v>
      </c>
      <c r="M1266" t="s">
        <v>27</v>
      </c>
      <c r="N1266" t="s">
        <v>21</v>
      </c>
      <c r="O1266">
        <v>63110</v>
      </c>
      <c r="P1266">
        <v>8</v>
      </c>
      <c r="Q1266">
        <v>27</v>
      </c>
      <c r="R1266" t="s">
        <v>127</v>
      </c>
    </row>
    <row r="1267" spans="1:18" x14ac:dyDescent="0.25">
      <c r="A1267" t="s">
        <v>660</v>
      </c>
      <c r="B1267">
        <v>10000315</v>
      </c>
      <c r="C1267" t="s">
        <v>661</v>
      </c>
      <c r="D1267" t="s">
        <v>25</v>
      </c>
      <c r="E1267">
        <v>29</v>
      </c>
      <c r="F1267" t="s">
        <v>18</v>
      </c>
      <c r="G1267" t="s">
        <v>574</v>
      </c>
      <c r="H1267" s="1">
        <v>38955</v>
      </c>
      <c r="I1267" t="s">
        <v>2147</v>
      </c>
      <c r="J1267">
        <v>2008</v>
      </c>
      <c r="K1267">
        <v>15</v>
      </c>
      <c r="L1267" t="str">
        <f t="shared" si="51"/>
        <v>10 to 19</v>
      </c>
      <c r="M1267" t="s">
        <v>20</v>
      </c>
      <c r="N1267" t="s">
        <v>46</v>
      </c>
      <c r="O1267">
        <v>63111</v>
      </c>
      <c r="P1267">
        <v>11</v>
      </c>
      <c r="Q1267">
        <v>1</v>
      </c>
      <c r="R1267" t="s">
        <v>42</v>
      </c>
    </row>
    <row r="1268" spans="1:18" x14ac:dyDescent="0.25">
      <c r="A1268" t="s">
        <v>662</v>
      </c>
      <c r="B1268">
        <v>10000316</v>
      </c>
      <c r="C1268" t="s">
        <v>663</v>
      </c>
      <c r="D1268" t="s">
        <v>17</v>
      </c>
      <c r="E1268">
        <v>41</v>
      </c>
      <c r="F1268" t="s">
        <v>18</v>
      </c>
      <c r="G1268" t="s">
        <v>346</v>
      </c>
      <c r="H1268" s="1">
        <v>37767</v>
      </c>
      <c r="I1268" t="s">
        <v>2149</v>
      </c>
      <c r="J1268">
        <v>2004</v>
      </c>
      <c r="K1268">
        <v>13</v>
      </c>
      <c r="L1268" t="str">
        <f t="shared" si="51"/>
        <v>10 to 19</v>
      </c>
      <c r="M1268" t="s">
        <v>20</v>
      </c>
      <c r="N1268" t="s">
        <v>21</v>
      </c>
      <c r="O1268">
        <v>63115</v>
      </c>
      <c r="P1268">
        <v>1</v>
      </c>
      <c r="Q1268">
        <v>55</v>
      </c>
      <c r="R1268" t="s">
        <v>64</v>
      </c>
    </row>
    <row r="1269" spans="1:18" x14ac:dyDescent="0.25">
      <c r="A1269" t="s">
        <v>664</v>
      </c>
      <c r="B1269">
        <v>10000317</v>
      </c>
      <c r="C1269" t="s">
        <v>665</v>
      </c>
      <c r="D1269" t="s">
        <v>25</v>
      </c>
      <c r="E1269">
        <v>56</v>
      </c>
      <c r="F1269" t="s">
        <v>18</v>
      </c>
      <c r="G1269" t="s">
        <v>142</v>
      </c>
      <c r="H1269" s="1">
        <v>36591</v>
      </c>
      <c r="I1269" t="s">
        <v>2151</v>
      </c>
      <c r="J1269">
        <v>2002</v>
      </c>
      <c r="K1269">
        <v>11</v>
      </c>
      <c r="L1269" t="str">
        <f t="shared" si="51"/>
        <v>10 to 19</v>
      </c>
      <c r="M1269" t="s">
        <v>20</v>
      </c>
      <c r="N1269" t="s">
        <v>53</v>
      </c>
      <c r="O1269">
        <v>63109</v>
      </c>
      <c r="P1269">
        <v>10</v>
      </c>
      <c r="Q1269">
        <v>14</v>
      </c>
      <c r="R1269" t="s">
        <v>47</v>
      </c>
    </row>
    <row r="1270" spans="1:18" x14ac:dyDescent="0.25">
      <c r="A1270" t="s">
        <v>666</v>
      </c>
      <c r="B1270">
        <v>10000318</v>
      </c>
      <c r="C1270" t="s">
        <v>667</v>
      </c>
      <c r="D1270" t="s">
        <v>25</v>
      </c>
      <c r="E1270">
        <v>21</v>
      </c>
      <c r="F1270" t="s">
        <v>32</v>
      </c>
      <c r="G1270" t="s">
        <v>113</v>
      </c>
      <c r="H1270" s="1">
        <v>38572</v>
      </c>
      <c r="I1270" t="s">
        <v>2149</v>
      </c>
      <c r="J1270">
        <v>2006</v>
      </c>
      <c r="K1270">
        <v>6</v>
      </c>
      <c r="L1270" t="str">
        <f t="shared" si="51"/>
        <v>5 to 9</v>
      </c>
      <c r="M1270" t="s">
        <v>20</v>
      </c>
      <c r="N1270" t="s">
        <v>21</v>
      </c>
      <c r="O1270">
        <v>63104</v>
      </c>
      <c r="P1270">
        <v>6</v>
      </c>
      <c r="Q1270">
        <v>24</v>
      </c>
      <c r="R1270" t="s">
        <v>34</v>
      </c>
    </row>
    <row r="1271" spans="1:18" x14ac:dyDescent="0.25">
      <c r="A1271" t="s">
        <v>668</v>
      </c>
      <c r="B1271">
        <v>10000319</v>
      </c>
      <c r="C1271" t="s">
        <v>669</v>
      </c>
      <c r="D1271" t="s">
        <v>25</v>
      </c>
      <c r="E1271">
        <v>20</v>
      </c>
      <c r="F1271" t="s">
        <v>32</v>
      </c>
      <c r="G1271" t="s">
        <v>71</v>
      </c>
      <c r="H1271" s="1">
        <v>36667</v>
      </c>
      <c r="I1271" t="s">
        <v>2148</v>
      </c>
      <c r="J1271">
        <v>2002</v>
      </c>
      <c r="K1271">
        <v>16</v>
      </c>
      <c r="L1271" t="str">
        <f t="shared" si="51"/>
        <v>10 to 19</v>
      </c>
      <c r="M1271" t="s">
        <v>20</v>
      </c>
      <c r="N1271" t="s">
        <v>68</v>
      </c>
      <c r="O1271">
        <v>63108</v>
      </c>
      <c r="P1271">
        <v>18</v>
      </c>
      <c r="Q1271">
        <v>54</v>
      </c>
      <c r="R1271" t="s">
        <v>2145</v>
      </c>
    </row>
    <row r="1272" spans="1:18" x14ac:dyDescent="0.25">
      <c r="A1272" t="s">
        <v>670</v>
      </c>
      <c r="B1272">
        <v>10000320</v>
      </c>
      <c r="C1272" t="s">
        <v>671</v>
      </c>
      <c r="D1272" t="s">
        <v>25</v>
      </c>
      <c r="E1272">
        <v>64</v>
      </c>
      <c r="F1272" t="s">
        <v>32</v>
      </c>
      <c r="G1272" t="s">
        <v>574</v>
      </c>
      <c r="H1272" s="1">
        <v>37636</v>
      </c>
      <c r="I1272" t="s">
        <v>2148</v>
      </c>
      <c r="J1272">
        <v>2005</v>
      </c>
      <c r="K1272">
        <v>4</v>
      </c>
      <c r="L1272" t="str">
        <f t="shared" si="51"/>
        <v>0 to 4</v>
      </c>
      <c r="M1272" t="s">
        <v>20</v>
      </c>
      <c r="N1272" t="s">
        <v>21</v>
      </c>
      <c r="O1272">
        <v>63109</v>
      </c>
      <c r="P1272">
        <v>14</v>
      </c>
      <c r="Q1272">
        <v>7</v>
      </c>
      <c r="R1272" t="s">
        <v>2140</v>
      </c>
    </row>
    <row r="1273" spans="1:18" x14ac:dyDescent="0.25">
      <c r="A1273" t="s">
        <v>672</v>
      </c>
      <c r="B1273">
        <v>10000321</v>
      </c>
      <c r="C1273" t="s">
        <v>673</v>
      </c>
      <c r="D1273" t="s">
        <v>17</v>
      </c>
      <c r="E1273">
        <v>70</v>
      </c>
      <c r="F1273" t="s">
        <v>18</v>
      </c>
      <c r="G1273" t="s">
        <v>19</v>
      </c>
      <c r="H1273" s="1">
        <v>37078</v>
      </c>
      <c r="I1273" t="s">
        <v>2156</v>
      </c>
      <c r="J1273">
        <v>2003</v>
      </c>
      <c r="K1273">
        <v>21</v>
      </c>
      <c r="L1273" t="str">
        <f t="shared" si="51"/>
        <v>20 and above</v>
      </c>
      <c r="M1273" t="s">
        <v>27</v>
      </c>
      <c r="N1273" t="s">
        <v>46</v>
      </c>
      <c r="O1273">
        <v>63108</v>
      </c>
      <c r="P1273">
        <v>18</v>
      </c>
      <c r="Q1273">
        <v>54</v>
      </c>
      <c r="R1273" t="s">
        <v>2145</v>
      </c>
    </row>
    <row r="1274" spans="1:18" x14ac:dyDescent="0.25">
      <c r="A1274" t="s">
        <v>674</v>
      </c>
      <c r="B1274">
        <v>10000322</v>
      </c>
      <c r="C1274" t="s">
        <v>675</v>
      </c>
      <c r="D1274" t="s">
        <v>17</v>
      </c>
      <c r="E1274">
        <v>25</v>
      </c>
      <c r="F1274" t="s">
        <v>18</v>
      </c>
      <c r="G1274" t="s">
        <v>346</v>
      </c>
      <c r="H1274" s="1">
        <v>36986</v>
      </c>
      <c r="I1274" t="s">
        <v>2146</v>
      </c>
      <c r="J1274">
        <v>2003</v>
      </c>
      <c r="K1274">
        <v>14</v>
      </c>
      <c r="L1274" t="str">
        <f t="shared" si="51"/>
        <v>10 to 19</v>
      </c>
      <c r="M1274" t="s">
        <v>20</v>
      </c>
      <c r="N1274" t="s">
        <v>38</v>
      </c>
      <c r="O1274">
        <v>63112</v>
      </c>
      <c r="P1274">
        <v>26</v>
      </c>
      <c r="Q1274">
        <v>49</v>
      </c>
      <c r="R1274" t="s">
        <v>2134</v>
      </c>
    </row>
    <row r="1275" spans="1:18" x14ac:dyDescent="0.25">
      <c r="A1275" t="s">
        <v>676</v>
      </c>
      <c r="B1275">
        <v>10000323</v>
      </c>
      <c r="C1275" t="s">
        <v>677</v>
      </c>
      <c r="D1275" t="s">
        <v>25</v>
      </c>
      <c r="E1275">
        <v>66</v>
      </c>
      <c r="F1275" t="s">
        <v>32</v>
      </c>
      <c r="G1275" t="s">
        <v>252</v>
      </c>
      <c r="H1275" s="1">
        <v>39057</v>
      </c>
      <c r="I1275" t="s">
        <v>2157</v>
      </c>
      <c r="J1275">
        <v>2009</v>
      </c>
      <c r="K1275">
        <v>8</v>
      </c>
      <c r="L1275" t="str">
        <f t="shared" si="51"/>
        <v>5 to 9</v>
      </c>
      <c r="M1275" t="s">
        <v>20</v>
      </c>
      <c r="N1275" t="s">
        <v>57</v>
      </c>
      <c r="O1275">
        <v>63112</v>
      </c>
      <c r="P1275">
        <v>26</v>
      </c>
      <c r="Q1275">
        <v>49</v>
      </c>
      <c r="R1275" t="s">
        <v>2134</v>
      </c>
    </row>
    <row r="1276" spans="1:18" x14ac:dyDescent="0.25">
      <c r="A1276" t="s">
        <v>309</v>
      </c>
      <c r="B1276">
        <v>10000324</v>
      </c>
      <c r="C1276" t="s">
        <v>678</v>
      </c>
      <c r="D1276" t="s">
        <v>25</v>
      </c>
      <c r="E1276">
        <v>71</v>
      </c>
      <c r="F1276" t="s">
        <v>32</v>
      </c>
      <c r="G1276" t="s">
        <v>252</v>
      </c>
      <c r="H1276" s="1">
        <v>41214</v>
      </c>
      <c r="I1276" t="s">
        <v>2156</v>
      </c>
      <c r="J1276">
        <v>2014</v>
      </c>
      <c r="K1276">
        <v>14</v>
      </c>
      <c r="L1276" t="str">
        <f t="shared" si="51"/>
        <v>10 to 19</v>
      </c>
      <c r="M1276" t="s">
        <v>20</v>
      </c>
      <c r="N1276" t="s">
        <v>57</v>
      </c>
      <c r="O1276">
        <v>63116</v>
      </c>
      <c r="P1276">
        <v>15</v>
      </c>
      <c r="Q1276">
        <v>15</v>
      </c>
      <c r="R1276" t="s">
        <v>2137</v>
      </c>
    </row>
    <row r="1277" spans="1:18" x14ac:dyDescent="0.25">
      <c r="A1277" t="s">
        <v>679</v>
      </c>
      <c r="B1277">
        <v>10000325</v>
      </c>
      <c r="C1277" t="s">
        <v>680</v>
      </c>
      <c r="D1277" t="s">
        <v>25</v>
      </c>
      <c r="E1277">
        <v>35</v>
      </c>
      <c r="F1277" t="s">
        <v>32</v>
      </c>
      <c r="G1277" t="s">
        <v>113</v>
      </c>
      <c r="H1277" s="1">
        <v>39394</v>
      </c>
      <c r="I1277" t="s">
        <v>2150</v>
      </c>
      <c r="J1277">
        <v>2010</v>
      </c>
      <c r="K1277">
        <v>6</v>
      </c>
      <c r="L1277" t="str">
        <f t="shared" si="51"/>
        <v>5 to 9</v>
      </c>
      <c r="M1277" t="s">
        <v>20</v>
      </c>
      <c r="N1277" t="s">
        <v>28</v>
      </c>
      <c r="O1277">
        <v>63107</v>
      </c>
      <c r="P1277">
        <v>3</v>
      </c>
      <c r="Q1277">
        <v>67</v>
      </c>
      <c r="R1277" t="s">
        <v>123</v>
      </c>
    </row>
    <row r="1278" spans="1:18" x14ac:dyDescent="0.25">
      <c r="A1278" t="s">
        <v>681</v>
      </c>
      <c r="B1278">
        <v>10000326</v>
      </c>
      <c r="C1278" t="s">
        <v>682</v>
      </c>
      <c r="D1278" t="s">
        <v>25</v>
      </c>
      <c r="E1278">
        <v>39</v>
      </c>
      <c r="F1278" t="s">
        <v>18</v>
      </c>
      <c r="G1278" t="s">
        <v>119</v>
      </c>
      <c r="H1278" s="1">
        <v>36756</v>
      </c>
      <c r="I1278" t="s">
        <v>2151</v>
      </c>
      <c r="J1278">
        <v>2002</v>
      </c>
      <c r="K1278">
        <v>9</v>
      </c>
      <c r="L1278" t="str">
        <f t="shared" si="51"/>
        <v>5 to 9</v>
      </c>
      <c r="M1278" t="s">
        <v>20</v>
      </c>
      <c r="N1278" t="s">
        <v>46</v>
      </c>
      <c r="O1278">
        <v>63112</v>
      </c>
      <c r="P1278">
        <v>26</v>
      </c>
      <c r="Q1278">
        <v>49</v>
      </c>
      <c r="R1278" t="s">
        <v>2134</v>
      </c>
    </row>
    <row r="1279" spans="1:18" x14ac:dyDescent="0.25">
      <c r="A1279" t="s">
        <v>683</v>
      </c>
      <c r="B1279">
        <v>10000327</v>
      </c>
      <c r="C1279" t="s">
        <v>684</v>
      </c>
      <c r="D1279" t="s">
        <v>17</v>
      </c>
      <c r="E1279">
        <v>41</v>
      </c>
      <c r="F1279" t="s">
        <v>32</v>
      </c>
      <c r="G1279" t="s">
        <v>60</v>
      </c>
      <c r="H1279" s="1">
        <v>39680</v>
      </c>
      <c r="I1279" t="s">
        <v>2151</v>
      </c>
      <c r="J1279">
        <v>2010</v>
      </c>
      <c r="K1279">
        <v>12</v>
      </c>
      <c r="L1279" t="str">
        <f t="shared" si="51"/>
        <v>10 to 19</v>
      </c>
      <c r="M1279" t="s">
        <v>20</v>
      </c>
      <c r="N1279" t="s">
        <v>53</v>
      </c>
      <c r="O1279">
        <v>63108</v>
      </c>
      <c r="P1279">
        <v>18</v>
      </c>
      <c r="Q1279">
        <v>38</v>
      </c>
      <c r="R1279" t="s">
        <v>2135</v>
      </c>
    </row>
    <row r="1280" spans="1:18" x14ac:dyDescent="0.25">
      <c r="A1280" t="s">
        <v>685</v>
      </c>
      <c r="B1280">
        <v>10000328</v>
      </c>
      <c r="C1280" t="s">
        <v>686</v>
      </c>
      <c r="D1280" t="s">
        <v>17</v>
      </c>
      <c r="E1280">
        <v>44</v>
      </c>
      <c r="F1280" t="s">
        <v>32</v>
      </c>
      <c r="G1280" t="s">
        <v>126</v>
      </c>
      <c r="H1280" s="1">
        <v>40646</v>
      </c>
      <c r="I1280" t="s">
        <v>2147</v>
      </c>
      <c r="J1280">
        <v>2012</v>
      </c>
      <c r="K1280">
        <v>1</v>
      </c>
      <c r="L1280" t="str">
        <f t="shared" si="51"/>
        <v>0 to 4</v>
      </c>
      <c r="M1280" t="s">
        <v>27</v>
      </c>
      <c r="N1280" t="s">
        <v>21</v>
      </c>
      <c r="O1280">
        <v>63115</v>
      </c>
      <c r="P1280">
        <v>21</v>
      </c>
      <c r="Q1280">
        <v>68</v>
      </c>
      <c r="R1280" t="s">
        <v>2128</v>
      </c>
    </row>
    <row r="1281" spans="1:18" x14ac:dyDescent="0.25">
      <c r="A1281" t="s">
        <v>687</v>
      </c>
      <c r="B1281">
        <v>10000329</v>
      </c>
      <c r="C1281" t="s">
        <v>688</v>
      </c>
      <c r="D1281" t="s">
        <v>17</v>
      </c>
      <c r="E1281">
        <v>12</v>
      </c>
      <c r="F1281" t="s">
        <v>18</v>
      </c>
      <c r="G1281" t="s">
        <v>313</v>
      </c>
      <c r="H1281" s="1">
        <v>40908</v>
      </c>
      <c r="I1281" t="s">
        <v>2149</v>
      </c>
      <c r="J1281">
        <v>2013</v>
      </c>
      <c r="K1281">
        <v>14</v>
      </c>
      <c r="L1281" t="str">
        <f t="shared" si="51"/>
        <v>10 to 19</v>
      </c>
      <c r="M1281" t="s">
        <v>20</v>
      </c>
      <c r="N1281" t="s">
        <v>53</v>
      </c>
      <c r="O1281">
        <v>63116</v>
      </c>
      <c r="P1281">
        <v>15</v>
      </c>
      <c r="Q1281">
        <v>15</v>
      </c>
      <c r="R1281" t="s">
        <v>2137</v>
      </c>
    </row>
    <row r="1282" spans="1:18" x14ac:dyDescent="0.25">
      <c r="A1282" t="s">
        <v>689</v>
      </c>
      <c r="B1282">
        <v>10000330</v>
      </c>
      <c r="C1282" t="s">
        <v>690</v>
      </c>
      <c r="D1282" t="s">
        <v>17</v>
      </c>
      <c r="E1282">
        <v>13</v>
      </c>
      <c r="F1282" t="s">
        <v>18</v>
      </c>
      <c r="G1282" t="s">
        <v>423</v>
      </c>
      <c r="H1282" s="1">
        <v>41410</v>
      </c>
      <c r="I1282" t="s">
        <v>2151</v>
      </c>
      <c r="J1282">
        <v>2015</v>
      </c>
      <c r="K1282">
        <v>2</v>
      </c>
      <c r="L1282" t="str">
        <f t="shared" si="51"/>
        <v>0 to 4</v>
      </c>
      <c r="M1282" t="s">
        <v>27</v>
      </c>
      <c r="N1282" t="s">
        <v>46</v>
      </c>
      <c r="O1282">
        <v>63107</v>
      </c>
      <c r="P1282">
        <v>21</v>
      </c>
      <c r="Q1282">
        <v>56</v>
      </c>
      <c r="R1282" t="s">
        <v>78</v>
      </c>
    </row>
    <row r="1283" spans="1:18" x14ac:dyDescent="0.25">
      <c r="A1283" t="s">
        <v>691</v>
      </c>
      <c r="B1283">
        <v>10000331</v>
      </c>
      <c r="C1283" t="s">
        <v>692</v>
      </c>
      <c r="D1283" t="s">
        <v>25</v>
      </c>
      <c r="E1283">
        <v>15</v>
      </c>
      <c r="F1283" t="s">
        <v>18</v>
      </c>
      <c r="G1283" t="s">
        <v>240</v>
      </c>
      <c r="H1283" s="1">
        <v>37866</v>
      </c>
      <c r="I1283" t="s">
        <v>2149</v>
      </c>
      <c r="J1283">
        <v>2004</v>
      </c>
      <c r="K1283">
        <v>9</v>
      </c>
      <c r="L1283" t="str">
        <f t="shared" ref="L1283:L1346" si="52">CHOOSE(CEILING((K1283+1)/5,1),"0 to 4","5 to 9","10 to 19","10 to 19", "20 and above")</f>
        <v>5 to 9</v>
      </c>
      <c r="M1283" t="s">
        <v>27</v>
      </c>
      <c r="N1283" t="s">
        <v>46</v>
      </c>
      <c r="O1283">
        <v>63108</v>
      </c>
      <c r="P1283">
        <v>18</v>
      </c>
      <c r="Q1283">
        <v>54</v>
      </c>
      <c r="R1283" t="s">
        <v>2145</v>
      </c>
    </row>
    <row r="1284" spans="1:18" x14ac:dyDescent="0.25">
      <c r="A1284" t="s">
        <v>693</v>
      </c>
      <c r="B1284">
        <v>10000332</v>
      </c>
      <c r="C1284" t="s">
        <v>694</v>
      </c>
      <c r="D1284" t="s">
        <v>17</v>
      </c>
      <c r="E1284">
        <v>26</v>
      </c>
      <c r="F1284" t="s">
        <v>18</v>
      </c>
      <c r="G1284" t="s">
        <v>355</v>
      </c>
      <c r="H1284" s="1">
        <v>37385</v>
      </c>
      <c r="I1284" t="s">
        <v>2156</v>
      </c>
      <c r="J1284">
        <v>2004</v>
      </c>
      <c r="K1284">
        <v>19</v>
      </c>
      <c r="L1284" t="str">
        <f t="shared" si="52"/>
        <v>10 to 19</v>
      </c>
      <c r="M1284" t="s">
        <v>20</v>
      </c>
      <c r="N1284" t="s">
        <v>53</v>
      </c>
      <c r="O1284">
        <v>63104</v>
      </c>
      <c r="P1284">
        <v>7</v>
      </c>
      <c r="Q1284">
        <v>23</v>
      </c>
      <c r="R1284" t="s">
        <v>2127</v>
      </c>
    </row>
    <row r="1285" spans="1:18" x14ac:dyDescent="0.25">
      <c r="A1285" t="s">
        <v>695</v>
      </c>
      <c r="B1285">
        <v>10000333</v>
      </c>
      <c r="C1285" t="s">
        <v>696</v>
      </c>
      <c r="D1285" t="s">
        <v>25</v>
      </c>
      <c r="E1285">
        <v>17</v>
      </c>
      <c r="F1285" t="s">
        <v>32</v>
      </c>
      <c r="G1285" t="s">
        <v>71</v>
      </c>
      <c r="H1285" s="1">
        <v>41801</v>
      </c>
      <c r="I1285" t="s">
        <v>2146</v>
      </c>
      <c r="J1285">
        <v>2015</v>
      </c>
      <c r="K1285">
        <v>14</v>
      </c>
      <c r="L1285" t="str">
        <f t="shared" si="52"/>
        <v>10 to 19</v>
      </c>
      <c r="M1285" t="s">
        <v>27</v>
      </c>
      <c r="N1285" t="s">
        <v>68</v>
      </c>
      <c r="O1285">
        <v>63116</v>
      </c>
      <c r="P1285">
        <v>15</v>
      </c>
      <c r="Q1285">
        <v>15</v>
      </c>
      <c r="R1285" t="s">
        <v>2137</v>
      </c>
    </row>
    <row r="1286" spans="1:18" x14ac:dyDescent="0.25">
      <c r="A1286" t="s">
        <v>697</v>
      </c>
      <c r="B1286">
        <v>10000334</v>
      </c>
      <c r="C1286" t="s">
        <v>698</v>
      </c>
      <c r="D1286" t="s">
        <v>25</v>
      </c>
      <c r="E1286">
        <v>53</v>
      </c>
      <c r="F1286" t="s">
        <v>18</v>
      </c>
      <c r="G1286" t="s">
        <v>26</v>
      </c>
      <c r="H1286" s="1">
        <v>38638</v>
      </c>
      <c r="I1286" t="s">
        <v>2157</v>
      </c>
      <c r="J1286">
        <v>2007</v>
      </c>
      <c r="K1286">
        <v>4</v>
      </c>
      <c r="L1286" t="str">
        <f t="shared" si="52"/>
        <v>0 to 4</v>
      </c>
      <c r="M1286" t="s">
        <v>27</v>
      </c>
      <c r="N1286" t="s">
        <v>46</v>
      </c>
      <c r="O1286">
        <v>63116</v>
      </c>
      <c r="P1286">
        <v>15</v>
      </c>
      <c r="Q1286">
        <v>15</v>
      </c>
      <c r="R1286" t="s">
        <v>2137</v>
      </c>
    </row>
    <row r="1287" spans="1:18" x14ac:dyDescent="0.25">
      <c r="A1287" t="s">
        <v>699</v>
      </c>
      <c r="B1287">
        <v>10000335</v>
      </c>
      <c r="C1287" t="s">
        <v>700</v>
      </c>
      <c r="D1287" t="s">
        <v>17</v>
      </c>
      <c r="E1287">
        <v>47</v>
      </c>
      <c r="F1287" t="s">
        <v>18</v>
      </c>
      <c r="G1287" t="s">
        <v>172</v>
      </c>
      <c r="H1287" s="1">
        <v>41038</v>
      </c>
      <c r="I1287" t="s">
        <v>2153</v>
      </c>
      <c r="J1287">
        <v>2014</v>
      </c>
      <c r="K1287">
        <v>17</v>
      </c>
      <c r="L1287" t="str">
        <f t="shared" si="52"/>
        <v>10 to 19</v>
      </c>
      <c r="M1287" t="s">
        <v>20</v>
      </c>
      <c r="N1287" t="s">
        <v>68</v>
      </c>
      <c r="O1287" t="s">
        <v>85</v>
      </c>
      <c r="P1287" t="s">
        <v>85</v>
      </c>
      <c r="Q1287" t="s">
        <v>85</v>
      </c>
      <c r="R1287" t="s">
        <v>85</v>
      </c>
    </row>
    <row r="1288" spans="1:18" x14ac:dyDescent="0.25">
      <c r="A1288" t="s">
        <v>701</v>
      </c>
      <c r="B1288">
        <v>10000336</v>
      </c>
      <c r="C1288" t="s">
        <v>702</v>
      </c>
      <c r="D1288" t="s">
        <v>17</v>
      </c>
      <c r="E1288">
        <v>53</v>
      </c>
      <c r="F1288" t="s">
        <v>32</v>
      </c>
      <c r="G1288" t="s">
        <v>388</v>
      </c>
      <c r="H1288" s="1">
        <v>38397</v>
      </c>
      <c r="I1288" t="s">
        <v>2148</v>
      </c>
      <c r="J1288">
        <v>2006</v>
      </c>
      <c r="K1288">
        <v>5</v>
      </c>
      <c r="L1288" t="str">
        <f t="shared" si="52"/>
        <v>5 to 9</v>
      </c>
      <c r="M1288" t="s">
        <v>20</v>
      </c>
      <c r="N1288" t="s">
        <v>38</v>
      </c>
      <c r="O1288">
        <v>63123</v>
      </c>
      <c r="P1288">
        <v>12</v>
      </c>
      <c r="Q1288">
        <v>4</v>
      </c>
      <c r="R1288" t="s">
        <v>2139</v>
      </c>
    </row>
    <row r="1289" spans="1:18" x14ac:dyDescent="0.25">
      <c r="A1289" t="s">
        <v>703</v>
      </c>
      <c r="B1289">
        <v>10000337</v>
      </c>
      <c r="C1289" t="s">
        <v>704</v>
      </c>
      <c r="D1289" t="s">
        <v>17</v>
      </c>
      <c r="E1289">
        <v>56</v>
      </c>
      <c r="F1289" t="s">
        <v>32</v>
      </c>
      <c r="G1289" t="s">
        <v>71</v>
      </c>
      <c r="H1289" s="1">
        <v>41445</v>
      </c>
      <c r="I1289" t="s">
        <v>2152</v>
      </c>
      <c r="J1289">
        <v>2015</v>
      </c>
      <c r="K1289">
        <v>20</v>
      </c>
      <c r="L1289" t="str">
        <f t="shared" si="52"/>
        <v>20 and above</v>
      </c>
      <c r="M1289" t="s">
        <v>27</v>
      </c>
      <c r="N1289" t="s">
        <v>38</v>
      </c>
      <c r="O1289">
        <v>63113</v>
      </c>
      <c r="P1289">
        <v>4</v>
      </c>
      <c r="Q1289">
        <v>57</v>
      </c>
      <c r="R1289" t="s">
        <v>2131</v>
      </c>
    </row>
    <row r="1290" spans="1:18" x14ac:dyDescent="0.25">
      <c r="A1290" t="s">
        <v>705</v>
      </c>
      <c r="B1290">
        <v>10000338</v>
      </c>
      <c r="C1290" t="s">
        <v>706</v>
      </c>
      <c r="D1290" t="s">
        <v>25</v>
      </c>
      <c r="E1290">
        <v>58</v>
      </c>
      <c r="F1290" t="s">
        <v>32</v>
      </c>
      <c r="G1290" t="s">
        <v>145</v>
      </c>
      <c r="H1290" s="1">
        <v>36883</v>
      </c>
      <c r="I1290" t="s">
        <v>2153</v>
      </c>
      <c r="J1290">
        <v>2002</v>
      </c>
      <c r="K1290">
        <v>9</v>
      </c>
      <c r="L1290" t="str">
        <f t="shared" si="52"/>
        <v>5 to 9</v>
      </c>
      <c r="M1290" t="s">
        <v>20</v>
      </c>
      <c r="N1290" t="s">
        <v>28</v>
      </c>
      <c r="O1290" t="s">
        <v>85</v>
      </c>
      <c r="P1290" t="s">
        <v>85</v>
      </c>
      <c r="Q1290" t="s">
        <v>85</v>
      </c>
      <c r="R1290" t="s">
        <v>85</v>
      </c>
    </row>
    <row r="1291" spans="1:18" x14ac:dyDescent="0.25">
      <c r="A1291" t="s">
        <v>707</v>
      </c>
      <c r="B1291">
        <v>10000339</v>
      </c>
      <c r="C1291" t="s">
        <v>708</v>
      </c>
      <c r="D1291" t="s">
        <v>25</v>
      </c>
      <c r="E1291">
        <v>38</v>
      </c>
      <c r="F1291" t="s">
        <v>18</v>
      </c>
      <c r="G1291" t="s">
        <v>574</v>
      </c>
      <c r="H1291" s="1">
        <v>41241</v>
      </c>
      <c r="I1291" t="s">
        <v>2157</v>
      </c>
      <c r="J1291">
        <v>2014</v>
      </c>
      <c r="K1291">
        <v>13</v>
      </c>
      <c r="L1291" t="str">
        <f t="shared" si="52"/>
        <v>10 to 19</v>
      </c>
      <c r="M1291" t="s">
        <v>20</v>
      </c>
      <c r="N1291" t="s">
        <v>21</v>
      </c>
      <c r="O1291">
        <v>63118</v>
      </c>
      <c r="P1291">
        <v>9</v>
      </c>
      <c r="Q1291">
        <v>22</v>
      </c>
      <c r="R1291" t="s">
        <v>2130</v>
      </c>
    </row>
    <row r="1292" spans="1:18" x14ac:dyDescent="0.25">
      <c r="A1292" t="s">
        <v>709</v>
      </c>
      <c r="B1292">
        <v>10000340</v>
      </c>
      <c r="C1292" t="s">
        <v>710</v>
      </c>
      <c r="D1292" t="s">
        <v>17</v>
      </c>
      <c r="E1292">
        <v>69</v>
      </c>
      <c r="F1292" t="s">
        <v>18</v>
      </c>
      <c r="G1292" t="s">
        <v>88</v>
      </c>
      <c r="H1292" s="1">
        <v>37434</v>
      </c>
      <c r="I1292" t="s">
        <v>2156</v>
      </c>
      <c r="J1292">
        <v>2005</v>
      </c>
      <c r="K1292">
        <v>22</v>
      </c>
      <c r="L1292" t="str">
        <f t="shared" si="52"/>
        <v>20 and above</v>
      </c>
      <c r="M1292" t="s">
        <v>27</v>
      </c>
      <c r="N1292" t="s">
        <v>53</v>
      </c>
      <c r="O1292">
        <v>63115</v>
      </c>
      <c r="P1292">
        <v>1</v>
      </c>
      <c r="Q1292">
        <v>71</v>
      </c>
      <c r="R1292" t="s">
        <v>22</v>
      </c>
    </row>
    <row r="1293" spans="1:18" x14ac:dyDescent="0.25">
      <c r="A1293" t="s">
        <v>711</v>
      </c>
      <c r="B1293">
        <v>10000341</v>
      </c>
      <c r="C1293" t="s">
        <v>712</v>
      </c>
      <c r="D1293" t="s">
        <v>17</v>
      </c>
      <c r="E1293">
        <v>27</v>
      </c>
      <c r="F1293" t="s">
        <v>18</v>
      </c>
      <c r="G1293" t="s">
        <v>313</v>
      </c>
      <c r="H1293" s="1">
        <v>41899</v>
      </c>
      <c r="I1293" t="s">
        <v>2154</v>
      </c>
      <c r="J1293">
        <v>2017</v>
      </c>
      <c r="K1293">
        <v>20</v>
      </c>
      <c r="L1293" t="str">
        <f t="shared" si="52"/>
        <v>20 and above</v>
      </c>
      <c r="M1293" t="s">
        <v>20</v>
      </c>
      <c r="N1293" t="s">
        <v>46</v>
      </c>
      <c r="O1293">
        <v>63112</v>
      </c>
      <c r="P1293">
        <v>26</v>
      </c>
      <c r="Q1293">
        <v>49</v>
      </c>
      <c r="R1293" t="s">
        <v>2134</v>
      </c>
    </row>
    <row r="1294" spans="1:18" x14ac:dyDescent="0.25">
      <c r="A1294" t="s">
        <v>713</v>
      </c>
      <c r="B1294">
        <v>10000342</v>
      </c>
      <c r="C1294" t="s">
        <v>714</v>
      </c>
      <c r="D1294" t="s">
        <v>17</v>
      </c>
      <c r="E1294">
        <v>61</v>
      </c>
      <c r="F1294" t="s">
        <v>18</v>
      </c>
      <c r="G1294" t="s">
        <v>142</v>
      </c>
      <c r="H1294" s="1">
        <v>38382</v>
      </c>
      <c r="I1294" t="s">
        <v>2146</v>
      </c>
      <c r="J1294">
        <v>2006</v>
      </c>
      <c r="K1294">
        <v>19</v>
      </c>
      <c r="L1294" t="str">
        <f t="shared" si="52"/>
        <v>10 to 19</v>
      </c>
      <c r="M1294" t="s">
        <v>27</v>
      </c>
      <c r="N1294" t="s">
        <v>46</v>
      </c>
      <c r="O1294">
        <v>63116</v>
      </c>
      <c r="P1294">
        <v>14</v>
      </c>
      <c r="Q1294">
        <v>5</v>
      </c>
      <c r="R1294" t="s">
        <v>39</v>
      </c>
    </row>
    <row r="1295" spans="1:18" x14ac:dyDescent="0.25">
      <c r="A1295" t="s">
        <v>715</v>
      </c>
      <c r="B1295">
        <v>10000343</v>
      </c>
      <c r="C1295" t="s">
        <v>716</v>
      </c>
      <c r="D1295" t="s">
        <v>25</v>
      </c>
      <c r="E1295">
        <v>35</v>
      </c>
      <c r="F1295" t="s">
        <v>32</v>
      </c>
      <c r="G1295" t="s">
        <v>161</v>
      </c>
      <c r="H1295" s="1">
        <v>40560</v>
      </c>
      <c r="I1295" t="s">
        <v>2148</v>
      </c>
      <c r="J1295">
        <v>2013</v>
      </c>
      <c r="K1295">
        <v>5</v>
      </c>
      <c r="L1295" t="str">
        <f t="shared" si="52"/>
        <v>5 to 9</v>
      </c>
      <c r="M1295" t="s">
        <v>20</v>
      </c>
      <c r="N1295" t="s">
        <v>38</v>
      </c>
      <c r="O1295">
        <v>63115</v>
      </c>
      <c r="P1295">
        <v>1</v>
      </c>
      <c r="Q1295">
        <v>69</v>
      </c>
      <c r="R1295" t="s">
        <v>2144</v>
      </c>
    </row>
    <row r="1296" spans="1:18" x14ac:dyDescent="0.25">
      <c r="A1296" t="s">
        <v>717</v>
      </c>
      <c r="B1296">
        <v>10000344</v>
      </c>
      <c r="C1296" t="s">
        <v>718</v>
      </c>
      <c r="D1296" t="s">
        <v>17</v>
      </c>
      <c r="E1296">
        <v>33</v>
      </c>
      <c r="F1296" t="s">
        <v>18</v>
      </c>
      <c r="G1296" t="s">
        <v>321</v>
      </c>
      <c r="H1296" s="1">
        <v>41278</v>
      </c>
      <c r="I1296" t="s">
        <v>2152</v>
      </c>
      <c r="J1296">
        <v>2015</v>
      </c>
      <c r="K1296">
        <v>10</v>
      </c>
      <c r="L1296" t="str">
        <f t="shared" si="52"/>
        <v>10 to 19</v>
      </c>
      <c r="M1296" t="s">
        <v>27</v>
      </c>
      <c r="N1296" t="s">
        <v>68</v>
      </c>
      <c r="O1296" t="s">
        <v>85</v>
      </c>
      <c r="P1296" t="s">
        <v>85</v>
      </c>
      <c r="Q1296" t="s">
        <v>85</v>
      </c>
      <c r="R1296" t="s">
        <v>85</v>
      </c>
    </row>
    <row r="1297" spans="1:18" x14ac:dyDescent="0.25">
      <c r="A1297" t="s">
        <v>719</v>
      </c>
      <c r="B1297">
        <v>10000345</v>
      </c>
      <c r="C1297" t="s">
        <v>720</v>
      </c>
      <c r="D1297" t="s">
        <v>17</v>
      </c>
      <c r="E1297">
        <v>59</v>
      </c>
      <c r="F1297" t="s">
        <v>32</v>
      </c>
      <c r="G1297" t="s">
        <v>113</v>
      </c>
      <c r="H1297" s="1">
        <v>40571</v>
      </c>
      <c r="I1297" t="s">
        <v>2157</v>
      </c>
      <c r="J1297">
        <v>2012</v>
      </c>
      <c r="K1297">
        <v>7</v>
      </c>
      <c r="L1297" t="str">
        <f t="shared" si="52"/>
        <v>5 to 9</v>
      </c>
      <c r="M1297" t="s">
        <v>20</v>
      </c>
      <c r="N1297" t="s">
        <v>68</v>
      </c>
      <c r="O1297">
        <v>63112</v>
      </c>
      <c r="P1297">
        <v>26</v>
      </c>
      <c r="Q1297">
        <v>49</v>
      </c>
      <c r="R1297" t="s">
        <v>2134</v>
      </c>
    </row>
    <row r="1298" spans="1:18" x14ac:dyDescent="0.25">
      <c r="A1298" t="s">
        <v>721</v>
      </c>
      <c r="B1298">
        <v>10000346</v>
      </c>
      <c r="C1298" t="s">
        <v>722</v>
      </c>
      <c r="D1298" t="s">
        <v>17</v>
      </c>
      <c r="E1298">
        <v>49</v>
      </c>
      <c r="F1298" t="s">
        <v>18</v>
      </c>
      <c r="G1298" t="s">
        <v>63</v>
      </c>
      <c r="H1298" s="1">
        <v>41749</v>
      </c>
      <c r="I1298" t="s">
        <v>2146</v>
      </c>
      <c r="J1298">
        <v>2016</v>
      </c>
      <c r="K1298">
        <v>19</v>
      </c>
      <c r="L1298" t="str">
        <f t="shared" si="52"/>
        <v>10 to 19</v>
      </c>
      <c r="M1298" t="s">
        <v>20</v>
      </c>
      <c r="N1298" t="s">
        <v>53</v>
      </c>
      <c r="O1298">
        <v>63120</v>
      </c>
      <c r="P1298">
        <v>27</v>
      </c>
      <c r="Q1298">
        <v>72</v>
      </c>
      <c r="R1298" t="s">
        <v>2142</v>
      </c>
    </row>
    <row r="1299" spans="1:18" x14ac:dyDescent="0.25">
      <c r="A1299" t="s">
        <v>723</v>
      </c>
      <c r="B1299">
        <v>10000347</v>
      </c>
      <c r="C1299" t="s">
        <v>724</v>
      </c>
      <c r="D1299" t="s">
        <v>17</v>
      </c>
      <c r="E1299">
        <v>61</v>
      </c>
      <c r="F1299" t="s">
        <v>32</v>
      </c>
      <c r="G1299" t="s">
        <v>172</v>
      </c>
      <c r="H1299" s="1">
        <v>38621</v>
      </c>
      <c r="I1299" t="s">
        <v>2151</v>
      </c>
      <c r="J1299">
        <v>2007</v>
      </c>
      <c r="K1299">
        <v>13</v>
      </c>
      <c r="L1299" t="str">
        <f t="shared" si="52"/>
        <v>10 to 19</v>
      </c>
      <c r="M1299" t="s">
        <v>27</v>
      </c>
      <c r="N1299" t="s">
        <v>68</v>
      </c>
      <c r="O1299">
        <v>63109</v>
      </c>
      <c r="P1299">
        <v>14</v>
      </c>
      <c r="Q1299">
        <v>7</v>
      </c>
      <c r="R1299" t="s">
        <v>2140</v>
      </c>
    </row>
    <row r="1300" spans="1:18" x14ac:dyDescent="0.25">
      <c r="A1300" t="s">
        <v>725</v>
      </c>
      <c r="B1300">
        <v>10000348</v>
      </c>
      <c r="C1300" t="s">
        <v>726</v>
      </c>
      <c r="D1300" t="s">
        <v>17</v>
      </c>
      <c r="E1300">
        <v>54</v>
      </c>
      <c r="F1300" t="s">
        <v>18</v>
      </c>
      <c r="G1300" t="s">
        <v>178</v>
      </c>
      <c r="H1300" s="1">
        <v>36693</v>
      </c>
      <c r="I1300" t="s">
        <v>2156</v>
      </c>
      <c r="J1300">
        <v>2002</v>
      </c>
      <c r="K1300">
        <v>24</v>
      </c>
      <c r="L1300" t="str">
        <f t="shared" si="52"/>
        <v>20 and above</v>
      </c>
      <c r="M1300" t="s">
        <v>20</v>
      </c>
      <c r="N1300" t="s">
        <v>21</v>
      </c>
      <c r="O1300">
        <v>63104</v>
      </c>
      <c r="P1300">
        <v>7</v>
      </c>
      <c r="Q1300">
        <v>23</v>
      </c>
      <c r="R1300" t="s">
        <v>2127</v>
      </c>
    </row>
    <row r="1301" spans="1:18" x14ac:dyDescent="0.25">
      <c r="A1301" t="s">
        <v>727</v>
      </c>
      <c r="B1301">
        <v>10000349</v>
      </c>
      <c r="C1301" t="s">
        <v>728</v>
      </c>
      <c r="D1301" t="s">
        <v>17</v>
      </c>
      <c r="E1301">
        <v>34</v>
      </c>
      <c r="F1301" t="s">
        <v>18</v>
      </c>
      <c r="G1301" t="s">
        <v>287</v>
      </c>
      <c r="H1301" s="1">
        <v>39262</v>
      </c>
      <c r="I1301" t="s">
        <v>2146</v>
      </c>
      <c r="J1301">
        <v>2008</v>
      </c>
      <c r="K1301">
        <v>22</v>
      </c>
      <c r="L1301" t="str">
        <f t="shared" si="52"/>
        <v>20 and above</v>
      </c>
      <c r="M1301" t="s">
        <v>20</v>
      </c>
      <c r="N1301" t="s">
        <v>68</v>
      </c>
      <c r="O1301">
        <v>63115</v>
      </c>
      <c r="P1301">
        <v>1</v>
      </c>
      <c r="Q1301">
        <v>55</v>
      </c>
      <c r="R1301" t="s">
        <v>64</v>
      </c>
    </row>
    <row r="1302" spans="1:18" x14ac:dyDescent="0.25">
      <c r="A1302" t="s">
        <v>729</v>
      </c>
      <c r="B1302">
        <v>10000350</v>
      </c>
      <c r="C1302" t="s">
        <v>730</v>
      </c>
      <c r="D1302" t="s">
        <v>17</v>
      </c>
      <c r="E1302">
        <v>43</v>
      </c>
      <c r="F1302" t="s">
        <v>18</v>
      </c>
      <c r="G1302" t="s">
        <v>731</v>
      </c>
      <c r="H1302" s="1">
        <v>40028</v>
      </c>
      <c r="I1302" t="s">
        <v>2157</v>
      </c>
      <c r="J1302">
        <v>2011</v>
      </c>
      <c r="K1302">
        <v>9</v>
      </c>
      <c r="L1302" t="str">
        <f t="shared" si="52"/>
        <v>5 to 9</v>
      </c>
      <c r="M1302" t="s">
        <v>20</v>
      </c>
      <c r="N1302" t="s">
        <v>38</v>
      </c>
      <c r="O1302">
        <v>63107</v>
      </c>
      <c r="P1302">
        <v>21</v>
      </c>
      <c r="Q1302">
        <v>56</v>
      </c>
      <c r="R1302" t="s">
        <v>78</v>
      </c>
    </row>
    <row r="1303" spans="1:18" x14ac:dyDescent="0.25">
      <c r="A1303" t="s">
        <v>732</v>
      </c>
      <c r="B1303">
        <v>10000351</v>
      </c>
      <c r="C1303" t="s">
        <v>733</v>
      </c>
      <c r="D1303" t="s">
        <v>25</v>
      </c>
      <c r="E1303">
        <v>22</v>
      </c>
      <c r="F1303" t="s">
        <v>18</v>
      </c>
      <c r="G1303" t="s">
        <v>391</v>
      </c>
      <c r="H1303" s="1">
        <v>37770</v>
      </c>
      <c r="I1303" t="s">
        <v>2157</v>
      </c>
      <c r="J1303">
        <v>2005</v>
      </c>
      <c r="K1303">
        <v>1</v>
      </c>
      <c r="L1303" t="str">
        <f t="shared" si="52"/>
        <v>0 to 4</v>
      </c>
      <c r="M1303" t="s">
        <v>27</v>
      </c>
      <c r="N1303" t="s">
        <v>57</v>
      </c>
      <c r="O1303">
        <v>63118</v>
      </c>
      <c r="P1303">
        <v>20</v>
      </c>
      <c r="Q1303">
        <v>19</v>
      </c>
      <c r="R1303" t="s">
        <v>29</v>
      </c>
    </row>
    <row r="1304" spans="1:18" x14ac:dyDescent="0.25">
      <c r="A1304" t="s">
        <v>734</v>
      </c>
      <c r="B1304">
        <v>10000352</v>
      </c>
      <c r="C1304" t="s">
        <v>735</v>
      </c>
      <c r="D1304" t="s">
        <v>17</v>
      </c>
      <c r="E1304">
        <v>37</v>
      </c>
      <c r="F1304" t="s">
        <v>18</v>
      </c>
      <c r="G1304" t="s">
        <v>81</v>
      </c>
      <c r="H1304" s="1">
        <v>39316</v>
      </c>
      <c r="I1304" t="s">
        <v>2150</v>
      </c>
      <c r="J1304">
        <v>2010</v>
      </c>
      <c r="K1304">
        <v>13</v>
      </c>
      <c r="L1304" t="str">
        <f t="shared" si="52"/>
        <v>10 to 19</v>
      </c>
      <c r="M1304" t="s">
        <v>20</v>
      </c>
      <c r="N1304" t="s">
        <v>57</v>
      </c>
      <c r="O1304">
        <v>63104</v>
      </c>
      <c r="P1304">
        <v>6</v>
      </c>
      <c r="Q1304">
        <v>33</v>
      </c>
      <c r="R1304" t="s">
        <v>2141</v>
      </c>
    </row>
    <row r="1305" spans="1:18" x14ac:dyDescent="0.25">
      <c r="A1305" t="s">
        <v>736</v>
      </c>
      <c r="B1305">
        <v>10000353</v>
      </c>
      <c r="C1305" t="s">
        <v>737</v>
      </c>
      <c r="D1305" t="s">
        <v>17</v>
      </c>
      <c r="E1305">
        <v>13</v>
      </c>
      <c r="F1305" t="s">
        <v>18</v>
      </c>
      <c r="G1305" t="s">
        <v>292</v>
      </c>
      <c r="H1305" s="1">
        <v>40420</v>
      </c>
      <c r="I1305" t="s">
        <v>2147</v>
      </c>
      <c r="J1305">
        <v>2012</v>
      </c>
      <c r="K1305">
        <v>18</v>
      </c>
      <c r="L1305" t="str">
        <f t="shared" si="52"/>
        <v>10 to 19</v>
      </c>
      <c r="M1305" t="s">
        <v>20</v>
      </c>
      <c r="N1305" t="s">
        <v>53</v>
      </c>
      <c r="O1305">
        <v>63107</v>
      </c>
      <c r="P1305">
        <v>21</v>
      </c>
      <c r="Q1305">
        <v>56</v>
      </c>
      <c r="R1305" t="s">
        <v>78</v>
      </c>
    </row>
    <row r="1306" spans="1:18" x14ac:dyDescent="0.25">
      <c r="A1306" t="s">
        <v>738</v>
      </c>
      <c r="B1306">
        <v>10000354</v>
      </c>
      <c r="C1306" t="s">
        <v>739</v>
      </c>
      <c r="D1306" t="s">
        <v>17</v>
      </c>
      <c r="E1306">
        <v>46</v>
      </c>
      <c r="F1306" t="s">
        <v>32</v>
      </c>
      <c r="G1306" t="s">
        <v>211</v>
      </c>
      <c r="H1306" s="1">
        <v>37620</v>
      </c>
      <c r="I1306" t="s">
        <v>2156</v>
      </c>
      <c r="J1306">
        <v>2004</v>
      </c>
      <c r="K1306">
        <v>6</v>
      </c>
      <c r="L1306" t="str">
        <f t="shared" si="52"/>
        <v>5 to 9</v>
      </c>
      <c r="M1306" t="s">
        <v>27</v>
      </c>
      <c r="N1306" t="s">
        <v>68</v>
      </c>
      <c r="O1306">
        <v>63116</v>
      </c>
      <c r="P1306">
        <v>14</v>
      </c>
      <c r="Q1306">
        <v>5</v>
      </c>
      <c r="R1306" t="s">
        <v>39</v>
      </c>
    </row>
    <row r="1307" spans="1:18" x14ac:dyDescent="0.25">
      <c r="A1307" t="s">
        <v>740</v>
      </c>
      <c r="B1307">
        <v>10000355</v>
      </c>
      <c r="C1307" t="s">
        <v>741</v>
      </c>
      <c r="D1307" t="s">
        <v>25</v>
      </c>
      <c r="E1307">
        <v>30</v>
      </c>
      <c r="F1307" t="s">
        <v>32</v>
      </c>
      <c r="G1307" t="s">
        <v>95</v>
      </c>
      <c r="H1307" s="1">
        <v>36819</v>
      </c>
      <c r="I1307" t="s">
        <v>2151</v>
      </c>
      <c r="J1307">
        <v>2002</v>
      </c>
      <c r="K1307">
        <v>2</v>
      </c>
      <c r="L1307" t="str">
        <f t="shared" si="52"/>
        <v>0 to 4</v>
      </c>
      <c r="M1307" t="s">
        <v>20</v>
      </c>
      <c r="N1307" t="s">
        <v>46</v>
      </c>
      <c r="O1307">
        <v>63108</v>
      </c>
      <c r="P1307">
        <v>18</v>
      </c>
      <c r="Q1307">
        <v>38</v>
      </c>
      <c r="R1307" t="s">
        <v>2135</v>
      </c>
    </row>
    <row r="1308" spans="1:18" x14ac:dyDescent="0.25">
      <c r="A1308" t="s">
        <v>742</v>
      </c>
      <c r="B1308">
        <v>10000356</v>
      </c>
      <c r="C1308" t="s">
        <v>743</v>
      </c>
      <c r="D1308" t="s">
        <v>25</v>
      </c>
      <c r="E1308">
        <v>16</v>
      </c>
      <c r="F1308" t="s">
        <v>18</v>
      </c>
      <c r="G1308" t="s">
        <v>45</v>
      </c>
      <c r="H1308" s="1">
        <v>37427</v>
      </c>
      <c r="I1308" t="s">
        <v>2146</v>
      </c>
      <c r="J1308">
        <v>2003</v>
      </c>
      <c r="K1308">
        <v>22</v>
      </c>
      <c r="L1308" t="str">
        <f t="shared" si="52"/>
        <v>20 and above</v>
      </c>
      <c r="M1308" t="s">
        <v>20</v>
      </c>
      <c r="N1308" t="s">
        <v>28</v>
      </c>
      <c r="O1308">
        <v>63107</v>
      </c>
      <c r="P1308">
        <v>3</v>
      </c>
      <c r="Q1308">
        <v>59</v>
      </c>
      <c r="R1308" t="s">
        <v>2126</v>
      </c>
    </row>
    <row r="1309" spans="1:18" x14ac:dyDescent="0.25">
      <c r="A1309" t="s">
        <v>744</v>
      </c>
      <c r="B1309">
        <v>10000357</v>
      </c>
      <c r="C1309" t="s">
        <v>745</v>
      </c>
      <c r="D1309" t="s">
        <v>25</v>
      </c>
      <c r="E1309">
        <v>65</v>
      </c>
      <c r="F1309" t="s">
        <v>32</v>
      </c>
      <c r="G1309" t="s">
        <v>56</v>
      </c>
      <c r="H1309" s="1">
        <v>38469</v>
      </c>
      <c r="I1309" t="s">
        <v>2156</v>
      </c>
      <c r="J1309">
        <v>2008</v>
      </c>
      <c r="K1309">
        <v>14</v>
      </c>
      <c r="L1309" t="str">
        <f t="shared" si="52"/>
        <v>10 to 19</v>
      </c>
      <c r="M1309" t="s">
        <v>27</v>
      </c>
      <c r="N1309" t="s">
        <v>57</v>
      </c>
      <c r="O1309">
        <v>63116</v>
      </c>
      <c r="P1309">
        <v>15</v>
      </c>
      <c r="Q1309">
        <v>15</v>
      </c>
      <c r="R1309" t="s">
        <v>2137</v>
      </c>
    </row>
    <row r="1310" spans="1:18" x14ac:dyDescent="0.25">
      <c r="A1310" t="s">
        <v>746</v>
      </c>
      <c r="B1310">
        <v>10000358</v>
      </c>
      <c r="C1310" t="s">
        <v>747</v>
      </c>
      <c r="D1310" t="s">
        <v>17</v>
      </c>
      <c r="E1310">
        <v>26</v>
      </c>
      <c r="F1310" t="s">
        <v>18</v>
      </c>
      <c r="G1310" t="s">
        <v>457</v>
      </c>
      <c r="H1310" s="1">
        <v>40202</v>
      </c>
      <c r="I1310" t="s">
        <v>2154</v>
      </c>
      <c r="J1310">
        <v>2012</v>
      </c>
      <c r="K1310">
        <v>9</v>
      </c>
      <c r="L1310" t="str">
        <f t="shared" si="52"/>
        <v>5 to 9</v>
      </c>
      <c r="M1310" t="s">
        <v>27</v>
      </c>
      <c r="N1310" t="s">
        <v>46</v>
      </c>
      <c r="O1310">
        <v>63118</v>
      </c>
      <c r="P1310">
        <v>20</v>
      </c>
      <c r="Q1310">
        <v>16</v>
      </c>
      <c r="R1310" t="s">
        <v>2132</v>
      </c>
    </row>
    <row r="1311" spans="1:18" x14ac:dyDescent="0.25">
      <c r="A1311" t="s">
        <v>748</v>
      </c>
      <c r="B1311">
        <v>10000359</v>
      </c>
      <c r="C1311" t="s">
        <v>749</v>
      </c>
      <c r="D1311" t="s">
        <v>25</v>
      </c>
      <c r="E1311">
        <v>16</v>
      </c>
      <c r="F1311" t="s">
        <v>18</v>
      </c>
      <c r="G1311" t="s">
        <v>287</v>
      </c>
      <c r="H1311" s="1">
        <v>36728</v>
      </c>
      <c r="I1311" t="s">
        <v>2150</v>
      </c>
      <c r="J1311">
        <v>2001</v>
      </c>
      <c r="K1311">
        <v>16</v>
      </c>
      <c r="L1311" t="str">
        <f t="shared" si="52"/>
        <v>10 to 19</v>
      </c>
      <c r="M1311" t="s">
        <v>27</v>
      </c>
      <c r="N1311" t="s">
        <v>57</v>
      </c>
      <c r="O1311">
        <v>63118</v>
      </c>
      <c r="P1311">
        <v>20</v>
      </c>
      <c r="Q1311">
        <v>30</v>
      </c>
      <c r="R1311" t="s">
        <v>2133</v>
      </c>
    </row>
    <row r="1312" spans="1:18" x14ac:dyDescent="0.25">
      <c r="A1312" t="s">
        <v>750</v>
      </c>
      <c r="B1312">
        <v>10000360</v>
      </c>
      <c r="C1312" t="s">
        <v>751</v>
      </c>
      <c r="D1312" t="s">
        <v>17</v>
      </c>
      <c r="E1312">
        <v>60</v>
      </c>
      <c r="F1312" t="s">
        <v>18</v>
      </c>
      <c r="G1312" t="s">
        <v>84</v>
      </c>
      <c r="H1312" s="1">
        <v>40494</v>
      </c>
      <c r="I1312" t="s">
        <v>2151</v>
      </c>
      <c r="J1312">
        <v>2011</v>
      </c>
      <c r="K1312">
        <v>3</v>
      </c>
      <c r="L1312" t="str">
        <f t="shared" si="52"/>
        <v>0 to 4</v>
      </c>
      <c r="M1312" t="s">
        <v>27</v>
      </c>
      <c r="N1312" t="s">
        <v>57</v>
      </c>
      <c r="O1312">
        <v>63106</v>
      </c>
      <c r="P1312">
        <v>5</v>
      </c>
      <c r="Q1312">
        <v>63</v>
      </c>
      <c r="R1312" t="s">
        <v>2136</v>
      </c>
    </row>
    <row r="1313" spans="1:18" x14ac:dyDescent="0.25">
      <c r="A1313" t="s">
        <v>752</v>
      </c>
      <c r="B1313">
        <v>10000361</v>
      </c>
      <c r="C1313" t="s">
        <v>753</v>
      </c>
      <c r="D1313" t="s">
        <v>25</v>
      </c>
      <c r="E1313">
        <v>19</v>
      </c>
      <c r="F1313" t="s">
        <v>18</v>
      </c>
      <c r="G1313" t="s">
        <v>52</v>
      </c>
      <c r="H1313" s="1">
        <v>39802</v>
      </c>
      <c r="I1313" t="s">
        <v>2151</v>
      </c>
      <c r="J1313">
        <v>2011</v>
      </c>
      <c r="K1313">
        <v>12</v>
      </c>
      <c r="L1313" t="str">
        <f t="shared" si="52"/>
        <v>10 to 19</v>
      </c>
      <c r="M1313" t="s">
        <v>27</v>
      </c>
      <c r="N1313" t="s">
        <v>53</v>
      </c>
      <c r="O1313">
        <v>63113</v>
      </c>
      <c r="P1313">
        <v>4</v>
      </c>
      <c r="Q1313">
        <v>57</v>
      </c>
      <c r="R1313" t="s">
        <v>2131</v>
      </c>
    </row>
    <row r="1314" spans="1:18" x14ac:dyDescent="0.25">
      <c r="A1314" t="s">
        <v>754</v>
      </c>
      <c r="B1314">
        <v>10000362</v>
      </c>
      <c r="C1314" t="s">
        <v>755</v>
      </c>
      <c r="D1314" t="s">
        <v>25</v>
      </c>
      <c r="E1314">
        <v>30</v>
      </c>
      <c r="F1314" t="s">
        <v>18</v>
      </c>
      <c r="G1314" t="s">
        <v>81</v>
      </c>
      <c r="H1314" s="1">
        <v>38630</v>
      </c>
      <c r="I1314" t="s">
        <v>2148</v>
      </c>
      <c r="J1314">
        <v>2008</v>
      </c>
      <c r="K1314">
        <v>21</v>
      </c>
      <c r="L1314" t="str">
        <f t="shared" si="52"/>
        <v>20 and above</v>
      </c>
      <c r="M1314" t="s">
        <v>27</v>
      </c>
      <c r="N1314" t="s">
        <v>57</v>
      </c>
      <c r="O1314">
        <v>63104</v>
      </c>
      <c r="P1314">
        <v>6</v>
      </c>
      <c r="Q1314">
        <v>33</v>
      </c>
      <c r="R1314" t="s">
        <v>2141</v>
      </c>
    </row>
    <row r="1315" spans="1:18" x14ac:dyDescent="0.25">
      <c r="A1315" t="s">
        <v>756</v>
      </c>
      <c r="B1315">
        <v>10000363</v>
      </c>
      <c r="C1315" t="s">
        <v>757</v>
      </c>
      <c r="D1315" t="s">
        <v>25</v>
      </c>
      <c r="E1315">
        <v>59</v>
      </c>
      <c r="F1315" t="s">
        <v>32</v>
      </c>
      <c r="G1315" t="s">
        <v>292</v>
      </c>
      <c r="H1315" s="1">
        <v>37110</v>
      </c>
      <c r="I1315" t="s">
        <v>2151</v>
      </c>
      <c r="J1315">
        <v>2003</v>
      </c>
      <c r="K1315">
        <v>11</v>
      </c>
      <c r="L1315" t="str">
        <f t="shared" si="52"/>
        <v>10 to 19</v>
      </c>
      <c r="M1315" t="s">
        <v>27</v>
      </c>
      <c r="N1315" t="s">
        <v>57</v>
      </c>
      <c r="O1315">
        <v>63118</v>
      </c>
      <c r="P1315">
        <v>20</v>
      </c>
      <c r="Q1315">
        <v>16</v>
      </c>
      <c r="R1315" t="s">
        <v>2132</v>
      </c>
    </row>
    <row r="1316" spans="1:18" x14ac:dyDescent="0.25">
      <c r="A1316" t="s">
        <v>758</v>
      </c>
      <c r="B1316">
        <v>10000364</v>
      </c>
      <c r="C1316" t="s">
        <v>759</v>
      </c>
      <c r="D1316" t="s">
        <v>25</v>
      </c>
      <c r="E1316">
        <v>47</v>
      </c>
      <c r="F1316" t="s">
        <v>32</v>
      </c>
      <c r="G1316" t="s">
        <v>523</v>
      </c>
      <c r="H1316" s="1">
        <v>37683</v>
      </c>
      <c r="I1316" t="s">
        <v>2154</v>
      </c>
      <c r="J1316">
        <v>2005</v>
      </c>
      <c r="K1316">
        <v>10</v>
      </c>
      <c r="L1316" t="str">
        <f t="shared" si="52"/>
        <v>10 to 19</v>
      </c>
      <c r="M1316" t="s">
        <v>27</v>
      </c>
      <c r="N1316" t="s">
        <v>21</v>
      </c>
      <c r="O1316">
        <v>63108</v>
      </c>
      <c r="P1316">
        <v>18</v>
      </c>
      <c r="Q1316">
        <v>54</v>
      </c>
      <c r="R1316" t="s">
        <v>2145</v>
      </c>
    </row>
    <row r="1317" spans="1:18" x14ac:dyDescent="0.25">
      <c r="A1317" t="s">
        <v>760</v>
      </c>
      <c r="B1317">
        <v>10000365</v>
      </c>
      <c r="C1317" t="s">
        <v>761</v>
      </c>
      <c r="D1317" t="s">
        <v>25</v>
      </c>
      <c r="E1317">
        <v>30</v>
      </c>
      <c r="F1317" t="s">
        <v>18</v>
      </c>
      <c r="G1317" t="s">
        <v>33</v>
      </c>
      <c r="H1317" s="1">
        <v>38935</v>
      </c>
      <c r="I1317" t="s">
        <v>2146</v>
      </c>
      <c r="J1317">
        <v>2008</v>
      </c>
      <c r="K1317">
        <v>13</v>
      </c>
      <c r="L1317" t="str">
        <f t="shared" si="52"/>
        <v>10 to 19</v>
      </c>
      <c r="M1317" t="s">
        <v>27</v>
      </c>
      <c r="N1317" t="s">
        <v>21</v>
      </c>
      <c r="O1317">
        <v>63110</v>
      </c>
      <c r="P1317">
        <v>8</v>
      </c>
      <c r="Q1317">
        <v>27</v>
      </c>
      <c r="R1317" t="s">
        <v>127</v>
      </c>
    </row>
    <row r="1318" spans="1:18" x14ac:dyDescent="0.25">
      <c r="A1318" t="s">
        <v>762</v>
      </c>
      <c r="B1318">
        <v>10000366</v>
      </c>
      <c r="C1318" t="s">
        <v>763</v>
      </c>
      <c r="D1318" t="s">
        <v>17</v>
      </c>
      <c r="E1318">
        <v>12</v>
      </c>
      <c r="F1318" t="s">
        <v>32</v>
      </c>
      <c r="G1318" t="s">
        <v>95</v>
      </c>
      <c r="H1318" s="1">
        <v>41657</v>
      </c>
      <c r="I1318" t="s">
        <v>2153</v>
      </c>
      <c r="J1318">
        <v>2016</v>
      </c>
      <c r="K1318">
        <v>16</v>
      </c>
      <c r="L1318" t="str">
        <f t="shared" si="52"/>
        <v>10 to 19</v>
      </c>
      <c r="M1318" t="s">
        <v>27</v>
      </c>
      <c r="N1318" t="s">
        <v>57</v>
      </c>
      <c r="O1318" t="s">
        <v>85</v>
      </c>
      <c r="P1318" t="s">
        <v>85</v>
      </c>
      <c r="Q1318" t="s">
        <v>85</v>
      </c>
      <c r="R1318" t="s">
        <v>85</v>
      </c>
    </row>
    <row r="1319" spans="1:18" x14ac:dyDescent="0.25">
      <c r="A1319" t="s">
        <v>764</v>
      </c>
      <c r="B1319">
        <v>10000367</v>
      </c>
      <c r="C1319" t="s">
        <v>765</v>
      </c>
      <c r="D1319" t="s">
        <v>17</v>
      </c>
      <c r="E1319">
        <v>48</v>
      </c>
      <c r="F1319" t="s">
        <v>18</v>
      </c>
      <c r="G1319" t="s">
        <v>494</v>
      </c>
      <c r="H1319" s="1">
        <v>36662</v>
      </c>
      <c r="I1319" t="s">
        <v>2155</v>
      </c>
      <c r="J1319">
        <v>2002</v>
      </c>
      <c r="K1319">
        <v>15</v>
      </c>
      <c r="L1319" t="str">
        <f t="shared" si="52"/>
        <v>10 to 19</v>
      </c>
      <c r="M1319" t="s">
        <v>27</v>
      </c>
      <c r="N1319" t="s">
        <v>57</v>
      </c>
      <c r="O1319" t="s">
        <v>85</v>
      </c>
      <c r="P1319" t="s">
        <v>85</v>
      </c>
      <c r="Q1319" t="s">
        <v>85</v>
      </c>
      <c r="R1319" t="s">
        <v>85</v>
      </c>
    </row>
    <row r="1320" spans="1:18" x14ac:dyDescent="0.25">
      <c r="A1320" t="s">
        <v>766</v>
      </c>
      <c r="B1320">
        <v>10000368</v>
      </c>
      <c r="C1320" t="s">
        <v>767</v>
      </c>
      <c r="D1320" t="s">
        <v>17</v>
      </c>
      <c r="E1320">
        <v>51</v>
      </c>
      <c r="F1320" t="s">
        <v>18</v>
      </c>
      <c r="G1320" t="s">
        <v>577</v>
      </c>
      <c r="H1320" s="1">
        <v>41043</v>
      </c>
      <c r="I1320" t="s">
        <v>2151</v>
      </c>
      <c r="J1320">
        <v>2014</v>
      </c>
      <c r="K1320">
        <v>4</v>
      </c>
      <c r="L1320" t="str">
        <f t="shared" si="52"/>
        <v>0 to 4</v>
      </c>
      <c r="M1320" t="s">
        <v>27</v>
      </c>
      <c r="N1320" t="s">
        <v>46</v>
      </c>
      <c r="O1320">
        <v>63109</v>
      </c>
      <c r="P1320">
        <v>14</v>
      </c>
      <c r="Q1320">
        <v>7</v>
      </c>
      <c r="R1320" t="s">
        <v>2140</v>
      </c>
    </row>
    <row r="1321" spans="1:18" x14ac:dyDescent="0.25">
      <c r="A1321" t="s">
        <v>768</v>
      </c>
      <c r="B1321">
        <v>10000369</v>
      </c>
      <c r="C1321" t="s">
        <v>769</v>
      </c>
      <c r="D1321" t="s">
        <v>17</v>
      </c>
      <c r="E1321">
        <v>65</v>
      </c>
      <c r="F1321" t="s">
        <v>18</v>
      </c>
      <c r="G1321" t="s">
        <v>313</v>
      </c>
      <c r="H1321" s="1">
        <v>39496</v>
      </c>
      <c r="I1321" t="s">
        <v>2153</v>
      </c>
      <c r="J1321">
        <v>2010</v>
      </c>
      <c r="K1321">
        <v>16</v>
      </c>
      <c r="L1321" t="str">
        <f t="shared" si="52"/>
        <v>10 to 19</v>
      </c>
      <c r="M1321" t="s">
        <v>27</v>
      </c>
      <c r="N1321" t="s">
        <v>46</v>
      </c>
      <c r="O1321">
        <v>63115</v>
      </c>
      <c r="P1321">
        <v>1</v>
      </c>
      <c r="Q1321">
        <v>55</v>
      </c>
      <c r="R1321" t="s">
        <v>64</v>
      </c>
    </row>
    <row r="1322" spans="1:18" x14ac:dyDescent="0.25">
      <c r="A1322" t="s">
        <v>770</v>
      </c>
      <c r="B1322">
        <v>10000370</v>
      </c>
      <c r="C1322" t="s">
        <v>771</v>
      </c>
      <c r="D1322" t="s">
        <v>25</v>
      </c>
      <c r="E1322">
        <v>56</v>
      </c>
      <c r="F1322" t="s">
        <v>32</v>
      </c>
      <c r="G1322" t="s">
        <v>74</v>
      </c>
      <c r="H1322" s="1">
        <v>39650</v>
      </c>
      <c r="I1322" t="s">
        <v>2154</v>
      </c>
      <c r="J1322">
        <v>2011</v>
      </c>
      <c r="K1322">
        <v>8</v>
      </c>
      <c r="L1322" t="str">
        <f t="shared" si="52"/>
        <v>5 to 9</v>
      </c>
      <c r="M1322" t="s">
        <v>27</v>
      </c>
      <c r="N1322" t="s">
        <v>68</v>
      </c>
      <c r="O1322">
        <v>63118</v>
      </c>
      <c r="P1322">
        <v>20</v>
      </c>
      <c r="Q1322">
        <v>19</v>
      </c>
      <c r="R1322" t="s">
        <v>29</v>
      </c>
    </row>
    <row r="1323" spans="1:18" x14ac:dyDescent="0.25">
      <c r="A1323" t="s">
        <v>772</v>
      </c>
      <c r="B1323">
        <v>10000371</v>
      </c>
      <c r="C1323" t="s">
        <v>773</v>
      </c>
      <c r="D1323" t="s">
        <v>25</v>
      </c>
      <c r="E1323">
        <v>29</v>
      </c>
      <c r="F1323" t="s">
        <v>32</v>
      </c>
      <c r="G1323" t="s">
        <v>414</v>
      </c>
      <c r="H1323" s="1">
        <v>39320</v>
      </c>
      <c r="I1323" t="s">
        <v>2152</v>
      </c>
      <c r="J1323">
        <v>2009</v>
      </c>
      <c r="K1323">
        <v>1</v>
      </c>
      <c r="L1323" t="str">
        <f t="shared" si="52"/>
        <v>0 to 4</v>
      </c>
      <c r="M1323" t="s">
        <v>27</v>
      </c>
      <c r="N1323" t="s">
        <v>68</v>
      </c>
      <c r="O1323">
        <v>63112</v>
      </c>
      <c r="P1323">
        <v>26</v>
      </c>
      <c r="Q1323">
        <v>49</v>
      </c>
      <c r="R1323" t="s">
        <v>2134</v>
      </c>
    </row>
    <row r="1324" spans="1:18" x14ac:dyDescent="0.25">
      <c r="A1324" t="s">
        <v>774</v>
      </c>
      <c r="B1324">
        <v>10000372</v>
      </c>
      <c r="C1324" t="s">
        <v>775</v>
      </c>
      <c r="D1324" t="s">
        <v>17</v>
      </c>
      <c r="E1324">
        <v>14</v>
      </c>
      <c r="F1324" t="s">
        <v>18</v>
      </c>
      <c r="G1324" t="s">
        <v>71</v>
      </c>
      <c r="H1324" s="1">
        <v>38163</v>
      </c>
      <c r="I1324" t="s">
        <v>2147</v>
      </c>
      <c r="J1324">
        <v>2006</v>
      </c>
      <c r="K1324">
        <v>2</v>
      </c>
      <c r="L1324" t="str">
        <f t="shared" si="52"/>
        <v>0 to 4</v>
      </c>
      <c r="M1324" t="s">
        <v>20</v>
      </c>
      <c r="N1324" t="s">
        <v>53</v>
      </c>
      <c r="O1324">
        <v>63111</v>
      </c>
      <c r="P1324">
        <v>11</v>
      </c>
      <c r="Q1324">
        <v>1</v>
      </c>
      <c r="R1324" t="s">
        <v>42</v>
      </c>
    </row>
    <row r="1325" spans="1:18" x14ac:dyDescent="0.25">
      <c r="A1325" t="s">
        <v>776</v>
      </c>
      <c r="B1325">
        <v>10000373</v>
      </c>
      <c r="C1325" t="s">
        <v>777</v>
      </c>
      <c r="D1325" t="s">
        <v>17</v>
      </c>
      <c r="E1325">
        <v>35</v>
      </c>
      <c r="F1325" t="s">
        <v>18</v>
      </c>
      <c r="G1325" t="s">
        <v>113</v>
      </c>
      <c r="H1325" s="1">
        <v>37994</v>
      </c>
      <c r="I1325" t="s">
        <v>2150</v>
      </c>
      <c r="J1325">
        <v>2006</v>
      </c>
      <c r="K1325">
        <v>20</v>
      </c>
      <c r="L1325" t="str">
        <f t="shared" si="52"/>
        <v>20 and above</v>
      </c>
      <c r="M1325" t="s">
        <v>20</v>
      </c>
      <c r="N1325" t="s">
        <v>28</v>
      </c>
      <c r="O1325">
        <v>63115</v>
      </c>
      <c r="P1325">
        <v>21</v>
      </c>
      <c r="Q1325">
        <v>68</v>
      </c>
      <c r="R1325" t="s">
        <v>2128</v>
      </c>
    </row>
    <row r="1326" spans="1:18" x14ac:dyDescent="0.25">
      <c r="A1326" t="s">
        <v>778</v>
      </c>
      <c r="B1326">
        <v>10000374</v>
      </c>
      <c r="C1326" t="s">
        <v>779</v>
      </c>
      <c r="D1326" t="s">
        <v>25</v>
      </c>
      <c r="E1326">
        <v>30</v>
      </c>
      <c r="F1326" t="s">
        <v>32</v>
      </c>
      <c r="G1326" t="s">
        <v>98</v>
      </c>
      <c r="H1326" s="1">
        <v>36647</v>
      </c>
      <c r="I1326" t="s">
        <v>2149</v>
      </c>
      <c r="J1326">
        <v>2001</v>
      </c>
      <c r="K1326">
        <v>14</v>
      </c>
      <c r="L1326" t="str">
        <f t="shared" si="52"/>
        <v>10 to 19</v>
      </c>
      <c r="M1326" t="s">
        <v>20</v>
      </c>
      <c r="N1326" t="s">
        <v>57</v>
      </c>
      <c r="O1326">
        <v>63110</v>
      </c>
      <c r="P1326">
        <v>19</v>
      </c>
      <c r="Q1326">
        <v>42</v>
      </c>
      <c r="R1326" t="s">
        <v>2143</v>
      </c>
    </row>
    <row r="1327" spans="1:18" x14ac:dyDescent="0.25">
      <c r="A1327" t="s">
        <v>780</v>
      </c>
      <c r="B1327">
        <v>10000375</v>
      </c>
      <c r="C1327" t="s">
        <v>781</v>
      </c>
      <c r="D1327" t="s">
        <v>17</v>
      </c>
      <c r="E1327">
        <v>51</v>
      </c>
      <c r="F1327" t="s">
        <v>18</v>
      </c>
      <c r="G1327" t="s">
        <v>172</v>
      </c>
      <c r="H1327" s="1">
        <v>37806</v>
      </c>
      <c r="I1327" t="s">
        <v>2157</v>
      </c>
      <c r="J1327">
        <v>2006</v>
      </c>
      <c r="K1327">
        <v>12</v>
      </c>
      <c r="L1327" t="str">
        <f t="shared" si="52"/>
        <v>10 to 19</v>
      </c>
      <c r="M1327" t="s">
        <v>20</v>
      </c>
      <c r="N1327" t="s">
        <v>28</v>
      </c>
      <c r="O1327">
        <v>63112</v>
      </c>
      <c r="P1327">
        <v>26</v>
      </c>
      <c r="Q1327">
        <v>50</v>
      </c>
      <c r="R1327" t="s">
        <v>2138</v>
      </c>
    </row>
    <row r="1328" spans="1:18" x14ac:dyDescent="0.25">
      <c r="A1328" t="s">
        <v>782</v>
      </c>
      <c r="B1328">
        <v>10000376</v>
      </c>
      <c r="C1328" t="s">
        <v>783</v>
      </c>
      <c r="D1328" t="s">
        <v>17</v>
      </c>
      <c r="E1328">
        <v>55</v>
      </c>
      <c r="F1328" t="s">
        <v>32</v>
      </c>
      <c r="G1328" t="s">
        <v>414</v>
      </c>
      <c r="H1328" s="1">
        <v>37482</v>
      </c>
      <c r="I1328" t="s">
        <v>2154</v>
      </c>
      <c r="J1328">
        <v>2005</v>
      </c>
      <c r="K1328">
        <v>6</v>
      </c>
      <c r="L1328" t="str">
        <f t="shared" si="52"/>
        <v>5 to 9</v>
      </c>
      <c r="M1328" t="s">
        <v>27</v>
      </c>
      <c r="N1328" t="s">
        <v>68</v>
      </c>
      <c r="O1328">
        <v>63104</v>
      </c>
      <c r="P1328">
        <v>6</v>
      </c>
      <c r="Q1328">
        <v>24</v>
      </c>
      <c r="R1328" t="s">
        <v>34</v>
      </c>
    </row>
    <row r="1329" spans="1:18" x14ac:dyDescent="0.25">
      <c r="A1329" t="s">
        <v>784</v>
      </c>
      <c r="B1329">
        <v>10000377</v>
      </c>
      <c r="C1329" t="s">
        <v>785</v>
      </c>
      <c r="D1329" t="s">
        <v>25</v>
      </c>
      <c r="E1329">
        <v>15</v>
      </c>
      <c r="F1329" t="s">
        <v>18</v>
      </c>
      <c r="G1329" t="s">
        <v>158</v>
      </c>
      <c r="H1329" s="1">
        <v>40589</v>
      </c>
      <c r="I1329" t="s">
        <v>2151</v>
      </c>
      <c r="J1329">
        <v>2013</v>
      </c>
      <c r="K1329">
        <v>9</v>
      </c>
      <c r="L1329" t="str">
        <f t="shared" si="52"/>
        <v>5 to 9</v>
      </c>
      <c r="M1329" t="s">
        <v>20</v>
      </c>
      <c r="N1329" t="s">
        <v>21</v>
      </c>
      <c r="O1329">
        <v>63111</v>
      </c>
      <c r="P1329">
        <v>11</v>
      </c>
      <c r="Q1329">
        <v>1</v>
      </c>
      <c r="R1329" t="s">
        <v>42</v>
      </c>
    </row>
    <row r="1330" spans="1:18" x14ac:dyDescent="0.25">
      <c r="A1330" t="s">
        <v>786</v>
      </c>
      <c r="B1330">
        <v>10000378</v>
      </c>
      <c r="C1330" t="s">
        <v>787</v>
      </c>
      <c r="D1330" t="s">
        <v>17</v>
      </c>
      <c r="E1330">
        <v>36</v>
      </c>
      <c r="F1330" t="s">
        <v>18</v>
      </c>
      <c r="G1330" t="s">
        <v>306</v>
      </c>
      <c r="H1330" s="1">
        <v>41721</v>
      </c>
      <c r="I1330" t="s">
        <v>2146</v>
      </c>
      <c r="J1330">
        <v>2015</v>
      </c>
      <c r="K1330">
        <v>18</v>
      </c>
      <c r="L1330" t="str">
        <f t="shared" si="52"/>
        <v>10 to 19</v>
      </c>
      <c r="M1330" t="s">
        <v>27</v>
      </c>
      <c r="N1330" t="s">
        <v>68</v>
      </c>
      <c r="O1330">
        <v>63120</v>
      </c>
      <c r="P1330">
        <v>27</v>
      </c>
      <c r="Q1330">
        <v>72</v>
      </c>
      <c r="R1330" t="s">
        <v>2142</v>
      </c>
    </row>
    <row r="1331" spans="1:18" x14ac:dyDescent="0.25">
      <c r="A1331" t="s">
        <v>788</v>
      </c>
      <c r="B1331">
        <v>10000379</v>
      </c>
      <c r="C1331" t="s">
        <v>789</v>
      </c>
      <c r="D1331" t="s">
        <v>25</v>
      </c>
      <c r="E1331">
        <v>64</v>
      </c>
      <c r="F1331" t="s">
        <v>18</v>
      </c>
      <c r="G1331" t="s">
        <v>252</v>
      </c>
      <c r="H1331" s="1">
        <v>37934</v>
      </c>
      <c r="I1331" t="s">
        <v>2156</v>
      </c>
      <c r="J1331">
        <v>2006</v>
      </c>
      <c r="K1331">
        <v>10</v>
      </c>
      <c r="L1331" t="str">
        <f t="shared" si="52"/>
        <v>10 to 19</v>
      </c>
      <c r="M1331" t="s">
        <v>20</v>
      </c>
      <c r="N1331" t="s">
        <v>28</v>
      </c>
      <c r="O1331">
        <v>63108</v>
      </c>
      <c r="P1331">
        <v>18</v>
      </c>
      <c r="Q1331">
        <v>54</v>
      </c>
      <c r="R1331" t="s">
        <v>2145</v>
      </c>
    </row>
    <row r="1332" spans="1:18" x14ac:dyDescent="0.25">
      <c r="A1332" t="s">
        <v>790</v>
      </c>
      <c r="B1332">
        <v>10000380</v>
      </c>
      <c r="C1332" t="s">
        <v>791</v>
      </c>
      <c r="D1332" t="s">
        <v>17</v>
      </c>
      <c r="E1332">
        <v>65</v>
      </c>
      <c r="F1332" t="s">
        <v>32</v>
      </c>
      <c r="G1332" t="s">
        <v>122</v>
      </c>
      <c r="H1332" s="1">
        <v>40939</v>
      </c>
      <c r="I1332" t="s">
        <v>2150</v>
      </c>
      <c r="J1332">
        <v>2013</v>
      </c>
      <c r="K1332">
        <v>10</v>
      </c>
      <c r="L1332" t="str">
        <f t="shared" si="52"/>
        <v>10 to 19</v>
      </c>
      <c r="M1332" t="s">
        <v>20</v>
      </c>
      <c r="N1332" t="s">
        <v>68</v>
      </c>
      <c r="O1332">
        <v>63108</v>
      </c>
      <c r="P1332">
        <v>18</v>
      </c>
      <c r="Q1332">
        <v>54</v>
      </c>
      <c r="R1332" t="s">
        <v>2145</v>
      </c>
    </row>
    <row r="1333" spans="1:18" x14ac:dyDescent="0.25">
      <c r="A1333" t="s">
        <v>792</v>
      </c>
      <c r="B1333">
        <v>10000381</v>
      </c>
      <c r="C1333" t="s">
        <v>793</v>
      </c>
      <c r="D1333" t="s">
        <v>25</v>
      </c>
      <c r="E1333">
        <v>62</v>
      </c>
      <c r="F1333" t="s">
        <v>32</v>
      </c>
      <c r="G1333" t="s">
        <v>313</v>
      </c>
      <c r="H1333" s="1">
        <v>39650</v>
      </c>
      <c r="I1333" t="s">
        <v>2157</v>
      </c>
      <c r="J1333">
        <v>2011</v>
      </c>
      <c r="K1333">
        <v>11</v>
      </c>
      <c r="L1333" t="str">
        <f t="shared" si="52"/>
        <v>10 to 19</v>
      </c>
      <c r="M1333" t="s">
        <v>27</v>
      </c>
      <c r="N1333" t="s">
        <v>53</v>
      </c>
      <c r="O1333">
        <v>63118</v>
      </c>
      <c r="P1333">
        <v>20</v>
      </c>
      <c r="Q1333">
        <v>16</v>
      </c>
      <c r="R1333" t="s">
        <v>2132</v>
      </c>
    </row>
    <row r="1334" spans="1:18" x14ac:dyDescent="0.25">
      <c r="A1334" t="s">
        <v>794</v>
      </c>
      <c r="B1334">
        <v>10000382</v>
      </c>
      <c r="C1334" t="s">
        <v>795</v>
      </c>
      <c r="D1334" t="s">
        <v>17</v>
      </c>
      <c r="E1334">
        <v>48</v>
      </c>
      <c r="F1334" t="s">
        <v>32</v>
      </c>
      <c r="G1334" t="s">
        <v>71</v>
      </c>
      <c r="H1334" s="1">
        <v>41201</v>
      </c>
      <c r="I1334" t="s">
        <v>2153</v>
      </c>
      <c r="J1334">
        <v>2015</v>
      </c>
      <c r="K1334">
        <v>24</v>
      </c>
      <c r="L1334" t="str">
        <f t="shared" si="52"/>
        <v>20 and above</v>
      </c>
      <c r="M1334" t="s">
        <v>27</v>
      </c>
      <c r="N1334" t="s">
        <v>57</v>
      </c>
      <c r="O1334">
        <v>63104</v>
      </c>
      <c r="P1334">
        <v>6</v>
      </c>
      <c r="Q1334">
        <v>24</v>
      </c>
      <c r="R1334" t="s">
        <v>34</v>
      </c>
    </row>
    <row r="1335" spans="1:18" x14ac:dyDescent="0.25">
      <c r="A1335" t="s">
        <v>796</v>
      </c>
      <c r="B1335">
        <v>10000383</v>
      </c>
      <c r="C1335" t="s">
        <v>797</v>
      </c>
      <c r="D1335" t="s">
        <v>17</v>
      </c>
      <c r="E1335">
        <v>55</v>
      </c>
      <c r="F1335" t="s">
        <v>18</v>
      </c>
      <c r="G1335" t="s">
        <v>37</v>
      </c>
      <c r="H1335" s="1">
        <v>37492</v>
      </c>
      <c r="I1335" t="s">
        <v>2148</v>
      </c>
      <c r="J1335">
        <v>2004</v>
      </c>
      <c r="K1335">
        <v>17</v>
      </c>
      <c r="L1335" t="str">
        <f t="shared" si="52"/>
        <v>10 to 19</v>
      </c>
      <c r="M1335" t="s">
        <v>20</v>
      </c>
      <c r="N1335" t="s">
        <v>68</v>
      </c>
      <c r="O1335">
        <v>63112</v>
      </c>
      <c r="P1335">
        <v>26</v>
      </c>
      <c r="Q1335">
        <v>50</v>
      </c>
      <c r="R1335" t="s">
        <v>2138</v>
      </c>
    </row>
    <row r="1336" spans="1:18" x14ac:dyDescent="0.25">
      <c r="A1336" t="s">
        <v>798</v>
      </c>
      <c r="B1336">
        <v>10000384</v>
      </c>
      <c r="C1336" t="s">
        <v>799</v>
      </c>
      <c r="D1336" t="s">
        <v>17</v>
      </c>
      <c r="E1336">
        <v>62</v>
      </c>
      <c r="F1336" t="s">
        <v>32</v>
      </c>
      <c r="G1336" t="s">
        <v>116</v>
      </c>
      <c r="H1336" s="1">
        <v>40499</v>
      </c>
      <c r="I1336" t="s">
        <v>2146</v>
      </c>
      <c r="J1336">
        <v>2011</v>
      </c>
      <c r="K1336">
        <v>5</v>
      </c>
      <c r="L1336" t="str">
        <f t="shared" si="52"/>
        <v>5 to 9</v>
      </c>
      <c r="M1336" t="s">
        <v>27</v>
      </c>
      <c r="N1336" t="s">
        <v>21</v>
      </c>
      <c r="O1336">
        <v>63116</v>
      </c>
      <c r="P1336">
        <v>14</v>
      </c>
      <c r="Q1336">
        <v>5</v>
      </c>
      <c r="R1336" t="s">
        <v>39</v>
      </c>
    </row>
    <row r="1337" spans="1:18" x14ac:dyDescent="0.25">
      <c r="A1337" t="s">
        <v>800</v>
      </c>
      <c r="B1337">
        <v>10000385</v>
      </c>
      <c r="C1337" t="s">
        <v>801</v>
      </c>
      <c r="D1337" t="s">
        <v>17</v>
      </c>
      <c r="E1337">
        <v>59</v>
      </c>
      <c r="F1337" t="s">
        <v>32</v>
      </c>
      <c r="G1337" t="s">
        <v>164</v>
      </c>
      <c r="H1337" s="1">
        <v>36596</v>
      </c>
      <c r="I1337" t="s">
        <v>2153</v>
      </c>
      <c r="J1337">
        <v>2002</v>
      </c>
      <c r="K1337">
        <v>15</v>
      </c>
      <c r="L1337" t="str">
        <f t="shared" si="52"/>
        <v>10 to 19</v>
      </c>
      <c r="M1337" t="s">
        <v>27</v>
      </c>
      <c r="N1337" t="s">
        <v>21</v>
      </c>
      <c r="O1337">
        <v>63118</v>
      </c>
      <c r="P1337">
        <v>20</v>
      </c>
      <c r="Q1337">
        <v>30</v>
      </c>
      <c r="R1337" t="s">
        <v>2133</v>
      </c>
    </row>
    <row r="1338" spans="1:18" x14ac:dyDescent="0.25">
      <c r="A1338" t="s">
        <v>802</v>
      </c>
      <c r="B1338">
        <v>10000386</v>
      </c>
      <c r="C1338" t="s">
        <v>803</v>
      </c>
      <c r="D1338" t="s">
        <v>25</v>
      </c>
      <c r="E1338">
        <v>56</v>
      </c>
      <c r="F1338" t="s">
        <v>18</v>
      </c>
      <c r="G1338" t="s">
        <v>313</v>
      </c>
      <c r="H1338" s="1">
        <v>41236</v>
      </c>
      <c r="I1338" t="s">
        <v>2153</v>
      </c>
      <c r="J1338">
        <v>2015</v>
      </c>
      <c r="K1338">
        <v>8</v>
      </c>
      <c r="L1338" t="str">
        <f t="shared" si="52"/>
        <v>5 to 9</v>
      </c>
      <c r="M1338" t="s">
        <v>27</v>
      </c>
      <c r="N1338" t="s">
        <v>38</v>
      </c>
      <c r="O1338">
        <v>63108</v>
      </c>
      <c r="P1338">
        <v>18</v>
      </c>
      <c r="Q1338">
        <v>38</v>
      </c>
      <c r="R1338" t="s">
        <v>2135</v>
      </c>
    </row>
    <row r="1339" spans="1:18" x14ac:dyDescent="0.25">
      <c r="A1339" t="s">
        <v>804</v>
      </c>
      <c r="B1339">
        <v>10000387</v>
      </c>
      <c r="C1339" t="s">
        <v>805</v>
      </c>
      <c r="D1339" t="s">
        <v>25</v>
      </c>
      <c r="E1339">
        <v>27</v>
      </c>
      <c r="F1339" t="s">
        <v>32</v>
      </c>
      <c r="G1339" t="s">
        <v>74</v>
      </c>
      <c r="H1339" s="1">
        <v>40107</v>
      </c>
      <c r="I1339" t="s">
        <v>2156</v>
      </c>
      <c r="J1339">
        <v>2012</v>
      </c>
      <c r="K1339">
        <v>19</v>
      </c>
      <c r="L1339" t="str">
        <f t="shared" si="52"/>
        <v>10 to 19</v>
      </c>
      <c r="M1339" t="s">
        <v>27</v>
      </c>
      <c r="N1339" t="s">
        <v>21</v>
      </c>
      <c r="O1339">
        <v>63109</v>
      </c>
      <c r="P1339">
        <v>14</v>
      </c>
      <c r="Q1339">
        <v>7</v>
      </c>
      <c r="R1339" t="s">
        <v>2140</v>
      </c>
    </row>
    <row r="1340" spans="1:18" x14ac:dyDescent="0.25">
      <c r="A1340" t="s">
        <v>806</v>
      </c>
      <c r="B1340">
        <v>10000388</v>
      </c>
      <c r="C1340" t="s">
        <v>807</v>
      </c>
      <c r="D1340" t="s">
        <v>17</v>
      </c>
      <c r="E1340">
        <v>40</v>
      </c>
      <c r="F1340" t="s">
        <v>18</v>
      </c>
      <c r="G1340" t="s">
        <v>470</v>
      </c>
      <c r="H1340" s="1">
        <v>37329</v>
      </c>
      <c r="I1340" t="s">
        <v>2151</v>
      </c>
      <c r="J1340">
        <v>2004</v>
      </c>
      <c r="K1340">
        <v>22</v>
      </c>
      <c r="L1340" t="str">
        <f t="shared" si="52"/>
        <v>20 and above</v>
      </c>
      <c r="M1340" t="s">
        <v>27</v>
      </c>
      <c r="N1340" t="s">
        <v>28</v>
      </c>
      <c r="O1340">
        <v>63123</v>
      </c>
      <c r="P1340">
        <v>12</v>
      </c>
      <c r="Q1340">
        <v>4</v>
      </c>
      <c r="R1340" t="s">
        <v>2139</v>
      </c>
    </row>
    <row r="1341" spans="1:18" x14ac:dyDescent="0.25">
      <c r="A1341" t="s">
        <v>808</v>
      </c>
      <c r="B1341">
        <v>10000389</v>
      </c>
      <c r="C1341" t="s">
        <v>809</v>
      </c>
      <c r="D1341" t="s">
        <v>25</v>
      </c>
      <c r="E1341">
        <v>42</v>
      </c>
      <c r="F1341" t="s">
        <v>18</v>
      </c>
      <c r="G1341" t="s">
        <v>574</v>
      </c>
      <c r="H1341" s="1">
        <v>41500</v>
      </c>
      <c r="I1341" t="s">
        <v>2153</v>
      </c>
      <c r="J1341">
        <v>2015</v>
      </c>
      <c r="K1341">
        <v>13</v>
      </c>
      <c r="L1341" t="str">
        <f t="shared" si="52"/>
        <v>10 to 19</v>
      </c>
      <c r="M1341" t="s">
        <v>20</v>
      </c>
      <c r="N1341" t="s">
        <v>53</v>
      </c>
      <c r="O1341">
        <v>63120</v>
      </c>
      <c r="P1341">
        <v>27</v>
      </c>
      <c r="Q1341">
        <v>72</v>
      </c>
      <c r="R1341" t="s">
        <v>2142</v>
      </c>
    </row>
    <row r="1342" spans="1:18" x14ac:dyDescent="0.25">
      <c r="A1342" t="s">
        <v>810</v>
      </c>
      <c r="B1342">
        <v>10000390</v>
      </c>
      <c r="C1342" t="s">
        <v>811</v>
      </c>
      <c r="D1342" t="s">
        <v>25</v>
      </c>
      <c r="E1342">
        <v>56</v>
      </c>
      <c r="F1342" t="s">
        <v>18</v>
      </c>
      <c r="G1342" t="s">
        <v>195</v>
      </c>
      <c r="H1342" s="1">
        <v>37022</v>
      </c>
      <c r="I1342" t="s">
        <v>2146</v>
      </c>
      <c r="J1342">
        <v>2003</v>
      </c>
      <c r="K1342">
        <v>10</v>
      </c>
      <c r="L1342" t="str">
        <f t="shared" si="52"/>
        <v>10 to 19</v>
      </c>
      <c r="M1342" t="s">
        <v>27</v>
      </c>
      <c r="N1342" t="s">
        <v>38</v>
      </c>
      <c r="O1342">
        <v>63109</v>
      </c>
      <c r="P1342">
        <v>14</v>
      </c>
      <c r="Q1342">
        <v>7</v>
      </c>
      <c r="R1342" t="s">
        <v>2140</v>
      </c>
    </row>
    <row r="1343" spans="1:18" x14ac:dyDescent="0.25">
      <c r="A1343" t="s">
        <v>812</v>
      </c>
      <c r="B1343">
        <v>10000391</v>
      </c>
      <c r="C1343" t="s">
        <v>813</v>
      </c>
      <c r="D1343" t="s">
        <v>25</v>
      </c>
      <c r="E1343">
        <v>71</v>
      </c>
      <c r="F1343" t="s">
        <v>18</v>
      </c>
      <c r="G1343" t="s">
        <v>252</v>
      </c>
      <c r="H1343" s="1">
        <v>38199</v>
      </c>
      <c r="I1343" t="s">
        <v>2156</v>
      </c>
      <c r="J1343">
        <v>2006</v>
      </c>
      <c r="K1343">
        <v>14</v>
      </c>
      <c r="L1343" t="str">
        <f t="shared" si="52"/>
        <v>10 to 19</v>
      </c>
      <c r="M1343" t="s">
        <v>20</v>
      </c>
      <c r="N1343" t="s">
        <v>46</v>
      </c>
      <c r="O1343">
        <v>63107</v>
      </c>
      <c r="P1343">
        <v>3</v>
      </c>
      <c r="Q1343">
        <v>67</v>
      </c>
      <c r="R1343" t="s">
        <v>123</v>
      </c>
    </row>
    <row r="1344" spans="1:18" x14ac:dyDescent="0.25">
      <c r="A1344" t="s">
        <v>814</v>
      </c>
      <c r="B1344">
        <v>10000392</v>
      </c>
      <c r="C1344" t="s">
        <v>815</v>
      </c>
      <c r="D1344" t="s">
        <v>25</v>
      </c>
      <c r="E1344">
        <v>34</v>
      </c>
      <c r="F1344" t="s">
        <v>18</v>
      </c>
      <c r="G1344" t="s">
        <v>574</v>
      </c>
      <c r="H1344" s="1">
        <v>37644</v>
      </c>
      <c r="I1344" t="s">
        <v>2154</v>
      </c>
      <c r="J1344">
        <v>2005</v>
      </c>
      <c r="K1344">
        <v>12</v>
      </c>
      <c r="L1344" t="str">
        <f t="shared" si="52"/>
        <v>10 to 19</v>
      </c>
      <c r="M1344" t="s">
        <v>20</v>
      </c>
      <c r="N1344" t="s">
        <v>28</v>
      </c>
      <c r="O1344">
        <v>63104</v>
      </c>
      <c r="P1344">
        <v>7</v>
      </c>
      <c r="Q1344">
        <v>23</v>
      </c>
      <c r="R1344" t="s">
        <v>2127</v>
      </c>
    </row>
    <row r="1345" spans="1:18" x14ac:dyDescent="0.25">
      <c r="A1345" t="s">
        <v>816</v>
      </c>
      <c r="B1345">
        <v>10000393</v>
      </c>
      <c r="C1345" t="s">
        <v>817</v>
      </c>
      <c r="D1345" t="s">
        <v>17</v>
      </c>
      <c r="E1345">
        <v>33</v>
      </c>
      <c r="F1345" t="s">
        <v>32</v>
      </c>
      <c r="G1345" t="s">
        <v>818</v>
      </c>
      <c r="H1345" s="1">
        <v>37162</v>
      </c>
      <c r="I1345" t="s">
        <v>2152</v>
      </c>
      <c r="J1345">
        <v>2004</v>
      </c>
      <c r="K1345">
        <v>15</v>
      </c>
      <c r="L1345" t="str">
        <f t="shared" si="52"/>
        <v>10 to 19</v>
      </c>
      <c r="M1345" t="s">
        <v>20</v>
      </c>
      <c r="N1345" t="s">
        <v>53</v>
      </c>
      <c r="O1345">
        <v>63104</v>
      </c>
      <c r="P1345">
        <v>6</v>
      </c>
      <c r="Q1345">
        <v>24</v>
      </c>
      <c r="R1345" t="s">
        <v>34</v>
      </c>
    </row>
    <row r="1346" spans="1:18" x14ac:dyDescent="0.25">
      <c r="A1346" t="s">
        <v>819</v>
      </c>
      <c r="B1346">
        <v>10000394</v>
      </c>
      <c r="C1346" t="s">
        <v>820</v>
      </c>
      <c r="D1346" t="s">
        <v>25</v>
      </c>
      <c r="E1346">
        <v>31</v>
      </c>
      <c r="F1346" t="s">
        <v>32</v>
      </c>
      <c r="G1346" t="s">
        <v>175</v>
      </c>
      <c r="H1346" s="1">
        <v>38333</v>
      </c>
      <c r="I1346" t="s">
        <v>2156</v>
      </c>
      <c r="J1346">
        <v>2007</v>
      </c>
      <c r="K1346">
        <v>18</v>
      </c>
      <c r="L1346" t="str">
        <f t="shared" si="52"/>
        <v>10 to 19</v>
      </c>
      <c r="M1346" t="s">
        <v>20</v>
      </c>
      <c r="N1346" t="s">
        <v>46</v>
      </c>
      <c r="O1346">
        <v>63113</v>
      </c>
      <c r="P1346">
        <v>4</v>
      </c>
      <c r="Q1346">
        <v>57</v>
      </c>
      <c r="R1346" t="s">
        <v>2131</v>
      </c>
    </row>
    <row r="1347" spans="1:18" x14ac:dyDescent="0.25">
      <c r="A1347" t="s">
        <v>821</v>
      </c>
      <c r="B1347">
        <v>10000395</v>
      </c>
      <c r="C1347" t="s">
        <v>822</v>
      </c>
      <c r="D1347" t="s">
        <v>25</v>
      </c>
      <c r="E1347">
        <v>21</v>
      </c>
      <c r="F1347" t="s">
        <v>18</v>
      </c>
      <c r="G1347" t="s">
        <v>243</v>
      </c>
      <c r="H1347" s="1">
        <v>38534</v>
      </c>
      <c r="I1347" t="s">
        <v>2156</v>
      </c>
      <c r="J1347">
        <v>2007</v>
      </c>
      <c r="K1347">
        <v>14</v>
      </c>
      <c r="L1347" t="str">
        <f t="shared" ref="L1347:L1410" si="53">CHOOSE(CEILING((K1347+1)/5,1),"0 to 4","5 to 9","10 to 19","10 to 19", "20 and above")</f>
        <v>10 to 19</v>
      </c>
      <c r="M1347" t="s">
        <v>20</v>
      </c>
      <c r="N1347" t="s">
        <v>28</v>
      </c>
      <c r="O1347">
        <v>63107</v>
      </c>
      <c r="P1347">
        <v>21</v>
      </c>
      <c r="Q1347">
        <v>56</v>
      </c>
      <c r="R1347" t="s">
        <v>78</v>
      </c>
    </row>
    <row r="1348" spans="1:18" x14ac:dyDescent="0.25">
      <c r="A1348" t="s">
        <v>823</v>
      </c>
      <c r="B1348">
        <v>10000396</v>
      </c>
      <c r="C1348" t="s">
        <v>824</v>
      </c>
      <c r="D1348" t="s">
        <v>17</v>
      </c>
      <c r="E1348">
        <v>67</v>
      </c>
      <c r="F1348" t="s">
        <v>18</v>
      </c>
      <c r="G1348" t="s">
        <v>494</v>
      </c>
      <c r="H1348" s="1">
        <v>40295</v>
      </c>
      <c r="I1348" t="s">
        <v>2154</v>
      </c>
      <c r="J1348">
        <v>2011</v>
      </c>
      <c r="K1348">
        <v>13</v>
      </c>
      <c r="L1348" t="str">
        <f t="shared" si="53"/>
        <v>10 to 19</v>
      </c>
      <c r="M1348" t="s">
        <v>27</v>
      </c>
      <c r="N1348" t="s">
        <v>53</v>
      </c>
      <c r="O1348">
        <v>63118</v>
      </c>
      <c r="P1348">
        <v>20</v>
      </c>
      <c r="Q1348">
        <v>30</v>
      </c>
      <c r="R1348" t="s">
        <v>2133</v>
      </c>
    </row>
    <row r="1349" spans="1:18" x14ac:dyDescent="0.25">
      <c r="A1349" t="s">
        <v>825</v>
      </c>
      <c r="B1349">
        <v>10000397</v>
      </c>
      <c r="C1349" t="s">
        <v>826</v>
      </c>
      <c r="D1349" t="s">
        <v>17</v>
      </c>
      <c r="E1349">
        <v>25</v>
      </c>
      <c r="F1349" t="s">
        <v>18</v>
      </c>
      <c r="G1349" t="s">
        <v>203</v>
      </c>
      <c r="H1349" s="1">
        <v>41093</v>
      </c>
      <c r="I1349" t="s">
        <v>2156</v>
      </c>
      <c r="J1349">
        <v>2015</v>
      </c>
      <c r="K1349">
        <v>9</v>
      </c>
      <c r="L1349" t="str">
        <f t="shared" si="53"/>
        <v>5 to 9</v>
      </c>
      <c r="M1349" t="s">
        <v>27</v>
      </c>
      <c r="N1349" t="s">
        <v>38</v>
      </c>
      <c r="O1349">
        <v>63109</v>
      </c>
      <c r="P1349">
        <v>10</v>
      </c>
      <c r="Q1349">
        <v>14</v>
      </c>
      <c r="R1349" t="s">
        <v>47</v>
      </c>
    </row>
    <row r="1350" spans="1:18" x14ac:dyDescent="0.25">
      <c r="A1350" t="s">
        <v>827</v>
      </c>
      <c r="B1350">
        <v>10000398</v>
      </c>
      <c r="C1350" t="s">
        <v>828</v>
      </c>
      <c r="D1350" t="s">
        <v>25</v>
      </c>
      <c r="E1350">
        <v>56</v>
      </c>
      <c r="F1350" t="s">
        <v>32</v>
      </c>
      <c r="G1350" t="s">
        <v>175</v>
      </c>
      <c r="H1350" s="1">
        <v>39908</v>
      </c>
      <c r="I1350" t="s">
        <v>2151</v>
      </c>
      <c r="J1350">
        <v>2010</v>
      </c>
      <c r="K1350">
        <v>1</v>
      </c>
      <c r="L1350" t="str">
        <f t="shared" si="53"/>
        <v>0 to 4</v>
      </c>
      <c r="M1350" t="s">
        <v>20</v>
      </c>
      <c r="N1350" t="s">
        <v>68</v>
      </c>
      <c r="O1350">
        <v>63118</v>
      </c>
      <c r="P1350">
        <v>20</v>
      </c>
      <c r="Q1350">
        <v>16</v>
      </c>
      <c r="R1350" t="s">
        <v>2132</v>
      </c>
    </row>
    <row r="1351" spans="1:18" x14ac:dyDescent="0.25">
      <c r="A1351" t="s">
        <v>829</v>
      </c>
      <c r="B1351">
        <v>10000399</v>
      </c>
      <c r="C1351" t="s">
        <v>830</v>
      </c>
      <c r="D1351" t="s">
        <v>17</v>
      </c>
      <c r="E1351">
        <v>65</v>
      </c>
      <c r="F1351" t="s">
        <v>18</v>
      </c>
      <c r="G1351" t="s">
        <v>161</v>
      </c>
      <c r="H1351" s="1">
        <v>38066</v>
      </c>
      <c r="I1351" t="s">
        <v>2157</v>
      </c>
      <c r="J1351">
        <v>2007</v>
      </c>
      <c r="K1351">
        <v>2</v>
      </c>
      <c r="L1351" t="str">
        <f t="shared" si="53"/>
        <v>0 to 4</v>
      </c>
      <c r="M1351" t="s">
        <v>27</v>
      </c>
      <c r="N1351" t="s">
        <v>21</v>
      </c>
      <c r="O1351">
        <v>63115</v>
      </c>
      <c r="P1351">
        <v>1</v>
      </c>
      <c r="Q1351">
        <v>55</v>
      </c>
      <c r="R1351" t="s">
        <v>64</v>
      </c>
    </row>
    <row r="1352" spans="1:18" x14ac:dyDescent="0.25">
      <c r="A1352" t="s">
        <v>831</v>
      </c>
      <c r="B1352">
        <v>10000400</v>
      </c>
      <c r="C1352" t="s">
        <v>832</v>
      </c>
      <c r="D1352" t="s">
        <v>25</v>
      </c>
      <c r="E1352">
        <v>33</v>
      </c>
      <c r="F1352" t="s">
        <v>32</v>
      </c>
      <c r="G1352" t="s">
        <v>214</v>
      </c>
      <c r="H1352" s="1">
        <v>42004</v>
      </c>
      <c r="I1352" t="s">
        <v>2156</v>
      </c>
      <c r="J1352">
        <v>2016</v>
      </c>
      <c r="K1352">
        <v>19</v>
      </c>
      <c r="L1352" t="str">
        <f t="shared" si="53"/>
        <v>10 to 19</v>
      </c>
      <c r="M1352" t="s">
        <v>27</v>
      </c>
      <c r="N1352" t="s">
        <v>57</v>
      </c>
      <c r="O1352">
        <v>63107</v>
      </c>
      <c r="P1352">
        <v>3</v>
      </c>
      <c r="Q1352">
        <v>67</v>
      </c>
      <c r="R1352" t="s">
        <v>123</v>
      </c>
    </row>
    <row r="1353" spans="1:18" x14ac:dyDescent="0.25">
      <c r="A1353" t="s">
        <v>833</v>
      </c>
      <c r="B1353">
        <v>10000401</v>
      </c>
      <c r="C1353" t="s">
        <v>834</v>
      </c>
      <c r="D1353" t="s">
        <v>17</v>
      </c>
      <c r="E1353">
        <v>30</v>
      </c>
      <c r="F1353" t="s">
        <v>18</v>
      </c>
      <c r="G1353" t="s">
        <v>352</v>
      </c>
      <c r="H1353" s="1">
        <v>37652</v>
      </c>
      <c r="I1353" t="s">
        <v>2154</v>
      </c>
      <c r="J1353">
        <v>2004</v>
      </c>
      <c r="K1353">
        <v>13</v>
      </c>
      <c r="L1353" t="str">
        <f t="shared" si="53"/>
        <v>10 to 19</v>
      </c>
      <c r="M1353" t="s">
        <v>27</v>
      </c>
      <c r="N1353" t="s">
        <v>68</v>
      </c>
      <c r="O1353">
        <v>63118</v>
      </c>
      <c r="P1353">
        <v>9</v>
      </c>
      <c r="Q1353">
        <v>22</v>
      </c>
      <c r="R1353" t="s">
        <v>2130</v>
      </c>
    </row>
    <row r="1354" spans="1:18" x14ac:dyDescent="0.25">
      <c r="A1354" t="s">
        <v>835</v>
      </c>
      <c r="B1354">
        <v>10000402</v>
      </c>
      <c r="C1354" t="s">
        <v>836</v>
      </c>
      <c r="D1354" t="s">
        <v>17</v>
      </c>
      <c r="E1354">
        <v>18</v>
      </c>
      <c r="F1354" t="s">
        <v>32</v>
      </c>
      <c r="G1354" t="s">
        <v>523</v>
      </c>
      <c r="H1354" s="1">
        <v>36842</v>
      </c>
      <c r="I1354" t="s">
        <v>2149</v>
      </c>
      <c r="J1354">
        <v>2003</v>
      </c>
      <c r="K1354">
        <v>21</v>
      </c>
      <c r="L1354" t="str">
        <f t="shared" si="53"/>
        <v>20 and above</v>
      </c>
      <c r="M1354" t="s">
        <v>27</v>
      </c>
      <c r="N1354" t="s">
        <v>28</v>
      </c>
      <c r="O1354">
        <v>63109</v>
      </c>
      <c r="P1354">
        <v>14</v>
      </c>
      <c r="Q1354">
        <v>7</v>
      </c>
      <c r="R1354" t="s">
        <v>2140</v>
      </c>
    </row>
    <row r="1355" spans="1:18" x14ac:dyDescent="0.25">
      <c r="A1355" t="s">
        <v>837</v>
      </c>
      <c r="B1355">
        <v>10000403</v>
      </c>
      <c r="C1355" t="s">
        <v>838</v>
      </c>
      <c r="D1355" t="s">
        <v>17</v>
      </c>
      <c r="E1355">
        <v>22</v>
      </c>
      <c r="F1355" t="s">
        <v>18</v>
      </c>
      <c r="G1355" t="s">
        <v>596</v>
      </c>
      <c r="H1355" s="1">
        <v>37815</v>
      </c>
      <c r="I1355" t="s">
        <v>2149</v>
      </c>
      <c r="J1355">
        <v>2005</v>
      </c>
      <c r="K1355">
        <v>1</v>
      </c>
      <c r="L1355" t="str">
        <f t="shared" si="53"/>
        <v>0 to 4</v>
      </c>
      <c r="M1355" t="s">
        <v>27</v>
      </c>
      <c r="N1355" t="s">
        <v>38</v>
      </c>
      <c r="O1355">
        <v>63107</v>
      </c>
      <c r="P1355">
        <v>3</v>
      </c>
      <c r="Q1355">
        <v>65</v>
      </c>
      <c r="R1355" t="s">
        <v>2129</v>
      </c>
    </row>
    <row r="1356" spans="1:18" x14ac:dyDescent="0.25">
      <c r="A1356" t="s">
        <v>839</v>
      </c>
      <c r="B1356">
        <v>10000404</v>
      </c>
      <c r="C1356" t="s">
        <v>840</v>
      </c>
      <c r="D1356" t="s">
        <v>17</v>
      </c>
      <c r="E1356">
        <v>53</v>
      </c>
      <c r="F1356" t="s">
        <v>18</v>
      </c>
      <c r="G1356" t="s">
        <v>457</v>
      </c>
      <c r="H1356" s="1">
        <v>39931</v>
      </c>
      <c r="I1356" t="s">
        <v>2153</v>
      </c>
      <c r="J1356">
        <v>2012</v>
      </c>
      <c r="K1356">
        <v>1</v>
      </c>
      <c r="L1356" t="str">
        <f t="shared" si="53"/>
        <v>0 to 4</v>
      </c>
      <c r="M1356" t="s">
        <v>20</v>
      </c>
      <c r="N1356" t="s">
        <v>53</v>
      </c>
      <c r="O1356">
        <v>63109</v>
      </c>
      <c r="P1356">
        <v>10</v>
      </c>
      <c r="Q1356">
        <v>14</v>
      </c>
      <c r="R1356" t="s">
        <v>47</v>
      </c>
    </row>
    <row r="1357" spans="1:18" x14ac:dyDescent="0.25">
      <c r="A1357" t="s">
        <v>841</v>
      </c>
      <c r="B1357">
        <v>10000405</v>
      </c>
      <c r="C1357" t="s">
        <v>842</v>
      </c>
      <c r="D1357" t="s">
        <v>17</v>
      </c>
      <c r="E1357">
        <v>37</v>
      </c>
      <c r="F1357" t="s">
        <v>32</v>
      </c>
      <c r="G1357" t="s">
        <v>104</v>
      </c>
      <c r="H1357" s="1">
        <v>40006</v>
      </c>
      <c r="I1357" t="s">
        <v>2154</v>
      </c>
      <c r="J1357">
        <v>2011</v>
      </c>
      <c r="K1357">
        <v>17</v>
      </c>
      <c r="L1357" t="str">
        <f t="shared" si="53"/>
        <v>10 to 19</v>
      </c>
      <c r="M1357" t="s">
        <v>27</v>
      </c>
      <c r="N1357" t="s">
        <v>28</v>
      </c>
      <c r="O1357">
        <v>63104</v>
      </c>
      <c r="P1357">
        <v>6</v>
      </c>
      <c r="Q1357">
        <v>24</v>
      </c>
      <c r="R1357" t="s">
        <v>34</v>
      </c>
    </row>
    <row r="1358" spans="1:18" x14ac:dyDescent="0.25">
      <c r="A1358" t="s">
        <v>843</v>
      </c>
      <c r="B1358">
        <v>10000406</v>
      </c>
      <c r="C1358" t="s">
        <v>844</v>
      </c>
      <c r="D1358" t="s">
        <v>25</v>
      </c>
      <c r="E1358">
        <v>18</v>
      </c>
      <c r="F1358" t="s">
        <v>32</v>
      </c>
      <c r="G1358" t="s">
        <v>98</v>
      </c>
      <c r="H1358" s="1">
        <v>36884</v>
      </c>
      <c r="I1358" t="s">
        <v>2156</v>
      </c>
      <c r="J1358">
        <v>2002</v>
      </c>
      <c r="K1358">
        <v>17</v>
      </c>
      <c r="L1358" t="str">
        <f t="shared" si="53"/>
        <v>10 to 19</v>
      </c>
      <c r="M1358" t="s">
        <v>20</v>
      </c>
      <c r="N1358" t="s">
        <v>57</v>
      </c>
      <c r="O1358">
        <v>63123</v>
      </c>
      <c r="P1358">
        <v>12</v>
      </c>
      <c r="Q1358">
        <v>4</v>
      </c>
      <c r="R1358" t="s">
        <v>2139</v>
      </c>
    </row>
    <row r="1359" spans="1:18" x14ac:dyDescent="0.25">
      <c r="A1359" t="s">
        <v>845</v>
      </c>
      <c r="B1359">
        <v>10000407</v>
      </c>
      <c r="C1359" t="s">
        <v>846</v>
      </c>
      <c r="D1359" t="s">
        <v>25</v>
      </c>
      <c r="E1359">
        <v>14</v>
      </c>
      <c r="F1359" t="s">
        <v>32</v>
      </c>
      <c r="G1359" t="s">
        <v>107</v>
      </c>
      <c r="H1359" s="1">
        <v>38985</v>
      </c>
      <c r="I1359" t="s">
        <v>2156</v>
      </c>
      <c r="J1359">
        <v>2009</v>
      </c>
      <c r="K1359">
        <v>4</v>
      </c>
      <c r="L1359" t="str">
        <f t="shared" si="53"/>
        <v>0 to 4</v>
      </c>
      <c r="M1359" t="s">
        <v>27</v>
      </c>
      <c r="N1359" t="s">
        <v>46</v>
      </c>
      <c r="O1359">
        <v>63118</v>
      </c>
      <c r="P1359">
        <v>9</v>
      </c>
      <c r="Q1359">
        <v>22</v>
      </c>
      <c r="R1359" t="s">
        <v>2130</v>
      </c>
    </row>
    <row r="1360" spans="1:18" x14ac:dyDescent="0.25">
      <c r="A1360" t="s">
        <v>847</v>
      </c>
      <c r="B1360">
        <v>10000408</v>
      </c>
      <c r="C1360" t="s">
        <v>848</v>
      </c>
      <c r="D1360" t="s">
        <v>17</v>
      </c>
      <c r="E1360">
        <v>66</v>
      </c>
      <c r="F1360" t="s">
        <v>18</v>
      </c>
      <c r="G1360" t="s">
        <v>464</v>
      </c>
      <c r="H1360" s="1">
        <v>39674</v>
      </c>
      <c r="I1360" t="s">
        <v>2150</v>
      </c>
      <c r="J1360">
        <v>2009</v>
      </c>
      <c r="K1360">
        <v>20</v>
      </c>
      <c r="L1360" t="str">
        <f t="shared" si="53"/>
        <v>20 and above</v>
      </c>
      <c r="M1360" t="s">
        <v>27</v>
      </c>
      <c r="N1360" t="s">
        <v>21</v>
      </c>
      <c r="O1360">
        <v>63106</v>
      </c>
      <c r="P1360">
        <v>5</v>
      </c>
      <c r="Q1360">
        <v>63</v>
      </c>
      <c r="R1360" t="s">
        <v>2136</v>
      </c>
    </row>
    <row r="1361" spans="1:18" x14ac:dyDescent="0.25">
      <c r="A1361" t="s">
        <v>849</v>
      </c>
      <c r="B1361">
        <v>10000409</v>
      </c>
      <c r="C1361" t="s">
        <v>850</v>
      </c>
      <c r="D1361" t="s">
        <v>17</v>
      </c>
      <c r="E1361">
        <v>19</v>
      </c>
      <c r="F1361" t="s">
        <v>18</v>
      </c>
      <c r="G1361" t="s">
        <v>113</v>
      </c>
      <c r="H1361" s="1">
        <v>39984</v>
      </c>
      <c r="I1361" t="s">
        <v>2153</v>
      </c>
      <c r="J1361">
        <v>2012</v>
      </c>
      <c r="K1361">
        <v>22</v>
      </c>
      <c r="L1361" t="str">
        <f t="shared" si="53"/>
        <v>20 and above</v>
      </c>
      <c r="M1361" t="s">
        <v>27</v>
      </c>
      <c r="N1361" t="s">
        <v>53</v>
      </c>
      <c r="O1361">
        <v>63112</v>
      </c>
      <c r="P1361">
        <v>26</v>
      </c>
      <c r="Q1361">
        <v>50</v>
      </c>
      <c r="R1361" t="s">
        <v>2138</v>
      </c>
    </row>
    <row r="1362" spans="1:18" x14ac:dyDescent="0.25">
      <c r="A1362" t="s">
        <v>851</v>
      </c>
      <c r="B1362">
        <v>10000410</v>
      </c>
      <c r="C1362" t="s">
        <v>852</v>
      </c>
      <c r="D1362" t="s">
        <v>17</v>
      </c>
      <c r="E1362">
        <v>33</v>
      </c>
      <c r="F1362" t="s">
        <v>18</v>
      </c>
      <c r="G1362" t="s">
        <v>818</v>
      </c>
      <c r="H1362" s="1">
        <v>40455</v>
      </c>
      <c r="I1362" t="s">
        <v>2150</v>
      </c>
      <c r="J1362">
        <v>2012</v>
      </c>
      <c r="K1362">
        <v>14</v>
      </c>
      <c r="L1362" t="str">
        <f t="shared" si="53"/>
        <v>10 to 19</v>
      </c>
      <c r="M1362" t="s">
        <v>20</v>
      </c>
      <c r="N1362" t="s">
        <v>53</v>
      </c>
      <c r="O1362">
        <v>63107</v>
      </c>
      <c r="P1362">
        <v>21</v>
      </c>
      <c r="Q1362">
        <v>56</v>
      </c>
      <c r="R1362" t="s">
        <v>78</v>
      </c>
    </row>
    <row r="1363" spans="1:18" x14ac:dyDescent="0.25">
      <c r="A1363" t="s">
        <v>853</v>
      </c>
      <c r="B1363">
        <v>10000411</v>
      </c>
      <c r="C1363" t="s">
        <v>854</v>
      </c>
      <c r="D1363" t="s">
        <v>25</v>
      </c>
      <c r="E1363">
        <v>41</v>
      </c>
      <c r="F1363" t="s">
        <v>18</v>
      </c>
      <c r="G1363" t="s">
        <v>26</v>
      </c>
      <c r="H1363" s="1">
        <v>41235</v>
      </c>
      <c r="I1363" t="s">
        <v>2146</v>
      </c>
      <c r="J1363">
        <v>2014</v>
      </c>
      <c r="K1363">
        <v>6</v>
      </c>
      <c r="L1363" t="str">
        <f t="shared" si="53"/>
        <v>5 to 9</v>
      </c>
      <c r="M1363" t="s">
        <v>27</v>
      </c>
      <c r="N1363" t="s">
        <v>68</v>
      </c>
      <c r="O1363">
        <v>63110</v>
      </c>
      <c r="P1363">
        <v>8</v>
      </c>
      <c r="Q1363">
        <v>27</v>
      </c>
      <c r="R1363" t="s">
        <v>127</v>
      </c>
    </row>
    <row r="1364" spans="1:18" x14ac:dyDescent="0.25">
      <c r="A1364" t="s">
        <v>855</v>
      </c>
      <c r="B1364">
        <v>10000412</v>
      </c>
      <c r="C1364" t="s">
        <v>856</v>
      </c>
      <c r="D1364" t="s">
        <v>25</v>
      </c>
      <c r="E1364">
        <v>27</v>
      </c>
      <c r="F1364" t="s">
        <v>18</v>
      </c>
      <c r="G1364" t="s">
        <v>84</v>
      </c>
      <c r="H1364" s="1">
        <v>40624</v>
      </c>
      <c r="I1364" t="s">
        <v>2146</v>
      </c>
      <c r="J1364">
        <v>2012</v>
      </c>
      <c r="K1364">
        <v>21</v>
      </c>
      <c r="L1364" t="str">
        <f t="shared" si="53"/>
        <v>20 and above</v>
      </c>
      <c r="M1364" t="s">
        <v>20</v>
      </c>
      <c r="N1364" t="s">
        <v>38</v>
      </c>
      <c r="O1364">
        <v>63108</v>
      </c>
      <c r="P1364">
        <v>18</v>
      </c>
      <c r="Q1364">
        <v>54</v>
      </c>
      <c r="R1364" t="s">
        <v>2145</v>
      </c>
    </row>
    <row r="1365" spans="1:18" x14ac:dyDescent="0.25">
      <c r="A1365" t="s">
        <v>857</v>
      </c>
      <c r="B1365">
        <v>10000413</v>
      </c>
      <c r="C1365" t="s">
        <v>858</v>
      </c>
      <c r="D1365" t="s">
        <v>25</v>
      </c>
      <c r="E1365">
        <v>50</v>
      </c>
      <c r="F1365" t="s">
        <v>32</v>
      </c>
      <c r="G1365" t="s">
        <v>273</v>
      </c>
      <c r="H1365" s="1">
        <v>40200</v>
      </c>
      <c r="I1365" t="s">
        <v>2152</v>
      </c>
      <c r="J1365">
        <v>2011</v>
      </c>
      <c r="K1365">
        <v>21</v>
      </c>
      <c r="L1365" t="str">
        <f t="shared" si="53"/>
        <v>20 and above</v>
      </c>
      <c r="M1365" t="s">
        <v>27</v>
      </c>
      <c r="N1365" t="s">
        <v>57</v>
      </c>
      <c r="O1365">
        <v>63109</v>
      </c>
      <c r="P1365">
        <v>10</v>
      </c>
      <c r="Q1365">
        <v>14</v>
      </c>
      <c r="R1365" t="s">
        <v>47</v>
      </c>
    </row>
    <row r="1366" spans="1:18" x14ac:dyDescent="0.25">
      <c r="A1366" t="s">
        <v>859</v>
      </c>
      <c r="B1366">
        <v>10000414</v>
      </c>
      <c r="C1366" t="s">
        <v>860</v>
      </c>
      <c r="D1366" t="s">
        <v>17</v>
      </c>
      <c r="E1366">
        <v>33</v>
      </c>
      <c r="F1366" t="s">
        <v>18</v>
      </c>
      <c r="G1366" t="s">
        <v>282</v>
      </c>
      <c r="H1366" s="1">
        <v>38955</v>
      </c>
      <c r="I1366" t="s">
        <v>2156</v>
      </c>
      <c r="J1366">
        <v>2008</v>
      </c>
      <c r="K1366">
        <v>17</v>
      </c>
      <c r="L1366" t="str">
        <f t="shared" si="53"/>
        <v>10 to 19</v>
      </c>
      <c r="M1366" t="s">
        <v>27</v>
      </c>
      <c r="N1366" t="s">
        <v>28</v>
      </c>
      <c r="O1366">
        <v>63104</v>
      </c>
      <c r="P1366">
        <v>7</v>
      </c>
      <c r="Q1366">
        <v>23</v>
      </c>
      <c r="R1366" t="s">
        <v>2127</v>
      </c>
    </row>
    <row r="1367" spans="1:18" x14ac:dyDescent="0.25">
      <c r="A1367" t="s">
        <v>861</v>
      </c>
      <c r="B1367">
        <v>10000415</v>
      </c>
      <c r="C1367" t="s">
        <v>862</v>
      </c>
      <c r="D1367" t="s">
        <v>25</v>
      </c>
      <c r="E1367">
        <v>58</v>
      </c>
      <c r="F1367" t="s">
        <v>32</v>
      </c>
      <c r="G1367" t="s">
        <v>577</v>
      </c>
      <c r="H1367" s="1">
        <v>36981</v>
      </c>
      <c r="I1367" t="s">
        <v>2150</v>
      </c>
      <c r="J1367">
        <v>2003</v>
      </c>
      <c r="K1367">
        <v>7</v>
      </c>
      <c r="L1367" t="str">
        <f t="shared" si="53"/>
        <v>5 to 9</v>
      </c>
      <c r="M1367" t="s">
        <v>27</v>
      </c>
      <c r="N1367" t="s">
        <v>46</v>
      </c>
      <c r="O1367">
        <v>63116</v>
      </c>
      <c r="P1367">
        <v>15</v>
      </c>
      <c r="Q1367">
        <v>15</v>
      </c>
      <c r="R1367" t="s">
        <v>2137</v>
      </c>
    </row>
    <row r="1368" spans="1:18" x14ac:dyDescent="0.25">
      <c r="A1368" t="s">
        <v>863</v>
      </c>
      <c r="B1368">
        <v>10000416</v>
      </c>
      <c r="C1368" t="s">
        <v>864</v>
      </c>
      <c r="D1368" t="s">
        <v>17</v>
      </c>
      <c r="E1368">
        <v>21</v>
      </c>
      <c r="F1368" t="s">
        <v>18</v>
      </c>
      <c r="G1368" t="s">
        <v>457</v>
      </c>
      <c r="H1368" s="1">
        <v>37039</v>
      </c>
      <c r="I1368" t="s">
        <v>2153</v>
      </c>
      <c r="J1368">
        <v>2004</v>
      </c>
      <c r="K1368">
        <v>12</v>
      </c>
      <c r="L1368" t="str">
        <f t="shared" si="53"/>
        <v>10 to 19</v>
      </c>
      <c r="M1368" t="s">
        <v>27</v>
      </c>
      <c r="N1368" t="s">
        <v>28</v>
      </c>
      <c r="O1368">
        <v>63111</v>
      </c>
      <c r="P1368">
        <v>11</v>
      </c>
      <c r="Q1368">
        <v>1</v>
      </c>
      <c r="R1368" t="s">
        <v>42</v>
      </c>
    </row>
    <row r="1369" spans="1:18" x14ac:dyDescent="0.25">
      <c r="A1369" t="s">
        <v>865</v>
      </c>
      <c r="B1369">
        <v>10000417</v>
      </c>
      <c r="C1369" t="s">
        <v>866</v>
      </c>
      <c r="D1369" t="s">
        <v>17</v>
      </c>
      <c r="E1369">
        <v>23</v>
      </c>
      <c r="F1369" t="s">
        <v>32</v>
      </c>
      <c r="G1369" t="s">
        <v>134</v>
      </c>
      <c r="H1369" s="1">
        <v>39107</v>
      </c>
      <c r="I1369" t="s">
        <v>2153</v>
      </c>
      <c r="J1369">
        <v>2009</v>
      </c>
      <c r="K1369">
        <v>21</v>
      </c>
      <c r="L1369" t="str">
        <f t="shared" si="53"/>
        <v>20 and above</v>
      </c>
      <c r="M1369" t="s">
        <v>27</v>
      </c>
      <c r="N1369" t="s">
        <v>46</v>
      </c>
      <c r="O1369">
        <v>63115</v>
      </c>
      <c r="P1369">
        <v>1</v>
      </c>
      <c r="Q1369">
        <v>69</v>
      </c>
      <c r="R1369" t="s">
        <v>2144</v>
      </c>
    </row>
    <row r="1370" spans="1:18" x14ac:dyDescent="0.25">
      <c r="A1370" t="s">
        <v>867</v>
      </c>
      <c r="B1370">
        <v>10000418</v>
      </c>
      <c r="C1370" t="s">
        <v>868</v>
      </c>
      <c r="D1370" t="s">
        <v>25</v>
      </c>
      <c r="E1370">
        <v>69</v>
      </c>
      <c r="F1370" t="s">
        <v>32</v>
      </c>
      <c r="G1370" t="s">
        <v>192</v>
      </c>
      <c r="H1370" s="1">
        <v>41368</v>
      </c>
      <c r="I1370" t="s">
        <v>2154</v>
      </c>
      <c r="J1370">
        <v>2015</v>
      </c>
      <c r="K1370">
        <v>13</v>
      </c>
      <c r="L1370" t="str">
        <f t="shared" si="53"/>
        <v>10 to 19</v>
      </c>
      <c r="M1370" t="s">
        <v>20</v>
      </c>
      <c r="N1370" t="s">
        <v>57</v>
      </c>
      <c r="O1370">
        <v>63118</v>
      </c>
      <c r="P1370">
        <v>20</v>
      </c>
      <c r="Q1370">
        <v>30</v>
      </c>
      <c r="R1370" t="s">
        <v>2133</v>
      </c>
    </row>
    <row r="1371" spans="1:18" x14ac:dyDescent="0.25">
      <c r="A1371" t="s">
        <v>869</v>
      </c>
      <c r="B1371">
        <v>10000419</v>
      </c>
      <c r="C1371" t="s">
        <v>870</v>
      </c>
      <c r="D1371" t="s">
        <v>25</v>
      </c>
      <c r="E1371">
        <v>39</v>
      </c>
      <c r="F1371" t="s">
        <v>18</v>
      </c>
      <c r="G1371" t="s">
        <v>470</v>
      </c>
      <c r="H1371" s="1">
        <v>37203</v>
      </c>
      <c r="I1371" t="s">
        <v>2152</v>
      </c>
      <c r="J1371">
        <v>2004</v>
      </c>
      <c r="K1371">
        <v>2</v>
      </c>
      <c r="L1371" t="str">
        <f t="shared" si="53"/>
        <v>0 to 4</v>
      </c>
      <c r="M1371" t="s">
        <v>20</v>
      </c>
      <c r="N1371" t="s">
        <v>68</v>
      </c>
      <c r="O1371">
        <v>63118</v>
      </c>
      <c r="P1371">
        <v>20</v>
      </c>
      <c r="Q1371">
        <v>16</v>
      </c>
      <c r="R1371" t="s">
        <v>2132</v>
      </c>
    </row>
    <row r="1372" spans="1:18" x14ac:dyDescent="0.25">
      <c r="A1372" t="s">
        <v>871</v>
      </c>
      <c r="B1372">
        <v>10000420</v>
      </c>
      <c r="C1372" t="s">
        <v>872</v>
      </c>
      <c r="D1372" t="s">
        <v>25</v>
      </c>
      <c r="E1372">
        <v>15</v>
      </c>
      <c r="F1372" t="s">
        <v>32</v>
      </c>
      <c r="G1372" t="s">
        <v>282</v>
      </c>
      <c r="H1372" s="1">
        <v>39521</v>
      </c>
      <c r="I1372" t="s">
        <v>2146</v>
      </c>
      <c r="J1372">
        <v>2010</v>
      </c>
      <c r="K1372">
        <v>6</v>
      </c>
      <c r="L1372" t="str">
        <f t="shared" si="53"/>
        <v>5 to 9</v>
      </c>
      <c r="M1372" t="s">
        <v>27</v>
      </c>
      <c r="N1372" t="s">
        <v>57</v>
      </c>
      <c r="O1372">
        <v>63104</v>
      </c>
      <c r="P1372">
        <v>6</v>
      </c>
      <c r="Q1372">
        <v>24</v>
      </c>
      <c r="R1372" t="s">
        <v>34</v>
      </c>
    </row>
    <row r="1373" spans="1:18" x14ac:dyDescent="0.25">
      <c r="A1373" t="s">
        <v>873</v>
      </c>
      <c r="B1373">
        <v>10000421</v>
      </c>
      <c r="C1373" t="s">
        <v>874</v>
      </c>
      <c r="D1373" t="s">
        <v>17</v>
      </c>
      <c r="E1373">
        <v>71</v>
      </c>
      <c r="F1373" t="s">
        <v>18</v>
      </c>
      <c r="G1373" t="s">
        <v>77</v>
      </c>
      <c r="H1373" s="1">
        <v>37032</v>
      </c>
      <c r="I1373" t="s">
        <v>2147</v>
      </c>
      <c r="J1373">
        <v>2002</v>
      </c>
      <c r="K1373">
        <v>14</v>
      </c>
      <c r="L1373" t="str">
        <f t="shared" si="53"/>
        <v>10 to 19</v>
      </c>
      <c r="M1373" t="s">
        <v>27</v>
      </c>
      <c r="N1373" t="s">
        <v>38</v>
      </c>
      <c r="O1373">
        <v>63107</v>
      </c>
      <c r="P1373">
        <v>3</v>
      </c>
      <c r="Q1373">
        <v>65</v>
      </c>
      <c r="R1373" t="s">
        <v>2129</v>
      </c>
    </row>
    <row r="1374" spans="1:18" x14ac:dyDescent="0.25">
      <c r="A1374" t="s">
        <v>875</v>
      </c>
      <c r="B1374">
        <v>10000422</v>
      </c>
      <c r="C1374" t="s">
        <v>876</v>
      </c>
      <c r="D1374" t="s">
        <v>17</v>
      </c>
      <c r="E1374">
        <v>39</v>
      </c>
      <c r="F1374" t="s">
        <v>18</v>
      </c>
      <c r="G1374" t="s">
        <v>523</v>
      </c>
      <c r="H1374" s="1">
        <v>40202</v>
      </c>
      <c r="I1374" t="s">
        <v>2150</v>
      </c>
      <c r="J1374">
        <v>2011</v>
      </c>
      <c r="K1374">
        <v>9</v>
      </c>
      <c r="L1374" t="str">
        <f t="shared" si="53"/>
        <v>5 to 9</v>
      </c>
      <c r="M1374" t="s">
        <v>27</v>
      </c>
      <c r="N1374" t="s">
        <v>46</v>
      </c>
      <c r="O1374">
        <v>63107</v>
      </c>
      <c r="P1374">
        <v>3</v>
      </c>
      <c r="Q1374">
        <v>59</v>
      </c>
      <c r="R1374" t="s">
        <v>2126</v>
      </c>
    </row>
    <row r="1375" spans="1:18" x14ac:dyDescent="0.25">
      <c r="A1375" t="s">
        <v>877</v>
      </c>
      <c r="B1375">
        <v>10000423</v>
      </c>
      <c r="C1375" t="s">
        <v>878</v>
      </c>
      <c r="D1375" t="s">
        <v>17</v>
      </c>
      <c r="E1375">
        <v>45</v>
      </c>
      <c r="F1375" t="s">
        <v>32</v>
      </c>
      <c r="G1375" t="s">
        <v>63</v>
      </c>
      <c r="H1375" s="1">
        <v>37424</v>
      </c>
      <c r="I1375" t="s">
        <v>2152</v>
      </c>
      <c r="J1375">
        <v>2003</v>
      </c>
      <c r="K1375">
        <v>16</v>
      </c>
      <c r="L1375" t="str">
        <f t="shared" si="53"/>
        <v>10 to 19</v>
      </c>
      <c r="M1375" t="s">
        <v>27</v>
      </c>
      <c r="N1375" t="s">
        <v>28</v>
      </c>
      <c r="O1375">
        <v>63120</v>
      </c>
      <c r="P1375">
        <v>27</v>
      </c>
      <c r="Q1375">
        <v>72</v>
      </c>
      <c r="R1375" t="s">
        <v>2142</v>
      </c>
    </row>
    <row r="1376" spans="1:18" x14ac:dyDescent="0.25">
      <c r="A1376" t="s">
        <v>879</v>
      </c>
      <c r="B1376">
        <v>10000424</v>
      </c>
      <c r="C1376" t="s">
        <v>880</v>
      </c>
      <c r="D1376" t="s">
        <v>25</v>
      </c>
      <c r="E1376">
        <v>65</v>
      </c>
      <c r="F1376" t="s">
        <v>32</v>
      </c>
      <c r="G1376" t="s">
        <v>172</v>
      </c>
      <c r="H1376" s="1">
        <v>38405</v>
      </c>
      <c r="I1376" t="s">
        <v>2154</v>
      </c>
      <c r="J1376">
        <v>2006</v>
      </c>
      <c r="K1376">
        <v>12</v>
      </c>
      <c r="L1376" t="str">
        <f t="shared" si="53"/>
        <v>10 to 19</v>
      </c>
      <c r="M1376" t="s">
        <v>27</v>
      </c>
      <c r="N1376" t="s">
        <v>57</v>
      </c>
      <c r="O1376">
        <v>63107</v>
      </c>
      <c r="P1376">
        <v>3</v>
      </c>
      <c r="Q1376">
        <v>59</v>
      </c>
      <c r="R1376" t="s">
        <v>2126</v>
      </c>
    </row>
    <row r="1377" spans="1:18" x14ac:dyDescent="0.25">
      <c r="A1377" t="s">
        <v>881</v>
      </c>
      <c r="B1377">
        <v>10000425</v>
      </c>
      <c r="C1377" t="s">
        <v>882</v>
      </c>
      <c r="D1377" t="s">
        <v>25</v>
      </c>
      <c r="E1377">
        <v>66</v>
      </c>
      <c r="F1377" t="s">
        <v>32</v>
      </c>
      <c r="G1377" t="s">
        <v>257</v>
      </c>
      <c r="H1377" s="1">
        <v>38267</v>
      </c>
      <c r="I1377" t="s">
        <v>2154</v>
      </c>
      <c r="J1377">
        <v>2006</v>
      </c>
      <c r="K1377">
        <v>18</v>
      </c>
      <c r="L1377" t="str">
        <f t="shared" si="53"/>
        <v>10 to 19</v>
      </c>
      <c r="M1377" t="s">
        <v>20</v>
      </c>
      <c r="N1377" t="s">
        <v>57</v>
      </c>
      <c r="O1377" t="s">
        <v>85</v>
      </c>
      <c r="P1377" t="s">
        <v>85</v>
      </c>
      <c r="Q1377" t="s">
        <v>85</v>
      </c>
      <c r="R1377" t="s">
        <v>85</v>
      </c>
    </row>
    <row r="1378" spans="1:18" x14ac:dyDescent="0.25">
      <c r="A1378" t="s">
        <v>883</v>
      </c>
      <c r="B1378">
        <v>10000426</v>
      </c>
      <c r="C1378" t="s">
        <v>884</v>
      </c>
      <c r="D1378" t="s">
        <v>17</v>
      </c>
      <c r="E1378">
        <v>59</v>
      </c>
      <c r="F1378" t="s">
        <v>18</v>
      </c>
      <c r="G1378" t="s">
        <v>161</v>
      </c>
      <c r="H1378" s="1">
        <v>41031</v>
      </c>
      <c r="I1378" t="s">
        <v>2153</v>
      </c>
      <c r="J1378">
        <v>2015</v>
      </c>
      <c r="K1378">
        <v>2</v>
      </c>
      <c r="L1378" t="str">
        <f t="shared" si="53"/>
        <v>0 to 4</v>
      </c>
      <c r="M1378" t="s">
        <v>27</v>
      </c>
      <c r="N1378" t="s">
        <v>57</v>
      </c>
      <c r="O1378">
        <v>63115</v>
      </c>
      <c r="P1378">
        <v>1</v>
      </c>
      <c r="Q1378">
        <v>69</v>
      </c>
      <c r="R1378" t="s">
        <v>2144</v>
      </c>
    </row>
    <row r="1379" spans="1:18" x14ac:dyDescent="0.25">
      <c r="A1379" t="s">
        <v>885</v>
      </c>
      <c r="B1379">
        <v>10000427</v>
      </c>
      <c r="C1379" t="s">
        <v>886</v>
      </c>
      <c r="D1379" t="s">
        <v>25</v>
      </c>
      <c r="E1379">
        <v>12</v>
      </c>
      <c r="F1379" t="s">
        <v>32</v>
      </c>
      <c r="G1379" t="s">
        <v>444</v>
      </c>
      <c r="H1379" s="1">
        <v>41824</v>
      </c>
      <c r="I1379" t="s">
        <v>2151</v>
      </c>
      <c r="J1379">
        <v>2015</v>
      </c>
      <c r="K1379">
        <v>16</v>
      </c>
      <c r="L1379" t="str">
        <f t="shared" si="53"/>
        <v>10 to 19</v>
      </c>
      <c r="M1379" t="s">
        <v>20</v>
      </c>
      <c r="N1379" t="s">
        <v>46</v>
      </c>
      <c r="O1379" t="s">
        <v>85</v>
      </c>
      <c r="P1379" t="s">
        <v>85</v>
      </c>
      <c r="Q1379" t="s">
        <v>85</v>
      </c>
      <c r="R1379" t="s">
        <v>85</v>
      </c>
    </row>
    <row r="1380" spans="1:18" x14ac:dyDescent="0.25">
      <c r="A1380" t="s">
        <v>887</v>
      </c>
      <c r="B1380">
        <v>10000428</v>
      </c>
      <c r="C1380" t="s">
        <v>888</v>
      </c>
      <c r="D1380" t="s">
        <v>25</v>
      </c>
      <c r="E1380">
        <v>60</v>
      </c>
      <c r="F1380" t="s">
        <v>32</v>
      </c>
      <c r="G1380" t="s">
        <v>467</v>
      </c>
      <c r="H1380" s="1">
        <v>36763</v>
      </c>
      <c r="I1380" t="s">
        <v>2146</v>
      </c>
      <c r="J1380">
        <v>2001</v>
      </c>
      <c r="K1380">
        <v>4</v>
      </c>
      <c r="L1380" t="str">
        <f t="shared" si="53"/>
        <v>0 to 4</v>
      </c>
      <c r="M1380" t="s">
        <v>27</v>
      </c>
      <c r="N1380" t="s">
        <v>46</v>
      </c>
      <c r="O1380">
        <v>63111</v>
      </c>
      <c r="P1380">
        <v>11</v>
      </c>
      <c r="Q1380">
        <v>1</v>
      </c>
      <c r="R1380" t="s">
        <v>42</v>
      </c>
    </row>
    <row r="1381" spans="1:18" x14ac:dyDescent="0.25">
      <c r="A1381" t="s">
        <v>889</v>
      </c>
      <c r="B1381">
        <v>10000429</v>
      </c>
      <c r="C1381" t="s">
        <v>890</v>
      </c>
      <c r="D1381" t="s">
        <v>17</v>
      </c>
      <c r="E1381">
        <v>15</v>
      </c>
      <c r="F1381" t="s">
        <v>32</v>
      </c>
      <c r="G1381" t="s">
        <v>116</v>
      </c>
      <c r="H1381" s="1">
        <v>37998</v>
      </c>
      <c r="I1381" t="s">
        <v>2148</v>
      </c>
      <c r="J1381">
        <v>2006</v>
      </c>
      <c r="K1381">
        <v>3</v>
      </c>
      <c r="L1381" t="str">
        <f t="shared" si="53"/>
        <v>0 to 4</v>
      </c>
      <c r="M1381" t="s">
        <v>20</v>
      </c>
      <c r="N1381" t="s">
        <v>46</v>
      </c>
      <c r="O1381">
        <v>63104</v>
      </c>
      <c r="P1381">
        <v>7</v>
      </c>
      <c r="Q1381">
        <v>23</v>
      </c>
      <c r="R1381" t="s">
        <v>2127</v>
      </c>
    </row>
    <row r="1382" spans="1:18" x14ac:dyDescent="0.25">
      <c r="A1382" t="s">
        <v>891</v>
      </c>
      <c r="B1382">
        <v>10000430</v>
      </c>
      <c r="C1382" t="s">
        <v>892</v>
      </c>
      <c r="D1382" t="s">
        <v>25</v>
      </c>
      <c r="E1382">
        <v>14</v>
      </c>
      <c r="F1382" t="s">
        <v>18</v>
      </c>
      <c r="G1382" t="s">
        <v>644</v>
      </c>
      <c r="H1382" s="1">
        <v>39469</v>
      </c>
      <c r="I1382" t="s">
        <v>2147</v>
      </c>
      <c r="J1382">
        <v>2010</v>
      </c>
      <c r="K1382">
        <v>18</v>
      </c>
      <c r="L1382" t="str">
        <f t="shared" si="53"/>
        <v>10 to 19</v>
      </c>
      <c r="M1382" t="s">
        <v>27</v>
      </c>
      <c r="N1382" t="s">
        <v>21</v>
      </c>
      <c r="O1382" t="s">
        <v>85</v>
      </c>
      <c r="P1382" t="s">
        <v>85</v>
      </c>
      <c r="Q1382" t="s">
        <v>85</v>
      </c>
      <c r="R1382" t="s">
        <v>85</v>
      </c>
    </row>
    <row r="1383" spans="1:18" x14ac:dyDescent="0.25">
      <c r="A1383" t="s">
        <v>893</v>
      </c>
      <c r="B1383">
        <v>10000431</v>
      </c>
      <c r="C1383" t="s">
        <v>894</v>
      </c>
      <c r="D1383" t="s">
        <v>17</v>
      </c>
      <c r="E1383">
        <v>54</v>
      </c>
      <c r="F1383" t="s">
        <v>32</v>
      </c>
      <c r="G1383" t="s">
        <v>145</v>
      </c>
      <c r="H1383" s="1">
        <v>36946</v>
      </c>
      <c r="I1383" t="s">
        <v>2149</v>
      </c>
      <c r="J1383">
        <v>2002</v>
      </c>
      <c r="K1383">
        <v>3</v>
      </c>
      <c r="L1383" t="str">
        <f t="shared" si="53"/>
        <v>0 to 4</v>
      </c>
      <c r="M1383" t="s">
        <v>20</v>
      </c>
      <c r="N1383" t="s">
        <v>57</v>
      </c>
      <c r="O1383">
        <v>63115</v>
      </c>
      <c r="P1383">
        <v>1</v>
      </c>
      <c r="Q1383">
        <v>71</v>
      </c>
      <c r="R1383" t="s">
        <v>22</v>
      </c>
    </row>
    <row r="1384" spans="1:18" x14ac:dyDescent="0.25">
      <c r="A1384" t="s">
        <v>895</v>
      </c>
      <c r="B1384">
        <v>10000432</v>
      </c>
      <c r="C1384" t="s">
        <v>896</v>
      </c>
      <c r="D1384" t="s">
        <v>25</v>
      </c>
      <c r="E1384">
        <v>52</v>
      </c>
      <c r="F1384" t="s">
        <v>18</v>
      </c>
      <c r="G1384" t="s">
        <v>52</v>
      </c>
      <c r="H1384" s="1">
        <v>37800</v>
      </c>
      <c r="I1384" t="s">
        <v>2155</v>
      </c>
      <c r="J1384">
        <v>2006</v>
      </c>
      <c r="K1384">
        <v>21</v>
      </c>
      <c r="L1384" t="str">
        <f t="shared" si="53"/>
        <v>20 and above</v>
      </c>
      <c r="M1384" t="s">
        <v>20</v>
      </c>
      <c r="N1384" t="s">
        <v>53</v>
      </c>
      <c r="O1384">
        <v>63115</v>
      </c>
      <c r="P1384">
        <v>1</v>
      </c>
      <c r="Q1384">
        <v>69</v>
      </c>
      <c r="R1384" t="s">
        <v>2144</v>
      </c>
    </row>
    <row r="1385" spans="1:18" x14ac:dyDescent="0.25">
      <c r="A1385" t="s">
        <v>897</v>
      </c>
      <c r="B1385">
        <v>10000433</v>
      </c>
      <c r="C1385" t="s">
        <v>898</v>
      </c>
      <c r="D1385" t="s">
        <v>25</v>
      </c>
      <c r="E1385">
        <v>46</v>
      </c>
      <c r="F1385" t="s">
        <v>18</v>
      </c>
      <c r="G1385" t="s">
        <v>523</v>
      </c>
      <c r="H1385" s="1">
        <v>39985</v>
      </c>
      <c r="I1385" t="s">
        <v>2157</v>
      </c>
      <c r="J1385">
        <v>2011</v>
      </c>
      <c r="K1385">
        <v>3</v>
      </c>
      <c r="L1385" t="str">
        <f t="shared" si="53"/>
        <v>0 to 4</v>
      </c>
      <c r="M1385" t="s">
        <v>20</v>
      </c>
      <c r="N1385" t="s">
        <v>68</v>
      </c>
      <c r="O1385">
        <v>63115</v>
      </c>
      <c r="P1385">
        <v>21</v>
      </c>
      <c r="Q1385">
        <v>68</v>
      </c>
      <c r="R1385" t="s">
        <v>2128</v>
      </c>
    </row>
    <row r="1386" spans="1:18" x14ac:dyDescent="0.25">
      <c r="A1386" t="s">
        <v>899</v>
      </c>
      <c r="B1386">
        <v>10000434</v>
      </c>
      <c r="C1386" t="s">
        <v>900</v>
      </c>
      <c r="D1386" t="s">
        <v>17</v>
      </c>
      <c r="E1386">
        <v>40</v>
      </c>
      <c r="F1386" t="s">
        <v>18</v>
      </c>
      <c r="G1386" t="s">
        <v>287</v>
      </c>
      <c r="H1386" s="1">
        <v>37307</v>
      </c>
      <c r="I1386" t="s">
        <v>2153</v>
      </c>
      <c r="J1386">
        <v>2003</v>
      </c>
      <c r="K1386">
        <v>16</v>
      </c>
      <c r="L1386" t="str">
        <f t="shared" si="53"/>
        <v>10 to 19</v>
      </c>
      <c r="M1386" t="s">
        <v>27</v>
      </c>
      <c r="N1386" t="s">
        <v>46</v>
      </c>
      <c r="O1386">
        <v>63116</v>
      </c>
      <c r="P1386">
        <v>14</v>
      </c>
      <c r="Q1386">
        <v>5</v>
      </c>
      <c r="R1386" t="s">
        <v>39</v>
      </c>
    </row>
    <row r="1387" spans="1:18" x14ac:dyDescent="0.25">
      <c r="A1387" t="s">
        <v>901</v>
      </c>
      <c r="B1387">
        <v>10000435</v>
      </c>
      <c r="C1387" t="s">
        <v>902</v>
      </c>
      <c r="D1387" t="s">
        <v>17</v>
      </c>
      <c r="E1387">
        <v>29</v>
      </c>
      <c r="F1387" t="s">
        <v>32</v>
      </c>
      <c r="G1387" t="s">
        <v>240</v>
      </c>
      <c r="H1387" s="1">
        <v>39938</v>
      </c>
      <c r="I1387" t="s">
        <v>2146</v>
      </c>
      <c r="J1387">
        <v>2011</v>
      </c>
      <c r="K1387">
        <v>25</v>
      </c>
      <c r="L1387" t="e">
        <f t="shared" si="53"/>
        <v>#VALUE!</v>
      </c>
      <c r="M1387" t="s">
        <v>20</v>
      </c>
      <c r="N1387" t="s">
        <v>68</v>
      </c>
      <c r="O1387">
        <v>63115</v>
      </c>
      <c r="P1387">
        <v>1</v>
      </c>
      <c r="Q1387">
        <v>69</v>
      </c>
      <c r="R1387" t="s">
        <v>2144</v>
      </c>
    </row>
    <row r="1388" spans="1:18" x14ac:dyDescent="0.25">
      <c r="A1388" t="s">
        <v>903</v>
      </c>
      <c r="B1388">
        <v>10000436</v>
      </c>
      <c r="C1388" t="s">
        <v>904</v>
      </c>
      <c r="D1388" t="s">
        <v>25</v>
      </c>
      <c r="E1388">
        <v>66</v>
      </c>
      <c r="F1388" t="s">
        <v>18</v>
      </c>
      <c r="G1388" t="s">
        <v>26</v>
      </c>
      <c r="H1388" s="1">
        <v>41885</v>
      </c>
      <c r="I1388" t="s">
        <v>2148</v>
      </c>
      <c r="J1388">
        <v>2016</v>
      </c>
      <c r="K1388">
        <v>20</v>
      </c>
      <c r="L1388" t="str">
        <f t="shared" si="53"/>
        <v>20 and above</v>
      </c>
      <c r="M1388" t="s">
        <v>27</v>
      </c>
      <c r="N1388" t="s">
        <v>46</v>
      </c>
      <c r="O1388">
        <v>63104</v>
      </c>
      <c r="P1388">
        <v>6</v>
      </c>
      <c r="Q1388">
        <v>24</v>
      </c>
      <c r="R1388" t="s">
        <v>34</v>
      </c>
    </row>
    <row r="1389" spans="1:18" x14ac:dyDescent="0.25">
      <c r="A1389" t="s">
        <v>905</v>
      </c>
      <c r="B1389">
        <v>10000437</v>
      </c>
      <c r="C1389" t="s">
        <v>906</v>
      </c>
      <c r="D1389" t="s">
        <v>25</v>
      </c>
      <c r="E1389">
        <v>53</v>
      </c>
      <c r="F1389" t="s">
        <v>18</v>
      </c>
      <c r="G1389" t="s">
        <v>137</v>
      </c>
      <c r="H1389" s="1">
        <v>41597</v>
      </c>
      <c r="I1389" t="s">
        <v>2154</v>
      </c>
      <c r="J1389">
        <v>2015</v>
      </c>
      <c r="K1389">
        <v>14</v>
      </c>
      <c r="L1389" t="str">
        <f t="shared" si="53"/>
        <v>10 to 19</v>
      </c>
      <c r="M1389" t="s">
        <v>20</v>
      </c>
      <c r="N1389" t="s">
        <v>57</v>
      </c>
      <c r="O1389" t="s">
        <v>85</v>
      </c>
      <c r="P1389" t="s">
        <v>85</v>
      </c>
      <c r="Q1389" t="s">
        <v>85</v>
      </c>
      <c r="R1389" t="s">
        <v>85</v>
      </c>
    </row>
    <row r="1390" spans="1:18" x14ac:dyDescent="0.25">
      <c r="A1390" t="s">
        <v>907</v>
      </c>
      <c r="B1390">
        <v>10000438</v>
      </c>
      <c r="C1390" t="s">
        <v>908</v>
      </c>
      <c r="D1390" t="s">
        <v>17</v>
      </c>
      <c r="E1390">
        <v>56</v>
      </c>
      <c r="F1390" t="s">
        <v>32</v>
      </c>
      <c r="G1390" t="s">
        <v>644</v>
      </c>
      <c r="H1390" s="1">
        <v>38386</v>
      </c>
      <c r="I1390" t="s">
        <v>2156</v>
      </c>
      <c r="J1390">
        <v>2008</v>
      </c>
      <c r="K1390">
        <v>20</v>
      </c>
      <c r="L1390" t="str">
        <f t="shared" si="53"/>
        <v>20 and above</v>
      </c>
      <c r="M1390" t="s">
        <v>27</v>
      </c>
      <c r="N1390" t="s">
        <v>68</v>
      </c>
      <c r="O1390">
        <v>63104</v>
      </c>
      <c r="P1390">
        <v>6</v>
      </c>
      <c r="Q1390">
        <v>24</v>
      </c>
      <c r="R1390" t="s">
        <v>34</v>
      </c>
    </row>
    <row r="1391" spans="1:18" x14ac:dyDescent="0.25">
      <c r="A1391" t="s">
        <v>752</v>
      </c>
      <c r="B1391">
        <v>10000439</v>
      </c>
      <c r="C1391" t="s">
        <v>909</v>
      </c>
      <c r="D1391" t="s">
        <v>25</v>
      </c>
      <c r="E1391">
        <v>24</v>
      </c>
      <c r="F1391" t="s">
        <v>32</v>
      </c>
      <c r="G1391" t="s">
        <v>237</v>
      </c>
      <c r="H1391" s="1">
        <v>40597</v>
      </c>
      <c r="I1391" t="s">
        <v>2155</v>
      </c>
      <c r="J1391">
        <v>2012</v>
      </c>
      <c r="K1391">
        <v>6</v>
      </c>
      <c r="L1391" t="str">
        <f t="shared" si="53"/>
        <v>5 to 9</v>
      </c>
      <c r="M1391" t="s">
        <v>20</v>
      </c>
      <c r="N1391" t="s">
        <v>68</v>
      </c>
      <c r="O1391">
        <v>63118</v>
      </c>
      <c r="P1391">
        <v>9</v>
      </c>
      <c r="Q1391">
        <v>22</v>
      </c>
      <c r="R1391" t="s">
        <v>2130</v>
      </c>
    </row>
    <row r="1392" spans="1:18" x14ac:dyDescent="0.25">
      <c r="A1392" t="s">
        <v>910</v>
      </c>
      <c r="B1392">
        <v>10000440</v>
      </c>
      <c r="C1392" t="s">
        <v>911</v>
      </c>
      <c r="D1392" t="s">
        <v>25</v>
      </c>
      <c r="E1392">
        <v>67</v>
      </c>
      <c r="F1392" t="s">
        <v>32</v>
      </c>
      <c r="G1392" t="s">
        <v>355</v>
      </c>
      <c r="H1392" s="1">
        <v>39207</v>
      </c>
      <c r="I1392" t="s">
        <v>2157</v>
      </c>
      <c r="J1392">
        <v>2009</v>
      </c>
      <c r="K1392">
        <v>5</v>
      </c>
      <c r="L1392" t="str">
        <f t="shared" si="53"/>
        <v>5 to 9</v>
      </c>
      <c r="M1392" t="s">
        <v>27</v>
      </c>
      <c r="N1392" t="s">
        <v>46</v>
      </c>
      <c r="O1392">
        <v>63107</v>
      </c>
      <c r="P1392">
        <v>3</v>
      </c>
      <c r="Q1392">
        <v>59</v>
      </c>
      <c r="R1392" t="s">
        <v>2126</v>
      </c>
    </row>
    <row r="1393" spans="1:18" x14ac:dyDescent="0.25">
      <c r="A1393" t="s">
        <v>912</v>
      </c>
      <c r="B1393">
        <v>10000441</v>
      </c>
      <c r="C1393" t="s">
        <v>913</v>
      </c>
      <c r="D1393" t="s">
        <v>17</v>
      </c>
      <c r="E1393">
        <v>12</v>
      </c>
      <c r="F1393" t="s">
        <v>32</v>
      </c>
      <c r="G1393" t="s">
        <v>313</v>
      </c>
      <c r="H1393" s="1">
        <v>37750</v>
      </c>
      <c r="I1393" t="s">
        <v>2151</v>
      </c>
      <c r="J1393">
        <v>2004</v>
      </c>
      <c r="K1393">
        <v>24</v>
      </c>
      <c r="L1393" t="str">
        <f t="shared" si="53"/>
        <v>20 and above</v>
      </c>
      <c r="M1393" t="s">
        <v>20</v>
      </c>
      <c r="N1393" t="s">
        <v>46</v>
      </c>
      <c r="O1393">
        <v>63107</v>
      </c>
      <c r="P1393">
        <v>3</v>
      </c>
      <c r="Q1393">
        <v>65</v>
      </c>
      <c r="R1393" t="s">
        <v>2129</v>
      </c>
    </row>
    <row r="1394" spans="1:18" x14ac:dyDescent="0.25">
      <c r="A1394" t="s">
        <v>914</v>
      </c>
      <c r="B1394">
        <v>10000442</v>
      </c>
      <c r="C1394" t="s">
        <v>915</v>
      </c>
      <c r="D1394" t="s">
        <v>17</v>
      </c>
      <c r="E1394">
        <v>60</v>
      </c>
      <c r="F1394" t="s">
        <v>32</v>
      </c>
      <c r="G1394" t="s">
        <v>145</v>
      </c>
      <c r="H1394" s="1">
        <v>37214</v>
      </c>
      <c r="I1394" t="s">
        <v>2154</v>
      </c>
      <c r="J1394">
        <v>2003</v>
      </c>
      <c r="K1394">
        <v>5</v>
      </c>
      <c r="L1394" t="str">
        <f t="shared" si="53"/>
        <v>5 to 9</v>
      </c>
      <c r="M1394" t="s">
        <v>27</v>
      </c>
      <c r="N1394" t="s">
        <v>68</v>
      </c>
      <c r="O1394">
        <v>63112</v>
      </c>
      <c r="P1394">
        <v>26</v>
      </c>
      <c r="Q1394">
        <v>50</v>
      </c>
      <c r="R1394" t="s">
        <v>2138</v>
      </c>
    </row>
    <row r="1395" spans="1:18" x14ac:dyDescent="0.25">
      <c r="A1395" t="s">
        <v>916</v>
      </c>
      <c r="B1395">
        <v>10000443</v>
      </c>
      <c r="C1395" t="s">
        <v>917</v>
      </c>
      <c r="D1395" t="s">
        <v>17</v>
      </c>
      <c r="E1395">
        <v>12</v>
      </c>
      <c r="F1395" t="s">
        <v>32</v>
      </c>
      <c r="G1395" t="s">
        <v>318</v>
      </c>
      <c r="H1395" s="1">
        <v>40703</v>
      </c>
      <c r="I1395" t="s">
        <v>2149</v>
      </c>
      <c r="J1395">
        <v>2013</v>
      </c>
      <c r="K1395">
        <v>15</v>
      </c>
      <c r="L1395" t="str">
        <f t="shared" si="53"/>
        <v>10 to 19</v>
      </c>
      <c r="M1395" t="s">
        <v>20</v>
      </c>
      <c r="N1395" t="s">
        <v>68</v>
      </c>
      <c r="O1395">
        <v>63120</v>
      </c>
      <c r="P1395">
        <v>27</v>
      </c>
      <c r="Q1395">
        <v>72</v>
      </c>
      <c r="R1395" t="s">
        <v>2142</v>
      </c>
    </row>
    <row r="1396" spans="1:18" x14ac:dyDescent="0.25">
      <c r="A1396" t="s">
        <v>918</v>
      </c>
      <c r="B1396">
        <v>10000444</v>
      </c>
      <c r="C1396" t="s">
        <v>919</v>
      </c>
      <c r="D1396" t="s">
        <v>17</v>
      </c>
      <c r="E1396">
        <v>61</v>
      </c>
      <c r="F1396" t="s">
        <v>18</v>
      </c>
      <c r="G1396" t="s">
        <v>60</v>
      </c>
      <c r="H1396" s="1">
        <v>38335</v>
      </c>
      <c r="I1396" t="s">
        <v>2149</v>
      </c>
      <c r="J1396">
        <v>2006</v>
      </c>
      <c r="K1396">
        <v>17</v>
      </c>
      <c r="L1396" t="str">
        <f t="shared" si="53"/>
        <v>10 to 19</v>
      </c>
      <c r="M1396" t="s">
        <v>20</v>
      </c>
      <c r="N1396" t="s">
        <v>21</v>
      </c>
      <c r="O1396">
        <v>63110</v>
      </c>
      <c r="P1396">
        <v>8</v>
      </c>
      <c r="Q1396">
        <v>27</v>
      </c>
      <c r="R1396" t="s">
        <v>127</v>
      </c>
    </row>
    <row r="1397" spans="1:18" x14ac:dyDescent="0.25">
      <c r="A1397" t="s">
        <v>920</v>
      </c>
      <c r="B1397">
        <v>10000445</v>
      </c>
      <c r="C1397" t="s">
        <v>921</v>
      </c>
      <c r="D1397" t="s">
        <v>25</v>
      </c>
      <c r="E1397">
        <v>72</v>
      </c>
      <c r="F1397" t="s">
        <v>18</v>
      </c>
      <c r="G1397" t="s">
        <v>396</v>
      </c>
      <c r="H1397" s="1">
        <v>36746</v>
      </c>
      <c r="I1397" t="s">
        <v>2153</v>
      </c>
      <c r="J1397">
        <v>2002</v>
      </c>
      <c r="K1397">
        <v>20</v>
      </c>
      <c r="L1397" t="str">
        <f t="shared" si="53"/>
        <v>20 and above</v>
      </c>
      <c r="M1397" t="s">
        <v>27</v>
      </c>
      <c r="N1397" t="s">
        <v>28</v>
      </c>
      <c r="O1397">
        <v>63107</v>
      </c>
      <c r="P1397">
        <v>3</v>
      </c>
      <c r="Q1397">
        <v>65</v>
      </c>
      <c r="R1397" t="s">
        <v>2129</v>
      </c>
    </row>
    <row r="1398" spans="1:18" x14ac:dyDescent="0.25">
      <c r="A1398" t="s">
        <v>922</v>
      </c>
      <c r="B1398">
        <v>10000446</v>
      </c>
      <c r="C1398" t="s">
        <v>923</v>
      </c>
      <c r="D1398" t="s">
        <v>25</v>
      </c>
      <c r="E1398">
        <v>70</v>
      </c>
      <c r="F1398" t="s">
        <v>32</v>
      </c>
      <c r="G1398" t="s">
        <v>63</v>
      </c>
      <c r="H1398" s="1">
        <v>39559</v>
      </c>
      <c r="I1398" t="s">
        <v>2157</v>
      </c>
      <c r="J1398">
        <v>2011</v>
      </c>
      <c r="K1398">
        <v>19</v>
      </c>
      <c r="L1398" t="str">
        <f t="shared" si="53"/>
        <v>10 to 19</v>
      </c>
      <c r="M1398" t="s">
        <v>27</v>
      </c>
      <c r="N1398" t="s">
        <v>57</v>
      </c>
      <c r="O1398">
        <v>63109</v>
      </c>
      <c r="P1398">
        <v>10</v>
      </c>
      <c r="Q1398">
        <v>14</v>
      </c>
      <c r="R1398" t="s">
        <v>47</v>
      </c>
    </row>
    <row r="1399" spans="1:18" x14ac:dyDescent="0.25">
      <c r="A1399" t="s">
        <v>924</v>
      </c>
      <c r="B1399">
        <v>10000447</v>
      </c>
      <c r="C1399" t="s">
        <v>925</v>
      </c>
      <c r="D1399" t="s">
        <v>17</v>
      </c>
      <c r="E1399">
        <v>33</v>
      </c>
      <c r="F1399" t="s">
        <v>32</v>
      </c>
      <c r="G1399" t="s">
        <v>63</v>
      </c>
      <c r="H1399" s="1">
        <v>39597</v>
      </c>
      <c r="I1399" t="s">
        <v>2157</v>
      </c>
      <c r="J1399">
        <v>2011</v>
      </c>
      <c r="K1399">
        <v>14</v>
      </c>
      <c r="L1399" t="str">
        <f t="shared" si="53"/>
        <v>10 to 19</v>
      </c>
      <c r="M1399" t="s">
        <v>20</v>
      </c>
      <c r="N1399" t="s">
        <v>68</v>
      </c>
      <c r="O1399">
        <v>63107</v>
      </c>
      <c r="P1399">
        <v>3</v>
      </c>
      <c r="Q1399">
        <v>67</v>
      </c>
      <c r="R1399" t="s">
        <v>123</v>
      </c>
    </row>
    <row r="1400" spans="1:18" x14ac:dyDescent="0.25">
      <c r="A1400" t="s">
        <v>926</v>
      </c>
      <c r="B1400">
        <v>10000448</v>
      </c>
      <c r="C1400" t="s">
        <v>927</v>
      </c>
      <c r="D1400" t="s">
        <v>25</v>
      </c>
      <c r="E1400">
        <v>43</v>
      </c>
      <c r="F1400" t="s">
        <v>32</v>
      </c>
      <c r="G1400" t="s">
        <v>71</v>
      </c>
      <c r="H1400" s="1">
        <v>38715</v>
      </c>
      <c r="I1400" t="s">
        <v>2157</v>
      </c>
      <c r="J1400">
        <v>2007</v>
      </c>
      <c r="K1400">
        <v>11</v>
      </c>
      <c r="L1400" t="str">
        <f t="shared" si="53"/>
        <v>10 to 19</v>
      </c>
      <c r="M1400" t="s">
        <v>20</v>
      </c>
      <c r="N1400" t="s">
        <v>57</v>
      </c>
      <c r="O1400">
        <v>63118</v>
      </c>
      <c r="P1400">
        <v>20</v>
      </c>
      <c r="Q1400">
        <v>19</v>
      </c>
      <c r="R1400" t="s">
        <v>29</v>
      </c>
    </row>
    <row r="1401" spans="1:18" x14ac:dyDescent="0.25">
      <c r="A1401" t="s">
        <v>928</v>
      </c>
      <c r="B1401">
        <v>10000449</v>
      </c>
      <c r="C1401" t="s">
        <v>929</v>
      </c>
      <c r="D1401" t="s">
        <v>25</v>
      </c>
      <c r="E1401">
        <v>35</v>
      </c>
      <c r="F1401" t="s">
        <v>32</v>
      </c>
      <c r="G1401" t="s">
        <v>818</v>
      </c>
      <c r="H1401" s="1">
        <v>38380</v>
      </c>
      <c r="I1401" t="s">
        <v>2156</v>
      </c>
      <c r="J1401">
        <v>2007</v>
      </c>
      <c r="K1401">
        <v>4</v>
      </c>
      <c r="L1401" t="str">
        <f t="shared" si="53"/>
        <v>0 to 4</v>
      </c>
      <c r="M1401" t="s">
        <v>27</v>
      </c>
      <c r="N1401" t="s">
        <v>46</v>
      </c>
      <c r="O1401">
        <v>63108</v>
      </c>
      <c r="P1401">
        <v>18</v>
      </c>
      <c r="Q1401">
        <v>38</v>
      </c>
      <c r="R1401" t="s">
        <v>2135</v>
      </c>
    </row>
    <row r="1402" spans="1:18" x14ac:dyDescent="0.25">
      <c r="A1402" t="s">
        <v>930</v>
      </c>
      <c r="B1402">
        <v>10000450</v>
      </c>
      <c r="C1402" t="s">
        <v>931</v>
      </c>
      <c r="D1402" t="s">
        <v>17</v>
      </c>
      <c r="E1402">
        <v>65</v>
      </c>
      <c r="F1402" t="s">
        <v>18</v>
      </c>
      <c r="G1402" t="s">
        <v>119</v>
      </c>
      <c r="H1402" s="1">
        <v>41315</v>
      </c>
      <c r="I1402" t="s">
        <v>2146</v>
      </c>
      <c r="J1402">
        <v>2014</v>
      </c>
      <c r="K1402">
        <v>11</v>
      </c>
      <c r="L1402" t="str">
        <f t="shared" si="53"/>
        <v>10 to 19</v>
      </c>
      <c r="M1402" t="s">
        <v>27</v>
      </c>
      <c r="N1402" t="s">
        <v>57</v>
      </c>
      <c r="O1402">
        <v>63104</v>
      </c>
      <c r="P1402">
        <v>6</v>
      </c>
      <c r="Q1402">
        <v>33</v>
      </c>
      <c r="R1402" t="s">
        <v>2141</v>
      </c>
    </row>
    <row r="1403" spans="1:18" x14ac:dyDescent="0.25">
      <c r="A1403" t="s">
        <v>932</v>
      </c>
      <c r="B1403">
        <v>10000451</v>
      </c>
      <c r="C1403" t="s">
        <v>933</v>
      </c>
      <c r="D1403" t="s">
        <v>25</v>
      </c>
      <c r="E1403">
        <v>69</v>
      </c>
      <c r="F1403" t="s">
        <v>32</v>
      </c>
      <c r="G1403" t="s">
        <v>240</v>
      </c>
      <c r="H1403" s="1">
        <v>41591</v>
      </c>
      <c r="I1403" t="s">
        <v>2148</v>
      </c>
      <c r="J1403">
        <v>2016</v>
      </c>
      <c r="K1403">
        <v>1</v>
      </c>
      <c r="L1403" t="str">
        <f t="shared" si="53"/>
        <v>0 to 4</v>
      </c>
      <c r="M1403" t="s">
        <v>27</v>
      </c>
      <c r="N1403" t="s">
        <v>53</v>
      </c>
      <c r="O1403">
        <v>63108</v>
      </c>
      <c r="P1403">
        <v>18</v>
      </c>
      <c r="Q1403">
        <v>38</v>
      </c>
      <c r="R1403" t="s">
        <v>2135</v>
      </c>
    </row>
    <row r="1404" spans="1:18" x14ac:dyDescent="0.25">
      <c r="A1404" t="s">
        <v>934</v>
      </c>
      <c r="B1404">
        <v>10000452</v>
      </c>
      <c r="C1404" t="s">
        <v>935</v>
      </c>
      <c r="D1404" t="s">
        <v>17</v>
      </c>
      <c r="E1404">
        <v>22</v>
      </c>
      <c r="F1404" t="s">
        <v>32</v>
      </c>
      <c r="G1404" t="s">
        <v>26</v>
      </c>
      <c r="H1404" s="1">
        <v>38103</v>
      </c>
      <c r="I1404" t="s">
        <v>2155</v>
      </c>
      <c r="J1404">
        <v>2006</v>
      </c>
      <c r="K1404">
        <v>15</v>
      </c>
      <c r="L1404" t="str">
        <f t="shared" si="53"/>
        <v>10 to 19</v>
      </c>
      <c r="M1404" t="s">
        <v>27</v>
      </c>
      <c r="N1404" t="s">
        <v>38</v>
      </c>
      <c r="O1404">
        <v>63110</v>
      </c>
      <c r="P1404">
        <v>8</v>
      </c>
      <c r="Q1404">
        <v>27</v>
      </c>
      <c r="R1404" t="s">
        <v>127</v>
      </c>
    </row>
    <row r="1405" spans="1:18" x14ac:dyDescent="0.25">
      <c r="A1405" t="s">
        <v>936</v>
      </c>
      <c r="B1405">
        <v>10000453</v>
      </c>
      <c r="C1405" t="s">
        <v>937</v>
      </c>
      <c r="D1405" t="s">
        <v>25</v>
      </c>
      <c r="E1405">
        <v>21</v>
      </c>
      <c r="F1405" t="s">
        <v>32</v>
      </c>
      <c r="G1405" t="s">
        <v>192</v>
      </c>
      <c r="H1405" s="1">
        <v>41759</v>
      </c>
      <c r="I1405" t="s">
        <v>2157</v>
      </c>
      <c r="J1405">
        <v>2017</v>
      </c>
      <c r="K1405">
        <v>25</v>
      </c>
      <c r="L1405" t="e">
        <f t="shared" si="53"/>
        <v>#VALUE!</v>
      </c>
      <c r="M1405" t="s">
        <v>20</v>
      </c>
      <c r="N1405" t="s">
        <v>38</v>
      </c>
      <c r="O1405">
        <v>63109</v>
      </c>
      <c r="P1405">
        <v>14</v>
      </c>
      <c r="Q1405">
        <v>7</v>
      </c>
      <c r="R1405" t="s">
        <v>2140</v>
      </c>
    </row>
    <row r="1406" spans="1:18" x14ac:dyDescent="0.25">
      <c r="A1406" t="s">
        <v>938</v>
      </c>
      <c r="B1406">
        <v>10000454</v>
      </c>
      <c r="C1406" t="s">
        <v>939</v>
      </c>
      <c r="D1406" t="s">
        <v>25</v>
      </c>
      <c r="E1406">
        <v>19</v>
      </c>
      <c r="F1406" t="s">
        <v>32</v>
      </c>
      <c r="G1406" t="s">
        <v>211</v>
      </c>
      <c r="H1406" s="1">
        <v>39105</v>
      </c>
      <c r="I1406" t="s">
        <v>2156</v>
      </c>
      <c r="J1406">
        <v>2009</v>
      </c>
      <c r="K1406">
        <v>24</v>
      </c>
      <c r="L1406" t="str">
        <f t="shared" si="53"/>
        <v>20 and above</v>
      </c>
      <c r="M1406" t="s">
        <v>20</v>
      </c>
      <c r="N1406" t="s">
        <v>57</v>
      </c>
      <c r="O1406">
        <v>63116</v>
      </c>
      <c r="P1406">
        <v>14</v>
      </c>
      <c r="Q1406">
        <v>5</v>
      </c>
      <c r="R1406" t="s">
        <v>39</v>
      </c>
    </row>
    <row r="1407" spans="1:18" x14ac:dyDescent="0.25">
      <c r="A1407" t="s">
        <v>940</v>
      </c>
      <c r="B1407">
        <v>10000455</v>
      </c>
      <c r="C1407" t="s">
        <v>941</v>
      </c>
      <c r="D1407" t="s">
        <v>25</v>
      </c>
      <c r="E1407">
        <v>55</v>
      </c>
      <c r="F1407" t="s">
        <v>18</v>
      </c>
      <c r="G1407" t="s">
        <v>349</v>
      </c>
      <c r="H1407" s="1">
        <v>39938</v>
      </c>
      <c r="I1407" t="s">
        <v>2146</v>
      </c>
      <c r="J1407">
        <v>2011</v>
      </c>
      <c r="K1407">
        <v>8</v>
      </c>
      <c r="L1407" t="str">
        <f t="shared" si="53"/>
        <v>5 to 9</v>
      </c>
      <c r="M1407" t="s">
        <v>20</v>
      </c>
      <c r="N1407" t="s">
        <v>57</v>
      </c>
      <c r="O1407">
        <v>63115</v>
      </c>
      <c r="P1407">
        <v>21</v>
      </c>
      <c r="Q1407">
        <v>68</v>
      </c>
      <c r="R1407" t="s">
        <v>2128</v>
      </c>
    </row>
    <row r="1408" spans="1:18" x14ac:dyDescent="0.25">
      <c r="A1408" t="s">
        <v>942</v>
      </c>
      <c r="B1408">
        <v>10000456</v>
      </c>
      <c r="C1408" t="s">
        <v>943</v>
      </c>
      <c r="D1408" t="s">
        <v>17</v>
      </c>
      <c r="E1408">
        <v>21</v>
      </c>
      <c r="F1408" t="s">
        <v>18</v>
      </c>
      <c r="G1408" t="s">
        <v>346</v>
      </c>
      <c r="H1408" s="1">
        <v>39345</v>
      </c>
      <c r="I1408" t="s">
        <v>2148</v>
      </c>
      <c r="J1408">
        <v>2010</v>
      </c>
      <c r="K1408">
        <v>19</v>
      </c>
      <c r="L1408" t="str">
        <f t="shared" si="53"/>
        <v>10 to 19</v>
      </c>
      <c r="M1408" t="s">
        <v>27</v>
      </c>
      <c r="N1408" t="s">
        <v>53</v>
      </c>
      <c r="O1408">
        <v>63108</v>
      </c>
      <c r="P1408">
        <v>18</v>
      </c>
      <c r="Q1408">
        <v>38</v>
      </c>
      <c r="R1408" t="s">
        <v>2135</v>
      </c>
    </row>
    <row r="1409" spans="1:18" x14ac:dyDescent="0.25">
      <c r="A1409" t="s">
        <v>944</v>
      </c>
      <c r="B1409">
        <v>10000457</v>
      </c>
      <c r="C1409" t="s">
        <v>945</v>
      </c>
      <c r="D1409" t="s">
        <v>25</v>
      </c>
      <c r="E1409">
        <v>44</v>
      </c>
      <c r="F1409" t="s">
        <v>32</v>
      </c>
      <c r="G1409" t="s">
        <v>270</v>
      </c>
      <c r="H1409" s="1">
        <v>39744</v>
      </c>
      <c r="I1409" t="s">
        <v>2154</v>
      </c>
      <c r="J1409">
        <v>2010</v>
      </c>
      <c r="K1409">
        <v>12</v>
      </c>
      <c r="L1409" t="str">
        <f t="shared" si="53"/>
        <v>10 to 19</v>
      </c>
      <c r="M1409" t="s">
        <v>20</v>
      </c>
      <c r="N1409" t="s">
        <v>21</v>
      </c>
      <c r="O1409">
        <v>63120</v>
      </c>
      <c r="P1409">
        <v>27</v>
      </c>
      <c r="Q1409">
        <v>72</v>
      </c>
      <c r="R1409" t="s">
        <v>2142</v>
      </c>
    </row>
    <row r="1410" spans="1:18" x14ac:dyDescent="0.25">
      <c r="A1410" t="s">
        <v>946</v>
      </c>
      <c r="B1410">
        <v>10000458</v>
      </c>
      <c r="C1410" t="s">
        <v>947</v>
      </c>
      <c r="D1410" t="s">
        <v>17</v>
      </c>
      <c r="E1410">
        <v>47</v>
      </c>
      <c r="F1410" t="s">
        <v>32</v>
      </c>
      <c r="G1410" t="s">
        <v>203</v>
      </c>
      <c r="H1410" s="1">
        <v>40220</v>
      </c>
      <c r="I1410" t="s">
        <v>2155</v>
      </c>
      <c r="J1410">
        <v>2011</v>
      </c>
      <c r="K1410">
        <v>5</v>
      </c>
      <c r="L1410" t="str">
        <f t="shared" si="53"/>
        <v>5 to 9</v>
      </c>
      <c r="M1410" t="s">
        <v>20</v>
      </c>
      <c r="N1410" t="s">
        <v>68</v>
      </c>
      <c r="O1410">
        <v>63110</v>
      </c>
      <c r="P1410">
        <v>19</v>
      </c>
      <c r="Q1410">
        <v>42</v>
      </c>
      <c r="R1410" t="s">
        <v>2143</v>
      </c>
    </row>
    <row r="1411" spans="1:18" x14ac:dyDescent="0.25">
      <c r="A1411" t="s">
        <v>948</v>
      </c>
      <c r="B1411">
        <v>10000459</v>
      </c>
      <c r="C1411" t="s">
        <v>949</v>
      </c>
      <c r="D1411" t="s">
        <v>17</v>
      </c>
      <c r="E1411">
        <v>67</v>
      </c>
      <c r="F1411" t="s">
        <v>32</v>
      </c>
      <c r="G1411" t="s">
        <v>731</v>
      </c>
      <c r="H1411" s="1">
        <v>38325</v>
      </c>
      <c r="I1411" t="s">
        <v>2154</v>
      </c>
      <c r="J1411">
        <v>2006</v>
      </c>
      <c r="K1411">
        <v>4</v>
      </c>
      <c r="L1411" t="str">
        <f t="shared" ref="L1411:L1474" si="54">CHOOSE(CEILING((K1411+1)/5,1),"0 to 4","5 to 9","10 to 19","10 to 19", "20 and above")</f>
        <v>0 to 4</v>
      </c>
      <c r="M1411" t="s">
        <v>27</v>
      </c>
      <c r="N1411" t="s">
        <v>28</v>
      </c>
      <c r="O1411">
        <v>63115</v>
      </c>
      <c r="P1411">
        <v>1</v>
      </c>
      <c r="Q1411">
        <v>71</v>
      </c>
      <c r="R1411" t="s">
        <v>22</v>
      </c>
    </row>
    <row r="1412" spans="1:18" x14ac:dyDescent="0.25">
      <c r="A1412" t="s">
        <v>950</v>
      </c>
      <c r="B1412">
        <v>10000460</v>
      </c>
      <c r="C1412" t="s">
        <v>951</v>
      </c>
      <c r="D1412" t="s">
        <v>17</v>
      </c>
      <c r="E1412">
        <v>55</v>
      </c>
      <c r="F1412" t="s">
        <v>32</v>
      </c>
      <c r="G1412" t="s">
        <v>200</v>
      </c>
      <c r="H1412" s="1">
        <v>40040</v>
      </c>
      <c r="I1412" t="s">
        <v>2156</v>
      </c>
      <c r="J1412">
        <v>2011</v>
      </c>
      <c r="K1412">
        <v>10</v>
      </c>
      <c r="L1412" t="str">
        <f t="shared" si="54"/>
        <v>10 to 19</v>
      </c>
      <c r="M1412" t="s">
        <v>20</v>
      </c>
      <c r="N1412" t="s">
        <v>68</v>
      </c>
      <c r="O1412">
        <v>63115</v>
      </c>
      <c r="P1412">
        <v>1</v>
      </c>
      <c r="Q1412">
        <v>71</v>
      </c>
      <c r="R1412" t="s">
        <v>22</v>
      </c>
    </row>
    <row r="1413" spans="1:18" x14ac:dyDescent="0.25">
      <c r="A1413" t="s">
        <v>952</v>
      </c>
      <c r="B1413">
        <v>10000461</v>
      </c>
      <c r="C1413" t="s">
        <v>953</v>
      </c>
      <c r="D1413" t="s">
        <v>25</v>
      </c>
      <c r="E1413">
        <v>37</v>
      </c>
      <c r="F1413" t="s">
        <v>18</v>
      </c>
      <c r="G1413" t="s">
        <v>401</v>
      </c>
      <c r="H1413" s="1">
        <v>37059</v>
      </c>
      <c r="I1413" t="s">
        <v>2153</v>
      </c>
      <c r="J1413">
        <v>2003</v>
      </c>
      <c r="K1413">
        <v>15</v>
      </c>
      <c r="L1413" t="str">
        <f t="shared" si="54"/>
        <v>10 to 19</v>
      </c>
      <c r="M1413" t="s">
        <v>20</v>
      </c>
      <c r="N1413" t="s">
        <v>53</v>
      </c>
      <c r="O1413">
        <v>63113</v>
      </c>
      <c r="P1413">
        <v>4</v>
      </c>
      <c r="Q1413">
        <v>57</v>
      </c>
      <c r="R1413" t="s">
        <v>2131</v>
      </c>
    </row>
    <row r="1414" spans="1:18" x14ac:dyDescent="0.25">
      <c r="A1414" t="s">
        <v>954</v>
      </c>
      <c r="B1414">
        <v>10000462</v>
      </c>
      <c r="C1414" t="s">
        <v>955</v>
      </c>
      <c r="D1414" t="s">
        <v>17</v>
      </c>
      <c r="E1414">
        <v>33</v>
      </c>
      <c r="F1414" t="s">
        <v>18</v>
      </c>
      <c r="G1414" t="s">
        <v>167</v>
      </c>
      <c r="H1414" s="1">
        <v>36782</v>
      </c>
      <c r="I1414" t="s">
        <v>2156</v>
      </c>
      <c r="J1414">
        <v>2003</v>
      </c>
      <c r="K1414">
        <v>6</v>
      </c>
      <c r="L1414" t="str">
        <f t="shared" si="54"/>
        <v>5 to 9</v>
      </c>
      <c r="M1414" t="s">
        <v>27</v>
      </c>
      <c r="N1414" t="s">
        <v>53</v>
      </c>
      <c r="O1414">
        <v>63107</v>
      </c>
      <c r="P1414">
        <v>3</v>
      </c>
      <c r="Q1414">
        <v>67</v>
      </c>
      <c r="R1414" t="s">
        <v>123</v>
      </c>
    </row>
    <row r="1415" spans="1:18" x14ac:dyDescent="0.25">
      <c r="A1415" t="s">
        <v>956</v>
      </c>
      <c r="B1415">
        <v>10000463</v>
      </c>
      <c r="C1415" t="s">
        <v>957</v>
      </c>
      <c r="D1415" t="s">
        <v>17</v>
      </c>
      <c r="E1415">
        <v>61</v>
      </c>
      <c r="F1415" t="s">
        <v>32</v>
      </c>
      <c r="G1415" t="s">
        <v>77</v>
      </c>
      <c r="H1415" s="1">
        <v>39503</v>
      </c>
      <c r="I1415" t="s">
        <v>2147</v>
      </c>
      <c r="J1415">
        <v>2010</v>
      </c>
      <c r="K1415">
        <v>10</v>
      </c>
      <c r="L1415" t="str">
        <f t="shared" si="54"/>
        <v>10 to 19</v>
      </c>
      <c r="M1415" t="s">
        <v>20</v>
      </c>
      <c r="N1415" t="s">
        <v>57</v>
      </c>
      <c r="O1415">
        <v>63108</v>
      </c>
      <c r="P1415">
        <v>18</v>
      </c>
      <c r="Q1415">
        <v>38</v>
      </c>
      <c r="R1415" t="s">
        <v>2135</v>
      </c>
    </row>
    <row r="1416" spans="1:18" x14ac:dyDescent="0.25">
      <c r="A1416" t="s">
        <v>958</v>
      </c>
      <c r="B1416">
        <v>10000464</v>
      </c>
      <c r="C1416" t="s">
        <v>959</v>
      </c>
      <c r="D1416" t="s">
        <v>25</v>
      </c>
      <c r="E1416">
        <v>27</v>
      </c>
      <c r="F1416" t="s">
        <v>18</v>
      </c>
      <c r="G1416" t="s">
        <v>67</v>
      </c>
      <c r="H1416" s="1">
        <v>39003</v>
      </c>
      <c r="I1416" t="s">
        <v>2149</v>
      </c>
      <c r="J1416">
        <v>2008</v>
      </c>
      <c r="K1416">
        <v>11</v>
      </c>
      <c r="L1416" t="str">
        <f t="shared" si="54"/>
        <v>10 to 19</v>
      </c>
      <c r="M1416" t="s">
        <v>20</v>
      </c>
      <c r="N1416" t="s">
        <v>68</v>
      </c>
      <c r="O1416">
        <v>63104</v>
      </c>
      <c r="P1416">
        <v>6</v>
      </c>
      <c r="Q1416">
        <v>24</v>
      </c>
      <c r="R1416" t="s">
        <v>34</v>
      </c>
    </row>
    <row r="1417" spans="1:18" x14ac:dyDescent="0.25">
      <c r="A1417" t="s">
        <v>960</v>
      </c>
      <c r="B1417">
        <v>10000465</v>
      </c>
      <c r="C1417" t="s">
        <v>961</v>
      </c>
      <c r="D1417" t="s">
        <v>17</v>
      </c>
      <c r="E1417">
        <v>15</v>
      </c>
      <c r="F1417" t="s">
        <v>32</v>
      </c>
      <c r="G1417" t="s">
        <v>37</v>
      </c>
      <c r="H1417" s="1">
        <v>36986</v>
      </c>
      <c r="I1417" t="s">
        <v>2146</v>
      </c>
      <c r="J1417">
        <v>2002</v>
      </c>
      <c r="K1417">
        <v>1</v>
      </c>
      <c r="L1417" t="str">
        <f t="shared" si="54"/>
        <v>0 to 4</v>
      </c>
      <c r="M1417" t="s">
        <v>20</v>
      </c>
      <c r="N1417" t="s">
        <v>46</v>
      </c>
      <c r="O1417">
        <v>63118</v>
      </c>
      <c r="P1417">
        <v>9</v>
      </c>
      <c r="Q1417">
        <v>22</v>
      </c>
      <c r="R1417" t="s">
        <v>2130</v>
      </c>
    </row>
    <row r="1418" spans="1:18" x14ac:dyDescent="0.25">
      <c r="A1418" t="s">
        <v>962</v>
      </c>
      <c r="B1418">
        <v>10000466</v>
      </c>
      <c r="C1418" t="s">
        <v>963</v>
      </c>
      <c r="D1418" t="s">
        <v>25</v>
      </c>
      <c r="E1418">
        <v>26</v>
      </c>
      <c r="F1418" t="s">
        <v>18</v>
      </c>
      <c r="G1418" t="s">
        <v>257</v>
      </c>
      <c r="H1418" s="1">
        <v>39102</v>
      </c>
      <c r="I1418" t="s">
        <v>2151</v>
      </c>
      <c r="J1418">
        <v>2009</v>
      </c>
      <c r="K1418">
        <v>16</v>
      </c>
      <c r="L1418" t="str">
        <f t="shared" si="54"/>
        <v>10 to 19</v>
      </c>
      <c r="M1418" t="s">
        <v>20</v>
      </c>
      <c r="N1418" t="s">
        <v>57</v>
      </c>
      <c r="O1418">
        <v>63107</v>
      </c>
      <c r="P1418">
        <v>3</v>
      </c>
      <c r="Q1418">
        <v>67</v>
      </c>
      <c r="R1418" t="s">
        <v>123</v>
      </c>
    </row>
    <row r="1419" spans="1:18" x14ac:dyDescent="0.25">
      <c r="A1419" t="s">
        <v>964</v>
      </c>
      <c r="B1419">
        <v>10000467</v>
      </c>
      <c r="C1419" t="s">
        <v>965</v>
      </c>
      <c r="D1419" t="s">
        <v>25</v>
      </c>
      <c r="E1419">
        <v>45</v>
      </c>
      <c r="F1419" t="s">
        <v>18</v>
      </c>
      <c r="G1419" t="s">
        <v>56</v>
      </c>
      <c r="H1419" s="1">
        <v>41397</v>
      </c>
      <c r="I1419" t="s">
        <v>2146</v>
      </c>
      <c r="J1419">
        <v>2014</v>
      </c>
      <c r="K1419">
        <v>16</v>
      </c>
      <c r="L1419" t="str">
        <f t="shared" si="54"/>
        <v>10 to 19</v>
      </c>
      <c r="M1419" t="s">
        <v>27</v>
      </c>
      <c r="N1419" t="s">
        <v>38</v>
      </c>
      <c r="O1419">
        <v>63111</v>
      </c>
      <c r="P1419">
        <v>11</v>
      </c>
      <c r="Q1419">
        <v>1</v>
      </c>
      <c r="R1419" t="s">
        <v>42</v>
      </c>
    </row>
    <row r="1420" spans="1:18" x14ac:dyDescent="0.25">
      <c r="A1420" t="s">
        <v>966</v>
      </c>
      <c r="B1420">
        <v>10000468</v>
      </c>
      <c r="C1420" t="s">
        <v>967</v>
      </c>
      <c r="D1420" t="s">
        <v>25</v>
      </c>
      <c r="E1420">
        <v>50</v>
      </c>
      <c r="F1420" t="s">
        <v>32</v>
      </c>
      <c r="G1420" t="s">
        <v>464</v>
      </c>
      <c r="H1420" s="1">
        <v>37507</v>
      </c>
      <c r="I1420" t="s">
        <v>2148</v>
      </c>
      <c r="J1420">
        <v>2005</v>
      </c>
      <c r="K1420">
        <v>4</v>
      </c>
      <c r="L1420" t="str">
        <f t="shared" si="54"/>
        <v>0 to 4</v>
      </c>
      <c r="M1420" t="s">
        <v>20</v>
      </c>
      <c r="N1420" t="s">
        <v>57</v>
      </c>
      <c r="O1420">
        <v>63109</v>
      </c>
      <c r="P1420">
        <v>10</v>
      </c>
      <c r="Q1420">
        <v>14</v>
      </c>
      <c r="R1420" t="s">
        <v>47</v>
      </c>
    </row>
    <row r="1421" spans="1:18" x14ac:dyDescent="0.25">
      <c r="A1421" t="s">
        <v>968</v>
      </c>
      <c r="B1421">
        <v>10000469</v>
      </c>
      <c r="C1421" t="s">
        <v>969</v>
      </c>
      <c r="D1421" t="s">
        <v>17</v>
      </c>
      <c r="E1421">
        <v>56</v>
      </c>
      <c r="F1421" t="s">
        <v>32</v>
      </c>
      <c r="G1421" t="s">
        <v>122</v>
      </c>
      <c r="H1421" s="1">
        <v>38936</v>
      </c>
      <c r="I1421" t="s">
        <v>2152</v>
      </c>
      <c r="J1421">
        <v>2007</v>
      </c>
      <c r="K1421">
        <v>15</v>
      </c>
      <c r="L1421" t="str">
        <f t="shared" si="54"/>
        <v>10 to 19</v>
      </c>
      <c r="M1421" t="s">
        <v>20</v>
      </c>
      <c r="N1421" t="s">
        <v>28</v>
      </c>
      <c r="O1421">
        <v>63118</v>
      </c>
      <c r="P1421">
        <v>9</v>
      </c>
      <c r="Q1421">
        <v>22</v>
      </c>
      <c r="R1421" t="s">
        <v>2130</v>
      </c>
    </row>
    <row r="1422" spans="1:18" x14ac:dyDescent="0.25">
      <c r="A1422" t="s">
        <v>970</v>
      </c>
      <c r="B1422">
        <v>10000470</v>
      </c>
      <c r="C1422" t="s">
        <v>971</v>
      </c>
      <c r="D1422" t="s">
        <v>25</v>
      </c>
      <c r="E1422">
        <v>69</v>
      </c>
      <c r="F1422" t="s">
        <v>18</v>
      </c>
      <c r="G1422" t="s">
        <v>644</v>
      </c>
      <c r="H1422" s="1">
        <v>38638</v>
      </c>
      <c r="I1422" t="s">
        <v>2149</v>
      </c>
      <c r="J1422">
        <v>2006</v>
      </c>
      <c r="K1422">
        <v>17</v>
      </c>
      <c r="L1422" t="str">
        <f t="shared" si="54"/>
        <v>10 to 19</v>
      </c>
      <c r="M1422" t="s">
        <v>27</v>
      </c>
      <c r="N1422" t="s">
        <v>53</v>
      </c>
      <c r="O1422">
        <v>63115</v>
      </c>
      <c r="P1422">
        <v>1</v>
      </c>
      <c r="Q1422">
        <v>55</v>
      </c>
      <c r="R1422" t="s">
        <v>64</v>
      </c>
    </row>
    <row r="1423" spans="1:18" x14ac:dyDescent="0.25">
      <c r="A1423" t="s">
        <v>972</v>
      </c>
      <c r="B1423">
        <v>10000471</v>
      </c>
      <c r="C1423" t="s">
        <v>973</v>
      </c>
      <c r="D1423" t="s">
        <v>25</v>
      </c>
      <c r="E1423">
        <v>57</v>
      </c>
      <c r="F1423" t="s">
        <v>18</v>
      </c>
      <c r="G1423" t="s">
        <v>270</v>
      </c>
      <c r="H1423" s="1">
        <v>40220</v>
      </c>
      <c r="I1423" t="s">
        <v>2151</v>
      </c>
      <c r="J1423">
        <v>2011</v>
      </c>
      <c r="K1423">
        <v>15</v>
      </c>
      <c r="L1423" t="str">
        <f t="shared" si="54"/>
        <v>10 to 19</v>
      </c>
      <c r="M1423" t="s">
        <v>27</v>
      </c>
      <c r="N1423" t="s">
        <v>21</v>
      </c>
      <c r="O1423">
        <v>63108</v>
      </c>
      <c r="P1423">
        <v>18</v>
      </c>
      <c r="Q1423">
        <v>38</v>
      </c>
      <c r="R1423" t="s">
        <v>2135</v>
      </c>
    </row>
    <row r="1424" spans="1:18" x14ac:dyDescent="0.25">
      <c r="A1424" t="s">
        <v>974</v>
      </c>
      <c r="B1424">
        <v>10000472</v>
      </c>
      <c r="C1424" t="s">
        <v>975</v>
      </c>
      <c r="D1424" t="s">
        <v>17</v>
      </c>
      <c r="E1424">
        <v>53</v>
      </c>
      <c r="F1424" t="s">
        <v>32</v>
      </c>
      <c r="G1424" t="s">
        <v>37</v>
      </c>
      <c r="H1424" s="1">
        <v>41082</v>
      </c>
      <c r="I1424" t="s">
        <v>2156</v>
      </c>
      <c r="J1424">
        <v>2015</v>
      </c>
      <c r="K1424">
        <v>21</v>
      </c>
      <c r="L1424" t="str">
        <f t="shared" si="54"/>
        <v>20 and above</v>
      </c>
      <c r="M1424" t="s">
        <v>20</v>
      </c>
      <c r="N1424" t="s">
        <v>38</v>
      </c>
      <c r="O1424">
        <v>63115</v>
      </c>
      <c r="P1424">
        <v>1</v>
      </c>
      <c r="Q1424">
        <v>55</v>
      </c>
      <c r="R1424" t="s">
        <v>64</v>
      </c>
    </row>
    <row r="1425" spans="1:18" x14ac:dyDescent="0.25">
      <c r="A1425" t="s">
        <v>976</v>
      </c>
      <c r="B1425">
        <v>10000473</v>
      </c>
      <c r="C1425" t="s">
        <v>977</v>
      </c>
      <c r="D1425" t="s">
        <v>25</v>
      </c>
      <c r="E1425">
        <v>71</v>
      </c>
      <c r="F1425" t="s">
        <v>18</v>
      </c>
      <c r="G1425" t="s">
        <v>95</v>
      </c>
      <c r="H1425" s="1">
        <v>37184</v>
      </c>
      <c r="I1425" t="s">
        <v>2149</v>
      </c>
      <c r="J1425">
        <v>2003</v>
      </c>
      <c r="K1425">
        <v>7</v>
      </c>
      <c r="L1425" t="str">
        <f t="shared" si="54"/>
        <v>5 to 9</v>
      </c>
      <c r="M1425" t="s">
        <v>20</v>
      </c>
      <c r="N1425" t="s">
        <v>46</v>
      </c>
      <c r="O1425">
        <v>63115</v>
      </c>
      <c r="P1425">
        <v>1</v>
      </c>
      <c r="Q1425">
        <v>55</v>
      </c>
      <c r="R1425" t="s">
        <v>64</v>
      </c>
    </row>
    <row r="1426" spans="1:18" x14ac:dyDescent="0.25">
      <c r="A1426" t="s">
        <v>978</v>
      </c>
      <c r="B1426">
        <v>10000474</v>
      </c>
      <c r="C1426" t="s">
        <v>979</v>
      </c>
      <c r="D1426" t="s">
        <v>25</v>
      </c>
      <c r="E1426">
        <v>47</v>
      </c>
      <c r="F1426" t="s">
        <v>32</v>
      </c>
      <c r="G1426" t="s">
        <v>596</v>
      </c>
      <c r="H1426" s="1">
        <v>39376</v>
      </c>
      <c r="I1426" t="s">
        <v>2147</v>
      </c>
      <c r="J1426">
        <v>2010</v>
      </c>
      <c r="K1426">
        <v>9</v>
      </c>
      <c r="L1426" t="str">
        <f t="shared" si="54"/>
        <v>5 to 9</v>
      </c>
      <c r="M1426" t="s">
        <v>27</v>
      </c>
      <c r="N1426" t="s">
        <v>28</v>
      </c>
      <c r="O1426">
        <v>63115</v>
      </c>
      <c r="P1426">
        <v>1</v>
      </c>
      <c r="Q1426">
        <v>71</v>
      </c>
      <c r="R1426" t="s">
        <v>22</v>
      </c>
    </row>
    <row r="1427" spans="1:18" x14ac:dyDescent="0.25">
      <c r="A1427" t="s">
        <v>980</v>
      </c>
      <c r="B1427">
        <v>10000475</v>
      </c>
      <c r="C1427" t="s">
        <v>981</v>
      </c>
      <c r="D1427" t="s">
        <v>25</v>
      </c>
      <c r="E1427">
        <v>51</v>
      </c>
      <c r="F1427" t="s">
        <v>18</v>
      </c>
      <c r="G1427" t="s">
        <v>267</v>
      </c>
      <c r="H1427" s="1">
        <v>36652</v>
      </c>
      <c r="I1427" t="s">
        <v>2150</v>
      </c>
      <c r="J1427">
        <v>2002</v>
      </c>
      <c r="K1427">
        <v>9</v>
      </c>
      <c r="L1427" t="str">
        <f t="shared" si="54"/>
        <v>5 to 9</v>
      </c>
      <c r="M1427" t="s">
        <v>27</v>
      </c>
      <c r="N1427" t="s">
        <v>28</v>
      </c>
      <c r="O1427">
        <v>63107</v>
      </c>
      <c r="P1427">
        <v>21</v>
      </c>
      <c r="Q1427">
        <v>56</v>
      </c>
      <c r="R1427" t="s">
        <v>78</v>
      </c>
    </row>
    <row r="1428" spans="1:18" x14ac:dyDescent="0.25">
      <c r="A1428" t="s">
        <v>982</v>
      </c>
      <c r="B1428">
        <v>10000476</v>
      </c>
      <c r="C1428" t="s">
        <v>983</v>
      </c>
      <c r="D1428" t="s">
        <v>25</v>
      </c>
      <c r="E1428">
        <v>15</v>
      </c>
      <c r="F1428" t="s">
        <v>32</v>
      </c>
      <c r="G1428" t="s">
        <v>142</v>
      </c>
      <c r="H1428" s="1">
        <v>39653</v>
      </c>
      <c r="I1428" t="s">
        <v>2153</v>
      </c>
      <c r="J1428">
        <v>2010</v>
      </c>
      <c r="K1428">
        <v>17</v>
      </c>
      <c r="L1428" t="str">
        <f t="shared" si="54"/>
        <v>10 to 19</v>
      </c>
      <c r="M1428" t="s">
        <v>20</v>
      </c>
      <c r="N1428" t="s">
        <v>28</v>
      </c>
      <c r="O1428">
        <v>63112</v>
      </c>
      <c r="P1428">
        <v>26</v>
      </c>
      <c r="Q1428">
        <v>50</v>
      </c>
      <c r="R1428" t="s">
        <v>2138</v>
      </c>
    </row>
    <row r="1429" spans="1:18" x14ac:dyDescent="0.25">
      <c r="A1429" t="s">
        <v>984</v>
      </c>
      <c r="B1429">
        <v>10000477</v>
      </c>
      <c r="C1429" t="s">
        <v>985</v>
      </c>
      <c r="D1429" t="s">
        <v>17</v>
      </c>
      <c r="E1429">
        <v>29</v>
      </c>
      <c r="F1429" t="s">
        <v>32</v>
      </c>
      <c r="G1429" t="s">
        <v>81</v>
      </c>
      <c r="H1429" s="1">
        <v>40224</v>
      </c>
      <c r="I1429" t="s">
        <v>2146</v>
      </c>
      <c r="J1429">
        <v>2012</v>
      </c>
      <c r="K1429">
        <v>15</v>
      </c>
      <c r="L1429" t="str">
        <f t="shared" si="54"/>
        <v>10 to 19</v>
      </c>
      <c r="M1429" t="s">
        <v>20</v>
      </c>
      <c r="N1429" t="s">
        <v>68</v>
      </c>
      <c r="O1429">
        <v>63118</v>
      </c>
      <c r="P1429">
        <v>20</v>
      </c>
      <c r="Q1429">
        <v>16</v>
      </c>
      <c r="R1429" t="s">
        <v>2132</v>
      </c>
    </row>
    <row r="1430" spans="1:18" x14ac:dyDescent="0.25">
      <c r="A1430" t="s">
        <v>986</v>
      </c>
      <c r="B1430">
        <v>10000478</v>
      </c>
      <c r="C1430" t="s">
        <v>987</v>
      </c>
      <c r="D1430" t="s">
        <v>17</v>
      </c>
      <c r="E1430">
        <v>34</v>
      </c>
      <c r="F1430" t="s">
        <v>32</v>
      </c>
      <c r="G1430" t="s">
        <v>467</v>
      </c>
      <c r="H1430" s="1">
        <v>40727</v>
      </c>
      <c r="I1430" t="s">
        <v>2149</v>
      </c>
      <c r="J1430">
        <v>2012</v>
      </c>
      <c r="K1430">
        <v>6</v>
      </c>
      <c r="L1430" t="str">
        <f t="shared" si="54"/>
        <v>5 to 9</v>
      </c>
      <c r="M1430" t="s">
        <v>20</v>
      </c>
      <c r="N1430" t="s">
        <v>57</v>
      </c>
      <c r="O1430">
        <v>63110</v>
      </c>
      <c r="P1430">
        <v>19</v>
      </c>
      <c r="Q1430">
        <v>42</v>
      </c>
      <c r="R1430" t="s">
        <v>2143</v>
      </c>
    </row>
    <row r="1431" spans="1:18" x14ac:dyDescent="0.25">
      <c r="A1431" t="s">
        <v>988</v>
      </c>
      <c r="B1431">
        <v>10000479</v>
      </c>
      <c r="C1431" t="s">
        <v>989</v>
      </c>
      <c r="D1431" t="s">
        <v>17</v>
      </c>
      <c r="E1431">
        <v>64</v>
      </c>
      <c r="F1431" t="s">
        <v>18</v>
      </c>
      <c r="G1431" t="s">
        <v>192</v>
      </c>
      <c r="H1431" s="1">
        <v>40509</v>
      </c>
      <c r="I1431" t="s">
        <v>2154</v>
      </c>
      <c r="J1431">
        <v>2012</v>
      </c>
      <c r="K1431">
        <v>6</v>
      </c>
      <c r="L1431" t="str">
        <f t="shared" si="54"/>
        <v>5 to 9</v>
      </c>
      <c r="M1431" t="s">
        <v>20</v>
      </c>
      <c r="N1431" t="s">
        <v>46</v>
      </c>
      <c r="O1431">
        <v>63106</v>
      </c>
      <c r="P1431">
        <v>5</v>
      </c>
      <c r="Q1431">
        <v>63</v>
      </c>
      <c r="R1431" t="s">
        <v>2136</v>
      </c>
    </row>
    <row r="1432" spans="1:18" x14ac:dyDescent="0.25">
      <c r="A1432" t="s">
        <v>990</v>
      </c>
      <c r="B1432">
        <v>10000480</v>
      </c>
      <c r="C1432" t="s">
        <v>991</v>
      </c>
      <c r="D1432" t="s">
        <v>17</v>
      </c>
      <c r="E1432">
        <v>62</v>
      </c>
      <c r="F1432" t="s">
        <v>18</v>
      </c>
      <c r="G1432" t="s">
        <v>19</v>
      </c>
      <c r="H1432" s="1">
        <v>41633</v>
      </c>
      <c r="I1432" t="s">
        <v>2146</v>
      </c>
      <c r="J1432">
        <v>2016</v>
      </c>
      <c r="K1432">
        <v>17</v>
      </c>
      <c r="L1432" t="str">
        <f t="shared" si="54"/>
        <v>10 to 19</v>
      </c>
      <c r="M1432" t="s">
        <v>20</v>
      </c>
      <c r="N1432" t="s">
        <v>57</v>
      </c>
      <c r="O1432">
        <v>63108</v>
      </c>
      <c r="P1432">
        <v>18</v>
      </c>
      <c r="Q1432">
        <v>38</v>
      </c>
      <c r="R1432" t="s">
        <v>2135</v>
      </c>
    </row>
    <row r="1433" spans="1:18" x14ac:dyDescent="0.25">
      <c r="A1433" t="s">
        <v>992</v>
      </c>
      <c r="B1433">
        <v>10000481</v>
      </c>
      <c r="C1433" t="s">
        <v>993</v>
      </c>
      <c r="D1433" t="s">
        <v>17</v>
      </c>
      <c r="E1433">
        <v>58</v>
      </c>
      <c r="F1433" t="s">
        <v>18</v>
      </c>
      <c r="G1433" t="s">
        <v>349</v>
      </c>
      <c r="H1433" s="1">
        <v>41582</v>
      </c>
      <c r="I1433" t="s">
        <v>2153</v>
      </c>
      <c r="J1433">
        <v>2015</v>
      </c>
      <c r="K1433">
        <v>11</v>
      </c>
      <c r="L1433" t="str">
        <f t="shared" si="54"/>
        <v>10 to 19</v>
      </c>
      <c r="M1433" t="s">
        <v>27</v>
      </c>
      <c r="N1433" t="s">
        <v>38</v>
      </c>
      <c r="O1433">
        <v>63118</v>
      </c>
      <c r="P1433">
        <v>20</v>
      </c>
      <c r="Q1433">
        <v>30</v>
      </c>
      <c r="R1433" t="s">
        <v>2133</v>
      </c>
    </row>
    <row r="1434" spans="1:18" x14ac:dyDescent="0.25">
      <c r="A1434" t="s">
        <v>994</v>
      </c>
      <c r="B1434">
        <v>10000482</v>
      </c>
      <c r="C1434" t="s">
        <v>995</v>
      </c>
      <c r="D1434" t="s">
        <v>17</v>
      </c>
      <c r="E1434">
        <v>68</v>
      </c>
      <c r="F1434" t="s">
        <v>32</v>
      </c>
      <c r="G1434" t="s">
        <v>178</v>
      </c>
      <c r="H1434" s="1">
        <v>39262</v>
      </c>
      <c r="I1434" t="s">
        <v>2147</v>
      </c>
      <c r="J1434">
        <v>2008</v>
      </c>
      <c r="K1434">
        <v>3</v>
      </c>
      <c r="L1434" t="str">
        <f t="shared" si="54"/>
        <v>0 to 4</v>
      </c>
      <c r="M1434" t="s">
        <v>20</v>
      </c>
      <c r="N1434" t="s">
        <v>53</v>
      </c>
      <c r="O1434">
        <v>63110</v>
      </c>
      <c r="P1434">
        <v>19</v>
      </c>
      <c r="Q1434">
        <v>42</v>
      </c>
      <c r="R1434" t="s">
        <v>2143</v>
      </c>
    </row>
    <row r="1435" spans="1:18" x14ac:dyDescent="0.25">
      <c r="A1435" t="s">
        <v>996</v>
      </c>
      <c r="B1435">
        <v>10000483</v>
      </c>
      <c r="C1435" t="s">
        <v>997</v>
      </c>
      <c r="D1435" t="s">
        <v>17</v>
      </c>
      <c r="E1435">
        <v>28</v>
      </c>
      <c r="F1435" t="s">
        <v>18</v>
      </c>
      <c r="G1435" t="s">
        <v>464</v>
      </c>
      <c r="H1435" s="1">
        <v>40581</v>
      </c>
      <c r="I1435" t="s">
        <v>2146</v>
      </c>
      <c r="J1435">
        <v>2013</v>
      </c>
      <c r="K1435">
        <v>20</v>
      </c>
      <c r="L1435" t="str">
        <f t="shared" si="54"/>
        <v>20 and above</v>
      </c>
      <c r="M1435" t="s">
        <v>20</v>
      </c>
      <c r="N1435" t="s">
        <v>57</v>
      </c>
      <c r="O1435">
        <v>63108</v>
      </c>
      <c r="P1435">
        <v>18</v>
      </c>
      <c r="Q1435">
        <v>54</v>
      </c>
      <c r="R1435" t="s">
        <v>2145</v>
      </c>
    </row>
    <row r="1436" spans="1:18" x14ac:dyDescent="0.25">
      <c r="A1436" t="s">
        <v>998</v>
      </c>
      <c r="B1436">
        <v>10000484</v>
      </c>
      <c r="C1436" t="s">
        <v>999</v>
      </c>
      <c r="D1436" t="s">
        <v>17</v>
      </c>
      <c r="E1436">
        <v>41</v>
      </c>
      <c r="F1436" t="s">
        <v>18</v>
      </c>
      <c r="G1436" t="s">
        <v>401</v>
      </c>
      <c r="H1436" s="1">
        <v>38049</v>
      </c>
      <c r="I1436" t="s">
        <v>2157</v>
      </c>
      <c r="J1436">
        <v>2006</v>
      </c>
      <c r="K1436">
        <v>6</v>
      </c>
      <c r="L1436" t="str">
        <f t="shared" si="54"/>
        <v>5 to 9</v>
      </c>
      <c r="M1436" t="s">
        <v>20</v>
      </c>
      <c r="N1436" t="s">
        <v>38</v>
      </c>
      <c r="O1436">
        <v>63116</v>
      </c>
      <c r="P1436">
        <v>15</v>
      </c>
      <c r="Q1436">
        <v>15</v>
      </c>
      <c r="R1436" t="s">
        <v>2137</v>
      </c>
    </row>
    <row r="1437" spans="1:18" x14ac:dyDescent="0.25">
      <c r="A1437" t="s">
        <v>1000</v>
      </c>
      <c r="B1437">
        <v>10000485</v>
      </c>
      <c r="C1437" t="s">
        <v>1001</v>
      </c>
      <c r="D1437" t="s">
        <v>25</v>
      </c>
      <c r="E1437">
        <v>26</v>
      </c>
      <c r="F1437" t="s">
        <v>32</v>
      </c>
      <c r="G1437" t="s">
        <v>651</v>
      </c>
      <c r="H1437" s="1">
        <v>37618</v>
      </c>
      <c r="I1437" t="s">
        <v>2149</v>
      </c>
      <c r="J1437">
        <v>2004</v>
      </c>
      <c r="K1437">
        <v>12</v>
      </c>
      <c r="L1437" t="str">
        <f t="shared" si="54"/>
        <v>10 to 19</v>
      </c>
      <c r="M1437" t="s">
        <v>20</v>
      </c>
      <c r="N1437" t="s">
        <v>53</v>
      </c>
      <c r="O1437">
        <v>63109</v>
      </c>
      <c r="P1437">
        <v>14</v>
      </c>
      <c r="Q1437">
        <v>7</v>
      </c>
      <c r="R1437" t="s">
        <v>2140</v>
      </c>
    </row>
    <row r="1438" spans="1:18" x14ac:dyDescent="0.25">
      <c r="A1438" t="s">
        <v>1002</v>
      </c>
      <c r="B1438">
        <v>10000486</v>
      </c>
      <c r="C1438" t="s">
        <v>1003</v>
      </c>
      <c r="D1438" t="s">
        <v>25</v>
      </c>
      <c r="E1438">
        <v>64</v>
      </c>
      <c r="F1438" t="s">
        <v>18</v>
      </c>
      <c r="G1438" t="s">
        <v>52</v>
      </c>
      <c r="H1438" s="1">
        <v>36868</v>
      </c>
      <c r="I1438" t="s">
        <v>2151</v>
      </c>
      <c r="J1438">
        <v>2003</v>
      </c>
      <c r="K1438">
        <v>17</v>
      </c>
      <c r="L1438" t="str">
        <f t="shared" si="54"/>
        <v>10 to 19</v>
      </c>
      <c r="M1438" t="s">
        <v>20</v>
      </c>
      <c r="N1438" t="s">
        <v>38</v>
      </c>
      <c r="O1438">
        <v>63118</v>
      </c>
      <c r="P1438">
        <v>20</v>
      </c>
      <c r="Q1438">
        <v>30</v>
      </c>
      <c r="R1438" t="s">
        <v>2133</v>
      </c>
    </row>
    <row r="1439" spans="1:18" x14ac:dyDescent="0.25">
      <c r="A1439" t="s">
        <v>1004</v>
      </c>
      <c r="B1439">
        <v>10000487</v>
      </c>
      <c r="C1439" t="s">
        <v>1005</v>
      </c>
      <c r="D1439" t="s">
        <v>25</v>
      </c>
      <c r="E1439">
        <v>13</v>
      </c>
      <c r="F1439" t="s">
        <v>18</v>
      </c>
      <c r="G1439" t="s">
        <v>33</v>
      </c>
      <c r="H1439" s="1">
        <v>38457</v>
      </c>
      <c r="I1439" t="s">
        <v>2157</v>
      </c>
      <c r="J1439">
        <v>2007</v>
      </c>
      <c r="K1439">
        <v>5</v>
      </c>
      <c r="L1439" t="str">
        <f t="shared" si="54"/>
        <v>5 to 9</v>
      </c>
      <c r="M1439" t="s">
        <v>20</v>
      </c>
      <c r="N1439" t="s">
        <v>38</v>
      </c>
      <c r="O1439" t="s">
        <v>85</v>
      </c>
      <c r="P1439" t="s">
        <v>85</v>
      </c>
      <c r="Q1439" t="s">
        <v>85</v>
      </c>
      <c r="R1439" t="s">
        <v>85</v>
      </c>
    </row>
    <row r="1440" spans="1:18" x14ac:dyDescent="0.25">
      <c r="A1440" t="s">
        <v>1006</v>
      </c>
      <c r="B1440">
        <v>10000488</v>
      </c>
      <c r="C1440" t="s">
        <v>1007</v>
      </c>
      <c r="D1440" t="s">
        <v>25</v>
      </c>
      <c r="E1440">
        <v>66</v>
      </c>
      <c r="F1440" t="s">
        <v>18</v>
      </c>
      <c r="G1440" t="s">
        <v>37</v>
      </c>
      <c r="H1440" s="1">
        <v>37270</v>
      </c>
      <c r="I1440" t="s">
        <v>2156</v>
      </c>
      <c r="J1440">
        <v>2004</v>
      </c>
      <c r="K1440">
        <v>20</v>
      </c>
      <c r="L1440" t="str">
        <f t="shared" si="54"/>
        <v>20 and above</v>
      </c>
      <c r="M1440" t="s">
        <v>20</v>
      </c>
      <c r="N1440" t="s">
        <v>53</v>
      </c>
      <c r="O1440">
        <v>63107</v>
      </c>
      <c r="P1440">
        <v>3</v>
      </c>
      <c r="Q1440">
        <v>59</v>
      </c>
      <c r="R1440" t="s">
        <v>2126</v>
      </c>
    </row>
    <row r="1441" spans="1:18" x14ac:dyDescent="0.25">
      <c r="A1441" t="s">
        <v>1008</v>
      </c>
      <c r="B1441">
        <v>10000489</v>
      </c>
      <c r="C1441" t="s">
        <v>1009</v>
      </c>
      <c r="D1441" t="s">
        <v>25</v>
      </c>
      <c r="E1441">
        <v>30</v>
      </c>
      <c r="F1441" t="s">
        <v>18</v>
      </c>
      <c r="G1441" t="s">
        <v>355</v>
      </c>
      <c r="H1441" s="1">
        <v>41813</v>
      </c>
      <c r="I1441" t="s">
        <v>2151</v>
      </c>
      <c r="J1441">
        <v>2016</v>
      </c>
      <c r="K1441">
        <v>19</v>
      </c>
      <c r="L1441" t="str">
        <f t="shared" si="54"/>
        <v>10 to 19</v>
      </c>
      <c r="M1441" t="s">
        <v>27</v>
      </c>
      <c r="N1441" t="s">
        <v>53</v>
      </c>
      <c r="O1441">
        <v>63118</v>
      </c>
      <c r="P1441">
        <v>20</v>
      </c>
      <c r="Q1441">
        <v>16</v>
      </c>
      <c r="R1441" t="s">
        <v>2132</v>
      </c>
    </row>
    <row r="1442" spans="1:18" x14ac:dyDescent="0.25">
      <c r="A1442" t="s">
        <v>1010</v>
      </c>
      <c r="B1442">
        <v>10000490</v>
      </c>
      <c r="C1442" t="s">
        <v>1011</v>
      </c>
      <c r="D1442" t="s">
        <v>25</v>
      </c>
      <c r="E1442">
        <v>41</v>
      </c>
      <c r="F1442" t="s">
        <v>32</v>
      </c>
      <c r="G1442" t="s">
        <v>818</v>
      </c>
      <c r="H1442" s="1">
        <v>36595</v>
      </c>
      <c r="I1442" t="s">
        <v>2148</v>
      </c>
      <c r="J1442">
        <v>2001</v>
      </c>
      <c r="K1442">
        <v>10</v>
      </c>
      <c r="L1442" t="str">
        <f t="shared" si="54"/>
        <v>10 to 19</v>
      </c>
      <c r="M1442" t="s">
        <v>27</v>
      </c>
      <c r="N1442" t="s">
        <v>46</v>
      </c>
      <c r="O1442">
        <v>63115</v>
      </c>
      <c r="P1442">
        <v>1</v>
      </c>
      <c r="Q1442">
        <v>69</v>
      </c>
      <c r="R1442" t="s">
        <v>2144</v>
      </c>
    </row>
    <row r="1443" spans="1:18" x14ac:dyDescent="0.25">
      <c r="A1443" t="s">
        <v>1012</v>
      </c>
      <c r="B1443">
        <v>10000491</v>
      </c>
      <c r="C1443" t="s">
        <v>1013</v>
      </c>
      <c r="D1443" t="s">
        <v>25</v>
      </c>
      <c r="E1443">
        <v>40</v>
      </c>
      <c r="F1443" t="s">
        <v>32</v>
      </c>
      <c r="G1443" t="s">
        <v>596</v>
      </c>
      <c r="H1443" s="1">
        <v>41703</v>
      </c>
      <c r="I1443" t="s">
        <v>2151</v>
      </c>
      <c r="J1443">
        <v>2016</v>
      </c>
      <c r="K1443">
        <v>9</v>
      </c>
      <c r="L1443" t="str">
        <f t="shared" si="54"/>
        <v>5 to 9</v>
      </c>
      <c r="M1443" t="s">
        <v>20</v>
      </c>
      <c r="N1443" t="s">
        <v>28</v>
      </c>
      <c r="O1443">
        <v>63118</v>
      </c>
      <c r="P1443">
        <v>20</v>
      </c>
      <c r="Q1443">
        <v>30</v>
      </c>
      <c r="R1443" t="s">
        <v>2133</v>
      </c>
    </row>
    <row r="1444" spans="1:18" x14ac:dyDescent="0.25">
      <c r="A1444" t="s">
        <v>1014</v>
      </c>
      <c r="B1444">
        <v>10000492</v>
      </c>
      <c r="C1444" t="s">
        <v>1015</v>
      </c>
      <c r="D1444" t="s">
        <v>25</v>
      </c>
      <c r="E1444">
        <v>43</v>
      </c>
      <c r="F1444" t="s">
        <v>18</v>
      </c>
      <c r="G1444" t="s">
        <v>178</v>
      </c>
      <c r="H1444" s="1">
        <v>42010</v>
      </c>
      <c r="I1444" t="s">
        <v>2149</v>
      </c>
      <c r="J1444">
        <v>2016</v>
      </c>
      <c r="K1444">
        <v>1</v>
      </c>
      <c r="L1444" t="str">
        <f t="shared" si="54"/>
        <v>0 to 4</v>
      </c>
      <c r="M1444" t="s">
        <v>20</v>
      </c>
      <c r="N1444" t="s">
        <v>21</v>
      </c>
      <c r="O1444">
        <v>63109</v>
      </c>
      <c r="P1444">
        <v>10</v>
      </c>
      <c r="Q1444">
        <v>14</v>
      </c>
      <c r="R1444" t="s">
        <v>47</v>
      </c>
    </row>
    <row r="1445" spans="1:18" x14ac:dyDescent="0.25">
      <c r="A1445" t="s">
        <v>1016</v>
      </c>
      <c r="B1445">
        <v>10000493</v>
      </c>
      <c r="C1445" t="s">
        <v>1017</v>
      </c>
      <c r="D1445" t="s">
        <v>17</v>
      </c>
      <c r="E1445">
        <v>54</v>
      </c>
      <c r="F1445" t="s">
        <v>18</v>
      </c>
      <c r="G1445" t="s">
        <v>470</v>
      </c>
      <c r="H1445" s="1">
        <v>40830</v>
      </c>
      <c r="I1445" t="s">
        <v>2152</v>
      </c>
      <c r="J1445">
        <v>2014</v>
      </c>
      <c r="K1445">
        <v>21</v>
      </c>
      <c r="L1445" t="str">
        <f t="shared" si="54"/>
        <v>20 and above</v>
      </c>
      <c r="M1445" t="s">
        <v>20</v>
      </c>
      <c r="N1445" t="s">
        <v>38</v>
      </c>
      <c r="O1445">
        <v>63104</v>
      </c>
      <c r="P1445">
        <v>6</v>
      </c>
      <c r="Q1445">
        <v>33</v>
      </c>
      <c r="R1445" t="s">
        <v>2141</v>
      </c>
    </row>
    <row r="1446" spans="1:18" x14ac:dyDescent="0.25">
      <c r="A1446" t="s">
        <v>1018</v>
      </c>
      <c r="B1446">
        <v>10000494</v>
      </c>
      <c r="C1446" t="s">
        <v>1019</v>
      </c>
      <c r="D1446" t="s">
        <v>25</v>
      </c>
      <c r="E1446">
        <v>63</v>
      </c>
      <c r="F1446" t="s">
        <v>32</v>
      </c>
      <c r="G1446" t="s">
        <v>396</v>
      </c>
      <c r="H1446" s="1">
        <v>39445</v>
      </c>
      <c r="I1446" t="s">
        <v>2155</v>
      </c>
      <c r="J1446">
        <v>2009</v>
      </c>
      <c r="K1446">
        <v>16</v>
      </c>
      <c r="L1446" t="str">
        <f t="shared" si="54"/>
        <v>10 to 19</v>
      </c>
      <c r="M1446" t="s">
        <v>27</v>
      </c>
      <c r="N1446" t="s">
        <v>68</v>
      </c>
      <c r="O1446">
        <v>63110</v>
      </c>
      <c r="P1446">
        <v>19</v>
      </c>
      <c r="Q1446">
        <v>42</v>
      </c>
      <c r="R1446" t="s">
        <v>2143</v>
      </c>
    </row>
    <row r="1447" spans="1:18" x14ac:dyDescent="0.25">
      <c r="A1447" t="s">
        <v>1020</v>
      </c>
      <c r="B1447">
        <v>10000495</v>
      </c>
      <c r="C1447" t="s">
        <v>1021</v>
      </c>
      <c r="D1447" t="s">
        <v>17</v>
      </c>
      <c r="E1447">
        <v>47</v>
      </c>
      <c r="F1447" t="s">
        <v>18</v>
      </c>
      <c r="G1447" t="s">
        <v>267</v>
      </c>
      <c r="H1447" s="1">
        <v>37452</v>
      </c>
      <c r="I1447" t="s">
        <v>2150</v>
      </c>
      <c r="J1447">
        <v>2003</v>
      </c>
      <c r="K1447">
        <v>7</v>
      </c>
      <c r="L1447" t="str">
        <f t="shared" si="54"/>
        <v>5 to 9</v>
      </c>
      <c r="M1447" t="s">
        <v>20</v>
      </c>
      <c r="N1447" t="s">
        <v>28</v>
      </c>
      <c r="O1447">
        <v>63116</v>
      </c>
      <c r="P1447">
        <v>15</v>
      </c>
      <c r="Q1447">
        <v>15</v>
      </c>
      <c r="R1447" t="s">
        <v>2137</v>
      </c>
    </row>
    <row r="1448" spans="1:18" x14ac:dyDescent="0.25">
      <c r="A1448" t="s">
        <v>1022</v>
      </c>
      <c r="B1448">
        <v>10000496</v>
      </c>
      <c r="C1448" t="s">
        <v>1023</v>
      </c>
      <c r="D1448" t="s">
        <v>17</v>
      </c>
      <c r="E1448">
        <v>61</v>
      </c>
      <c r="F1448" t="s">
        <v>18</v>
      </c>
      <c r="G1448" t="s">
        <v>306</v>
      </c>
      <c r="H1448" s="1">
        <v>37695</v>
      </c>
      <c r="I1448" t="s">
        <v>2147</v>
      </c>
      <c r="J1448">
        <v>2004</v>
      </c>
      <c r="K1448">
        <v>5</v>
      </c>
      <c r="L1448" t="str">
        <f t="shared" si="54"/>
        <v>5 to 9</v>
      </c>
      <c r="M1448" t="s">
        <v>27</v>
      </c>
      <c r="N1448" t="s">
        <v>57</v>
      </c>
      <c r="O1448">
        <v>63107</v>
      </c>
      <c r="P1448">
        <v>21</v>
      </c>
      <c r="Q1448">
        <v>56</v>
      </c>
      <c r="R1448" t="s">
        <v>78</v>
      </c>
    </row>
    <row r="1449" spans="1:18" x14ac:dyDescent="0.25">
      <c r="A1449" t="s">
        <v>1024</v>
      </c>
      <c r="B1449">
        <v>10000497</v>
      </c>
      <c r="C1449" t="s">
        <v>1025</v>
      </c>
      <c r="D1449" t="s">
        <v>17</v>
      </c>
      <c r="E1449">
        <v>16</v>
      </c>
      <c r="F1449" t="s">
        <v>32</v>
      </c>
      <c r="G1449" t="s">
        <v>273</v>
      </c>
      <c r="H1449" s="1">
        <v>36946</v>
      </c>
      <c r="I1449" t="s">
        <v>2148</v>
      </c>
      <c r="J1449">
        <v>2002</v>
      </c>
      <c r="K1449">
        <v>7</v>
      </c>
      <c r="L1449" t="str">
        <f t="shared" si="54"/>
        <v>5 to 9</v>
      </c>
      <c r="M1449" t="s">
        <v>27</v>
      </c>
      <c r="N1449" t="s">
        <v>28</v>
      </c>
      <c r="O1449">
        <v>63118</v>
      </c>
      <c r="P1449">
        <v>20</v>
      </c>
      <c r="Q1449">
        <v>16</v>
      </c>
      <c r="R1449" t="s">
        <v>2132</v>
      </c>
    </row>
    <row r="1450" spans="1:18" x14ac:dyDescent="0.25">
      <c r="A1450" t="s">
        <v>1026</v>
      </c>
      <c r="B1450">
        <v>10000498</v>
      </c>
      <c r="C1450" t="s">
        <v>1027</v>
      </c>
      <c r="D1450" t="s">
        <v>17</v>
      </c>
      <c r="E1450">
        <v>70</v>
      </c>
      <c r="F1450" t="s">
        <v>32</v>
      </c>
      <c r="G1450" t="s">
        <v>313</v>
      </c>
      <c r="H1450" s="1">
        <v>41875</v>
      </c>
      <c r="I1450" t="s">
        <v>2151</v>
      </c>
      <c r="J1450">
        <v>2015</v>
      </c>
      <c r="K1450">
        <v>9</v>
      </c>
      <c r="L1450" t="str">
        <f t="shared" si="54"/>
        <v>5 to 9</v>
      </c>
      <c r="M1450" t="s">
        <v>20</v>
      </c>
      <c r="N1450" t="s">
        <v>57</v>
      </c>
      <c r="O1450">
        <v>63108</v>
      </c>
      <c r="P1450">
        <v>18</v>
      </c>
      <c r="Q1450">
        <v>54</v>
      </c>
      <c r="R1450" t="s">
        <v>2145</v>
      </c>
    </row>
    <row r="1451" spans="1:18" x14ac:dyDescent="0.25">
      <c r="A1451" t="s">
        <v>1028</v>
      </c>
      <c r="B1451">
        <v>10000499</v>
      </c>
      <c r="C1451" t="s">
        <v>1029</v>
      </c>
      <c r="D1451" t="s">
        <v>25</v>
      </c>
      <c r="E1451">
        <v>68</v>
      </c>
      <c r="F1451" t="s">
        <v>18</v>
      </c>
      <c r="G1451" t="s">
        <v>200</v>
      </c>
      <c r="H1451" s="1">
        <v>38928</v>
      </c>
      <c r="I1451" t="s">
        <v>2153</v>
      </c>
      <c r="J1451">
        <v>2009</v>
      </c>
      <c r="K1451">
        <v>7</v>
      </c>
      <c r="L1451" t="str">
        <f t="shared" si="54"/>
        <v>5 to 9</v>
      </c>
      <c r="M1451" t="s">
        <v>20</v>
      </c>
      <c r="N1451" t="s">
        <v>21</v>
      </c>
      <c r="O1451">
        <v>63110</v>
      </c>
      <c r="P1451">
        <v>19</v>
      </c>
      <c r="Q1451">
        <v>42</v>
      </c>
      <c r="R1451" t="s">
        <v>2143</v>
      </c>
    </row>
    <row r="1452" spans="1:18" x14ac:dyDescent="0.25">
      <c r="A1452" t="s">
        <v>1030</v>
      </c>
      <c r="B1452">
        <v>10000500</v>
      </c>
      <c r="C1452" t="s">
        <v>1031</v>
      </c>
      <c r="D1452" t="s">
        <v>17</v>
      </c>
      <c r="E1452">
        <v>49</v>
      </c>
      <c r="F1452" t="s">
        <v>18</v>
      </c>
      <c r="G1452" t="s">
        <v>352</v>
      </c>
      <c r="H1452" s="1">
        <v>38142</v>
      </c>
      <c r="I1452" t="s">
        <v>2151</v>
      </c>
      <c r="J1452">
        <v>2005</v>
      </c>
      <c r="K1452">
        <v>5</v>
      </c>
      <c r="L1452" t="str">
        <f t="shared" si="54"/>
        <v>5 to 9</v>
      </c>
      <c r="M1452" t="s">
        <v>20</v>
      </c>
      <c r="N1452" t="s">
        <v>38</v>
      </c>
      <c r="O1452">
        <v>63111</v>
      </c>
      <c r="P1452">
        <v>11</v>
      </c>
      <c r="Q1452">
        <v>1</v>
      </c>
      <c r="R1452" t="s">
        <v>42</v>
      </c>
    </row>
    <row r="1453" spans="1:18" x14ac:dyDescent="0.25">
      <c r="A1453" t="s">
        <v>1032</v>
      </c>
      <c r="B1453">
        <v>10000501</v>
      </c>
      <c r="C1453" t="s">
        <v>1033</v>
      </c>
      <c r="D1453" t="s">
        <v>25</v>
      </c>
      <c r="E1453">
        <v>33</v>
      </c>
      <c r="F1453" t="s">
        <v>32</v>
      </c>
      <c r="G1453" t="s">
        <v>596</v>
      </c>
      <c r="H1453" s="1">
        <v>39198</v>
      </c>
      <c r="I1453" t="s">
        <v>2146</v>
      </c>
      <c r="J1453">
        <v>2009</v>
      </c>
      <c r="K1453">
        <v>12</v>
      </c>
      <c r="L1453" t="str">
        <f t="shared" si="54"/>
        <v>10 to 19</v>
      </c>
      <c r="M1453" t="s">
        <v>27</v>
      </c>
      <c r="N1453" t="s">
        <v>53</v>
      </c>
      <c r="O1453">
        <v>63112</v>
      </c>
      <c r="P1453">
        <v>26</v>
      </c>
      <c r="Q1453">
        <v>50</v>
      </c>
      <c r="R1453" t="s">
        <v>2138</v>
      </c>
    </row>
    <row r="1454" spans="1:18" x14ac:dyDescent="0.25">
      <c r="A1454" t="s">
        <v>1034</v>
      </c>
      <c r="B1454">
        <v>10000502</v>
      </c>
      <c r="C1454" t="s">
        <v>1035</v>
      </c>
      <c r="D1454" t="s">
        <v>17</v>
      </c>
      <c r="E1454">
        <v>52</v>
      </c>
      <c r="F1454" t="s">
        <v>32</v>
      </c>
      <c r="G1454" t="s">
        <v>318</v>
      </c>
      <c r="H1454" s="1">
        <v>37887</v>
      </c>
      <c r="I1454" t="s">
        <v>2157</v>
      </c>
      <c r="J1454">
        <v>2006</v>
      </c>
      <c r="K1454">
        <v>13</v>
      </c>
      <c r="L1454" t="str">
        <f t="shared" si="54"/>
        <v>10 to 19</v>
      </c>
      <c r="M1454" t="s">
        <v>27</v>
      </c>
      <c r="N1454" t="s">
        <v>28</v>
      </c>
      <c r="O1454">
        <v>63115</v>
      </c>
      <c r="P1454">
        <v>1</v>
      </c>
      <c r="Q1454">
        <v>71</v>
      </c>
      <c r="R1454" t="s">
        <v>22</v>
      </c>
    </row>
    <row r="1455" spans="1:18" x14ac:dyDescent="0.25">
      <c r="A1455" t="s">
        <v>1036</v>
      </c>
      <c r="B1455">
        <v>10000503</v>
      </c>
      <c r="C1455" t="s">
        <v>1037</v>
      </c>
      <c r="D1455" t="s">
        <v>25</v>
      </c>
      <c r="E1455">
        <v>30</v>
      </c>
      <c r="F1455" t="s">
        <v>32</v>
      </c>
      <c r="G1455" t="s">
        <v>306</v>
      </c>
      <c r="H1455" s="1">
        <v>37917</v>
      </c>
      <c r="I1455" t="s">
        <v>2157</v>
      </c>
      <c r="J1455">
        <v>2006</v>
      </c>
      <c r="K1455">
        <v>9</v>
      </c>
      <c r="L1455" t="str">
        <f t="shared" si="54"/>
        <v>5 to 9</v>
      </c>
      <c r="M1455" t="s">
        <v>20</v>
      </c>
      <c r="N1455" t="s">
        <v>46</v>
      </c>
      <c r="O1455">
        <v>63106</v>
      </c>
      <c r="P1455">
        <v>5</v>
      </c>
      <c r="Q1455">
        <v>63</v>
      </c>
      <c r="R1455" t="s">
        <v>2136</v>
      </c>
    </row>
    <row r="1456" spans="1:18" x14ac:dyDescent="0.25">
      <c r="A1456" t="s">
        <v>1038</v>
      </c>
      <c r="B1456">
        <v>10000504</v>
      </c>
      <c r="C1456" t="s">
        <v>1039</v>
      </c>
      <c r="D1456" t="s">
        <v>25</v>
      </c>
      <c r="E1456">
        <v>45</v>
      </c>
      <c r="F1456" t="s">
        <v>18</v>
      </c>
      <c r="G1456" t="s">
        <v>175</v>
      </c>
      <c r="H1456" s="1">
        <v>41708</v>
      </c>
      <c r="I1456" t="s">
        <v>2152</v>
      </c>
      <c r="J1456">
        <v>2015</v>
      </c>
      <c r="K1456">
        <v>14</v>
      </c>
      <c r="L1456" t="str">
        <f t="shared" si="54"/>
        <v>10 to 19</v>
      </c>
      <c r="M1456" t="s">
        <v>27</v>
      </c>
      <c r="N1456" t="s">
        <v>57</v>
      </c>
      <c r="O1456">
        <v>63110</v>
      </c>
      <c r="P1456">
        <v>19</v>
      </c>
      <c r="Q1456">
        <v>42</v>
      </c>
      <c r="R1456" t="s">
        <v>2143</v>
      </c>
    </row>
    <row r="1457" spans="1:18" x14ac:dyDescent="0.25">
      <c r="A1457" t="s">
        <v>1040</v>
      </c>
      <c r="B1457">
        <v>10000505</v>
      </c>
      <c r="C1457" t="s">
        <v>1041</v>
      </c>
      <c r="D1457" t="s">
        <v>25</v>
      </c>
      <c r="E1457">
        <v>63</v>
      </c>
      <c r="F1457" t="s">
        <v>32</v>
      </c>
      <c r="G1457" t="s">
        <v>195</v>
      </c>
      <c r="H1457" s="1">
        <v>39999</v>
      </c>
      <c r="I1457" t="s">
        <v>2153</v>
      </c>
      <c r="J1457">
        <v>2011</v>
      </c>
      <c r="K1457">
        <v>5</v>
      </c>
      <c r="L1457" t="str">
        <f t="shared" si="54"/>
        <v>5 to 9</v>
      </c>
      <c r="M1457" t="s">
        <v>20</v>
      </c>
      <c r="N1457" t="s">
        <v>53</v>
      </c>
      <c r="O1457">
        <v>63109</v>
      </c>
      <c r="P1457">
        <v>14</v>
      </c>
      <c r="Q1457">
        <v>7</v>
      </c>
      <c r="R1457" t="s">
        <v>2140</v>
      </c>
    </row>
    <row r="1458" spans="1:18" x14ac:dyDescent="0.25">
      <c r="A1458" t="s">
        <v>1042</v>
      </c>
      <c r="B1458">
        <v>10000506</v>
      </c>
      <c r="C1458" t="s">
        <v>1043</v>
      </c>
      <c r="D1458" t="s">
        <v>17</v>
      </c>
      <c r="E1458">
        <v>15</v>
      </c>
      <c r="F1458" t="s">
        <v>18</v>
      </c>
      <c r="G1458" t="s">
        <v>175</v>
      </c>
      <c r="H1458" s="1">
        <v>37336</v>
      </c>
      <c r="I1458" t="s">
        <v>2148</v>
      </c>
      <c r="J1458">
        <v>2004</v>
      </c>
      <c r="K1458">
        <v>16</v>
      </c>
      <c r="L1458" t="str">
        <f t="shared" si="54"/>
        <v>10 to 19</v>
      </c>
      <c r="M1458" t="s">
        <v>27</v>
      </c>
      <c r="N1458" t="s">
        <v>53</v>
      </c>
      <c r="O1458">
        <v>63115</v>
      </c>
      <c r="P1458">
        <v>1</v>
      </c>
      <c r="Q1458">
        <v>71</v>
      </c>
      <c r="R1458" t="s">
        <v>22</v>
      </c>
    </row>
    <row r="1459" spans="1:18" x14ac:dyDescent="0.25">
      <c r="A1459" t="s">
        <v>1044</v>
      </c>
      <c r="B1459">
        <v>10000507</v>
      </c>
      <c r="C1459" t="s">
        <v>1045</v>
      </c>
      <c r="D1459" t="s">
        <v>25</v>
      </c>
      <c r="E1459">
        <v>31</v>
      </c>
      <c r="F1459" t="s">
        <v>18</v>
      </c>
      <c r="G1459" t="s">
        <v>110</v>
      </c>
      <c r="H1459" s="1">
        <v>41101</v>
      </c>
      <c r="I1459" t="s">
        <v>2150</v>
      </c>
      <c r="J1459">
        <v>2014</v>
      </c>
      <c r="K1459">
        <v>14</v>
      </c>
      <c r="L1459" t="str">
        <f t="shared" si="54"/>
        <v>10 to 19</v>
      </c>
      <c r="M1459" t="s">
        <v>20</v>
      </c>
      <c r="N1459" t="s">
        <v>38</v>
      </c>
      <c r="O1459">
        <v>63115</v>
      </c>
      <c r="P1459">
        <v>1</v>
      </c>
      <c r="Q1459">
        <v>71</v>
      </c>
      <c r="R1459" t="s">
        <v>22</v>
      </c>
    </row>
    <row r="1460" spans="1:18" x14ac:dyDescent="0.25">
      <c r="A1460" t="s">
        <v>1046</v>
      </c>
      <c r="B1460">
        <v>10000508</v>
      </c>
      <c r="C1460" t="s">
        <v>1047</v>
      </c>
      <c r="D1460" t="s">
        <v>17</v>
      </c>
      <c r="E1460">
        <v>31</v>
      </c>
      <c r="F1460" t="s">
        <v>32</v>
      </c>
      <c r="G1460" t="s">
        <v>208</v>
      </c>
      <c r="H1460" s="1">
        <v>37623</v>
      </c>
      <c r="I1460" t="s">
        <v>2150</v>
      </c>
      <c r="J1460">
        <v>2005</v>
      </c>
      <c r="K1460">
        <v>17</v>
      </c>
      <c r="L1460" t="str">
        <f t="shared" si="54"/>
        <v>10 to 19</v>
      </c>
      <c r="M1460" t="s">
        <v>27</v>
      </c>
      <c r="N1460" t="s">
        <v>57</v>
      </c>
      <c r="O1460">
        <v>63108</v>
      </c>
      <c r="P1460">
        <v>18</v>
      </c>
      <c r="Q1460">
        <v>54</v>
      </c>
      <c r="R1460" t="s">
        <v>2145</v>
      </c>
    </row>
    <row r="1461" spans="1:18" x14ac:dyDescent="0.25">
      <c r="A1461" t="s">
        <v>1048</v>
      </c>
      <c r="B1461">
        <v>10000509</v>
      </c>
      <c r="C1461" t="s">
        <v>1049</v>
      </c>
      <c r="D1461" t="s">
        <v>25</v>
      </c>
      <c r="E1461">
        <v>24</v>
      </c>
      <c r="F1461" t="s">
        <v>32</v>
      </c>
      <c r="G1461" t="s">
        <v>167</v>
      </c>
      <c r="H1461" s="1">
        <v>38659</v>
      </c>
      <c r="I1461" t="s">
        <v>2147</v>
      </c>
      <c r="J1461">
        <v>2008</v>
      </c>
      <c r="K1461">
        <v>13</v>
      </c>
      <c r="L1461" t="str">
        <f t="shared" si="54"/>
        <v>10 to 19</v>
      </c>
      <c r="M1461" t="s">
        <v>20</v>
      </c>
      <c r="N1461" t="s">
        <v>68</v>
      </c>
      <c r="O1461">
        <v>63116</v>
      </c>
      <c r="P1461">
        <v>14</v>
      </c>
      <c r="Q1461">
        <v>5</v>
      </c>
      <c r="R1461" t="s">
        <v>39</v>
      </c>
    </row>
    <row r="1462" spans="1:18" x14ac:dyDescent="0.25">
      <c r="A1462" t="s">
        <v>1050</v>
      </c>
      <c r="B1462">
        <v>10000510</v>
      </c>
      <c r="C1462" t="s">
        <v>1051</v>
      </c>
      <c r="D1462" t="s">
        <v>25</v>
      </c>
      <c r="E1462">
        <v>48</v>
      </c>
      <c r="F1462" t="s">
        <v>32</v>
      </c>
      <c r="G1462" t="s">
        <v>145</v>
      </c>
      <c r="H1462" s="1">
        <v>38237</v>
      </c>
      <c r="I1462" t="s">
        <v>2148</v>
      </c>
      <c r="J1462">
        <v>2007</v>
      </c>
      <c r="K1462">
        <v>2</v>
      </c>
      <c r="L1462" t="str">
        <f t="shared" si="54"/>
        <v>0 to 4</v>
      </c>
      <c r="M1462" t="s">
        <v>20</v>
      </c>
      <c r="N1462" t="s">
        <v>53</v>
      </c>
      <c r="O1462">
        <v>63118</v>
      </c>
      <c r="P1462">
        <v>20</v>
      </c>
      <c r="Q1462">
        <v>19</v>
      </c>
      <c r="R1462" t="s">
        <v>29</v>
      </c>
    </row>
    <row r="1463" spans="1:18" x14ac:dyDescent="0.25">
      <c r="A1463" t="s">
        <v>1052</v>
      </c>
      <c r="B1463">
        <v>10000511</v>
      </c>
      <c r="C1463" t="s">
        <v>1053</v>
      </c>
      <c r="D1463" t="s">
        <v>25</v>
      </c>
      <c r="E1463">
        <v>30</v>
      </c>
      <c r="F1463" t="s">
        <v>32</v>
      </c>
      <c r="G1463" t="s">
        <v>318</v>
      </c>
      <c r="H1463" s="1">
        <v>37906</v>
      </c>
      <c r="I1463" t="s">
        <v>2155</v>
      </c>
      <c r="J1463">
        <v>2005</v>
      </c>
      <c r="K1463">
        <v>21</v>
      </c>
      <c r="L1463" t="str">
        <f t="shared" si="54"/>
        <v>20 and above</v>
      </c>
      <c r="M1463" t="s">
        <v>27</v>
      </c>
      <c r="N1463" t="s">
        <v>46</v>
      </c>
      <c r="O1463" t="s">
        <v>85</v>
      </c>
      <c r="P1463" t="s">
        <v>85</v>
      </c>
      <c r="Q1463" t="s">
        <v>85</v>
      </c>
      <c r="R1463" t="s">
        <v>85</v>
      </c>
    </row>
    <row r="1464" spans="1:18" x14ac:dyDescent="0.25">
      <c r="A1464" t="s">
        <v>1054</v>
      </c>
      <c r="B1464">
        <v>10000512</v>
      </c>
      <c r="C1464" t="s">
        <v>1055</v>
      </c>
      <c r="D1464" t="s">
        <v>25</v>
      </c>
      <c r="E1464">
        <v>49</v>
      </c>
      <c r="F1464" t="s">
        <v>18</v>
      </c>
      <c r="G1464" t="s">
        <v>178</v>
      </c>
      <c r="H1464" s="1">
        <v>39987</v>
      </c>
      <c r="I1464" t="s">
        <v>2149</v>
      </c>
      <c r="J1464">
        <v>2011</v>
      </c>
      <c r="K1464">
        <v>1</v>
      </c>
      <c r="L1464" t="str">
        <f t="shared" si="54"/>
        <v>0 to 4</v>
      </c>
      <c r="M1464" t="s">
        <v>27</v>
      </c>
      <c r="N1464" t="s">
        <v>53</v>
      </c>
      <c r="O1464">
        <v>63115</v>
      </c>
      <c r="P1464">
        <v>1</v>
      </c>
      <c r="Q1464">
        <v>71</v>
      </c>
      <c r="R1464" t="s">
        <v>22</v>
      </c>
    </row>
    <row r="1465" spans="1:18" x14ac:dyDescent="0.25">
      <c r="A1465" t="s">
        <v>1056</v>
      </c>
      <c r="B1465">
        <v>10000513</v>
      </c>
      <c r="C1465" t="s">
        <v>1057</v>
      </c>
      <c r="D1465" t="s">
        <v>25</v>
      </c>
      <c r="E1465">
        <v>62</v>
      </c>
      <c r="F1465" t="s">
        <v>32</v>
      </c>
      <c r="G1465" t="s">
        <v>77</v>
      </c>
      <c r="H1465" s="1">
        <v>40771</v>
      </c>
      <c r="I1465" t="s">
        <v>2151</v>
      </c>
      <c r="J1465">
        <v>2012</v>
      </c>
      <c r="K1465">
        <v>19</v>
      </c>
      <c r="L1465" t="str">
        <f t="shared" si="54"/>
        <v>10 to 19</v>
      </c>
      <c r="M1465" t="s">
        <v>27</v>
      </c>
      <c r="N1465" t="s">
        <v>57</v>
      </c>
      <c r="O1465">
        <v>63109</v>
      </c>
      <c r="P1465">
        <v>10</v>
      </c>
      <c r="Q1465">
        <v>14</v>
      </c>
      <c r="R1465" t="s">
        <v>47</v>
      </c>
    </row>
    <row r="1466" spans="1:18" x14ac:dyDescent="0.25">
      <c r="A1466" t="s">
        <v>1058</v>
      </c>
      <c r="B1466">
        <v>10000514</v>
      </c>
      <c r="C1466" t="s">
        <v>1059</v>
      </c>
      <c r="D1466" t="s">
        <v>25</v>
      </c>
      <c r="E1466">
        <v>45</v>
      </c>
      <c r="F1466" t="s">
        <v>32</v>
      </c>
      <c r="G1466" t="s">
        <v>731</v>
      </c>
      <c r="H1466" s="1">
        <v>37005</v>
      </c>
      <c r="I1466" t="s">
        <v>2157</v>
      </c>
      <c r="J1466">
        <v>2004</v>
      </c>
      <c r="K1466">
        <v>1</v>
      </c>
      <c r="L1466" t="str">
        <f t="shared" si="54"/>
        <v>0 to 4</v>
      </c>
      <c r="M1466" t="s">
        <v>20</v>
      </c>
      <c r="N1466" t="s">
        <v>68</v>
      </c>
      <c r="O1466">
        <v>63107</v>
      </c>
      <c r="P1466">
        <v>3</v>
      </c>
      <c r="Q1466">
        <v>59</v>
      </c>
      <c r="R1466" t="s">
        <v>2126</v>
      </c>
    </row>
    <row r="1467" spans="1:18" x14ac:dyDescent="0.25">
      <c r="A1467" t="s">
        <v>1060</v>
      </c>
      <c r="B1467">
        <v>10000515</v>
      </c>
      <c r="C1467" t="s">
        <v>1061</v>
      </c>
      <c r="D1467" t="s">
        <v>17</v>
      </c>
      <c r="E1467">
        <v>59</v>
      </c>
      <c r="F1467" t="s">
        <v>18</v>
      </c>
      <c r="G1467" t="s">
        <v>74</v>
      </c>
      <c r="H1467" s="1">
        <v>40514</v>
      </c>
      <c r="I1467" t="s">
        <v>2148</v>
      </c>
      <c r="J1467">
        <v>2012</v>
      </c>
      <c r="K1467">
        <v>6</v>
      </c>
      <c r="L1467" t="str">
        <f t="shared" si="54"/>
        <v>5 to 9</v>
      </c>
      <c r="M1467" t="s">
        <v>20</v>
      </c>
      <c r="N1467" t="s">
        <v>21</v>
      </c>
      <c r="O1467">
        <v>63110</v>
      </c>
      <c r="P1467">
        <v>19</v>
      </c>
      <c r="Q1467">
        <v>42</v>
      </c>
      <c r="R1467" t="s">
        <v>2143</v>
      </c>
    </row>
    <row r="1468" spans="1:18" x14ac:dyDescent="0.25">
      <c r="A1468" t="s">
        <v>1062</v>
      </c>
      <c r="B1468">
        <v>10000516</v>
      </c>
      <c r="C1468" t="s">
        <v>1063</v>
      </c>
      <c r="D1468" t="s">
        <v>25</v>
      </c>
      <c r="E1468">
        <v>51</v>
      </c>
      <c r="F1468" t="s">
        <v>32</v>
      </c>
      <c r="G1468" t="s">
        <v>240</v>
      </c>
      <c r="H1468" s="1">
        <v>38453</v>
      </c>
      <c r="I1468" t="s">
        <v>2152</v>
      </c>
      <c r="J1468">
        <v>2007</v>
      </c>
      <c r="K1468">
        <v>21</v>
      </c>
      <c r="L1468" t="str">
        <f t="shared" si="54"/>
        <v>20 and above</v>
      </c>
      <c r="M1468" t="s">
        <v>20</v>
      </c>
      <c r="N1468" t="s">
        <v>28</v>
      </c>
      <c r="O1468">
        <v>63107</v>
      </c>
      <c r="P1468">
        <v>3</v>
      </c>
      <c r="Q1468">
        <v>65</v>
      </c>
      <c r="R1468" t="s">
        <v>2129</v>
      </c>
    </row>
    <row r="1469" spans="1:18" x14ac:dyDescent="0.25">
      <c r="A1469" t="s">
        <v>1064</v>
      </c>
      <c r="B1469">
        <v>10000517</v>
      </c>
      <c r="C1469" t="s">
        <v>1065</v>
      </c>
      <c r="D1469" t="s">
        <v>25</v>
      </c>
      <c r="E1469">
        <v>50</v>
      </c>
      <c r="F1469" t="s">
        <v>18</v>
      </c>
      <c r="G1469" t="s">
        <v>142</v>
      </c>
      <c r="H1469" s="1">
        <v>37642</v>
      </c>
      <c r="I1469" t="s">
        <v>2146</v>
      </c>
      <c r="J1469">
        <v>2005</v>
      </c>
      <c r="K1469">
        <v>21</v>
      </c>
      <c r="L1469" t="str">
        <f t="shared" si="54"/>
        <v>20 and above</v>
      </c>
      <c r="M1469" t="s">
        <v>20</v>
      </c>
      <c r="N1469" t="s">
        <v>46</v>
      </c>
      <c r="O1469">
        <v>63104</v>
      </c>
      <c r="P1469">
        <v>6</v>
      </c>
      <c r="Q1469">
        <v>24</v>
      </c>
      <c r="R1469" t="s">
        <v>34</v>
      </c>
    </row>
    <row r="1470" spans="1:18" x14ac:dyDescent="0.25">
      <c r="A1470" t="s">
        <v>1066</v>
      </c>
      <c r="B1470">
        <v>10000518</v>
      </c>
      <c r="C1470" t="s">
        <v>1067</v>
      </c>
      <c r="D1470" t="s">
        <v>25</v>
      </c>
      <c r="E1470">
        <v>36</v>
      </c>
      <c r="F1470" t="s">
        <v>18</v>
      </c>
      <c r="G1470" t="s">
        <v>52</v>
      </c>
      <c r="H1470" s="1">
        <v>38250</v>
      </c>
      <c r="I1470" t="s">
        <v>2152</v>
      </c>
      <c r="J1470">
        <v>2007</v>
      </c>
      <c r="K1470">
        <v>15</v>
      </c>
      <c r="L1470" t="str">
        <f t="shared" si="54"/>
        <v>10 to 19</v>
      </c>
      <c r="M1470" t="s">
        <v>27</v>
      </c>
      <c r="N1470" t="s">
        <v>68</v>
      </c>
      <c r="O1470">
        <v>63118</v>
      </c>
      <c r="P1470">
        <v>20</v>
      </c>
      <c r="Q1470">
        <v>16</v>
      </c>
      <c r="R1470" t="s">
        <v>2132</v>
      </c>
    </row>
    <row r="1471" spans="1:18" x14ac:dyDescent="0.25">
      <c r="A1471" t="s">
        <v>1068</v>
      </c>
      <c r="B1471">
        <v>10000519</v>
      </c>
      <c r="C1471" t="s">
        <v>1069</v>
      </c>
      <c r="D1471" t="s">
        <v>17</v>
      </c>
      <c r="E1471">
        <v>32</v>
      </c>
      <c r="F1471" t="s">
        <v>32</v>
      </c>
      <c r="G1471" t="s">
        <v>467</v>
      </c>
      <c r="H1471" s="1">
        <v>39605</v>
      </c>
      <c r="I1471" t="s">
        <v>2154</v>
      </c>
      <c r="J1471">
        <v>2010</v>
      </c>
      <c r="K1471">
        <v>17</v>
      </c>
      <c r="L1471" t="str">
        <f t="shared" si="54"/>
        <v>10 to 19</v>
      </c>
      <c r="M1471" t="s">
        <v>27</v>
      </c>
      <c r="N1471" t="s">
        <v>28</v>
      </c>
      <c r="O1471">
        <v>63108</v>
      </c>
      <c r="P1471">
        <v>18</v>
      </c>
      <c r="Q1471">
        <v>38</v>
      </c>
      <c r="R1471" t="s">
        <v>2135</v>
      </c>
    </row>
    <row r="1472" spans="1:18" x14ac:dyDescent="0.25">
      <c r="A1472" t="s">
        <v>1070</v>
      </c>
      <c r="B1472">
        <v>10000520</v>
      </c>
      <c r="C1472" t="s">
        <v>1071</v>
      </c>
      <c r="D1472" t="s">
        <v>17</v>
      </c>
      <c r="E1472">
        <v>55</v>
      </c>
      <c r="F1472" t="s">
        <v>32</v>
      </c>
      <c r="G1472" t="s">
        <v>26</v>
      </c>
      <c r="H1472" s="1">
        <v>40091</v>
      </c>
      <c r="I1472" t="s">
        <v>2146</v>
      </c>
      <c r="J1472">
        <v>2011</v>
      </c>
      <c r="K1472">
        <v>24</v>
      </c>
      <c r="L1472" t="str">
        <f t="shared" si="54"/>
        <v>20 and above</v>
      </c>
      <c r="M1472" t="s">
        <v>20</v>
      </c>
      <c r="N1472" t="s">
        <v>28</v>
      </c>
      <c r="O1472">
        <v>63115</v>
      </c>
      <c r="P1472">
        <v>1</v>
      </c>
      <c r="Q1472">
        <v>69</v>
      </c>
      <c r="R1472" t="s">
        <v>2144</v>
      </c>
    </row>
    <row r="1473" spans="1:18" x14ac:dyDescent="0.25">
      <c r="A1473" t="s">
        <v>1072</v>
      </c>
      <c r="B1473">
        <v>10000521</v>
      </c>
      <c r="C1473" t="s">
        <v>1073</v>
      </c>
      <c r="D1473" t="s">
        <v>17</v>
      </c>
      <c r="E1473">
        <v>31</v>
      </c>
      <c r="F1473" t="s">
        <v>18</v>
      </c>
      <c r="G1473" t="s">
        <v>45</v>
      </c>
      <c r="H1473" s="1">
        <v>38078</v>
      </c>
      <c r="I1473" t="s">
        <v>2148</v>
      </c>
      <c r="J1473">
        <v>2006</v>
      </c>
      <c r="K1473">
        <v>21</v>
      </c>
      <c r="L1473" t="str">
        <f t="shared" si="54"/>
        <v>20 and above</v>
      </c>
      <c r="M1473" t="s">
        <v>20</v>
      </c>
      <c r="N1473" t="s">
        <v>57</v>
      </c>
      <c r="O1473">
        <v>63123</v>
      </c>
      <c r="P1473">
        <v>12</v>
      </c>
      <c r="Q1473">
        <v>4</v>
      </c>
      <c r="R1473" t="s">
        <v>2139</v>
      </c>
    </row>
    <row r="1474" spans="1:18" x14ac:dyDescent="0.25">
      <c r="A1474" t="s">
        <v>1074</v>
      </c>
      <c r="B1474">
        <v>10000522</v>
      </c>
      <c r="C1474" t="s">
        <v>1075</v>
      </c>
      <c r="D1474" t="s">
        <v>25</v>
      </c>
      <c r="E1474">
        <v>44</v>
      </c>
      <c r="F1474" t="s">
        <v>32</v>
      </c>
      <c r="G1474" t="s">
        <v>225</v>
      </c>
      <c r="H1474" s="1">
        <v>39967</v>
      </c>
      <c r="I1474" t="s">
        <v>2148</v>
      </c>
      <c r="J1474">
        <v>2012</v>
      </c>
      <c r="K1474">
        <v>12</v>
      </c>
      <c r="L1474" t="str">
        <f t="shared" si="54"/>
        <v>10 to 19</v>
      </c>
      <c r="M1474" t="s">
        <v>20</v>
      </c>
      <c r="N1474" t="s">
        <v>46</v>
      </c>
      <c r="O1474">
        <v>63108</v>
      </c>
      <c r="P1474">
        <v>18</v>
      </c>
      <c r="Q1474">
        <v>54</v>
      </c>
      <c r="R1474" t="s">
        <v>2145</v>
      </c>
    </row>
    <row r="1475" spans="1:18" x14ac:dyDescent="0.25">
      <c r="A1475" t="s">
        <v>1076</v>
      </c>
      <c r="B1475">
        <v>10000523</v>
      </c>
      <c r="C1475" t="s">
        <v>1077</v>
      </c>
      <c r="D1475" t="s">
        <v>25</v>
      </c>
      <c r="E1475">
        <v>65</v>
      </c>
      <c r="F1475" t="s">
        <v>32</v>
      </c>
      <c r="G1475" t="s">
        <v>494</v>
      </c>
      <c r="H1475" s="1">
        <v>38309</v>
      </c>
      <c r="I1475" t="s">
        <v>2153</v>
      </c>
      <c r="J1475">
        <v>2006</v>
      </c>
      <c r="K1475">
        <v>11</v>
      </c>
      <c r="L1475" t="str">
        <f t="shared" ref="L1475:L1538" si="55">CHOOSE(CEILING((K1475+1)/5,1),"0 to 4","5 to 9","10 to 19","10 to 19", "20 and above")</f>
        <v>10 to 19</v>
      </c>
      <c r="M1475" t="s">
        <v>20</v>
      </c>
      <c r="N1475" t="s">
        <v>38</v>
      </c>
      <c r="O1475">
        <v>63108</v>
      </c>
      <c r="P1475">
        <v>18</v>
      </c>
      <c r="Q1475">
        <v>38</v>
      </c>
      <c r="R1475" t="s">
        <v>2135</v>
      </c>
    </row>
    <row r="1476" spans="1:18" x14ac:dyDescent="0.25">
      <c r="A1476" t="s">
        <v>1078</v>
      </c>
      <c r="B1476">
        <v>10000524</v>
      </c>
      <c r="C1476" t="s">
        <v>1079</v>
      </c>
      <c r="D1476" t="s">
        <v>17</v>
      </c>
      <c r="E1476">
        <v>58</v>
      </c>
      <c r="F1476" t="s">
        <v>32</v>
      </c>
      <c r="G1476" t="s">
        <v>167</v>
      </c>
      <c r="H1476" s="1">
        <v>38938</v>
      </c>
      <c r="I1476" t="s">
        <v>2150</v>
      </c>
      <c r="J1476">
        <v>2008</v>
      </c>
      <c r="K1476">
        <v>7</v>
      </c>
      <c r="L1476" t="str">
        <f t="shared" si="55"/>
        <v>5 to 9</v>
      </c>
      <c r="M1476" t="s">
        <v>20</v>
      </c>
      <c r="N1476" t="s">
        <v>38</v>
      </c>
      <c r="O1476">
        <v>63110</v>
      </c>
      <c r="P1476">
        <v>8</v>
      </c>
      <c r="Q1476">
        <v>27</v>
      </c>
      <c r="R1476" t="s">
        <v>127</v>
      </c>
    </row>
    <row r="1477" spans="1:18" x14ac:dyDescent="0.25">
      <c r="A1477" t="s">
        <v>1080</v>
      </c>
      <c r="B1477">
        <v>10000525</v>
      </c>
      <c r="C1477" t="s">
        <v>1081</v>
      </c>
      <c r="D1477" t="s">
        <v>25</v>
      </c>
      <c r="E1477">
        <v>45</v>
      </c>
      <c r="F1477" t="s">
        <v>32</v>
      </c>
      <c r="G1477" t="s">
        <v>267</v>
      </c>
      <c r="H1477" s="1">
        <v>41479</v>
      </c>
      <c r="I1477" t="s">
        <v>2153</v>
      </c>
      <c r="J1477">
        <v>2016</v>
      </c>
      <c r="K1477">
        <v>5</v>
      </c>
      <c r="L1477" t="str">
        <f t="shared" si="55"/>
        <v>5 to 9</v>
      </c>
      <c r="M1477" t="s">
        <v>27</v>
      </c>
      <c r="N1477" t="s">
        <v>21</v>
      </c>
      <c r="O1477">
        <v>63109</v>
      </c>
      <c r="P1477">
        <v>14</v>
      </c>
      <c r="Q1477">
        <v>7</v>
      </c>
      <c r="R1477" t="s">
        <v>2140</v>
      </c>
    </row>
    <row r="1478" spans="1:18" x14ac:dyDescent="0.25">
      <c r="A1478" t="s">
        <v>1082</v>
      </c>
      <c r="B1478">
        <v>10000526</v>
      </c>
      <c r="C1478" t="s">
        <v>1083</v>
      </c>
      <c r="D1478" t="s">
        <v>25</v>
      </c>
      <c r="E1478">
        <v>60</v>
      </c>
      <c r="F1478" t="s">
        <v>32</v>
      </c>
      <c r="G1478" t="s">
        <v>126</v>
      </c>
      <c r="H1478" s="1">
        <v>38573</v>
      </c>
      <c r="I1478" t="s">
        <v>2153</v>
      </c>
      <c r="J1478">
        <v>2007</v>
      </c>
      <c r="K1478">
        <v>23</v>
      </c>
      <c r="L1478" t="str">
        <f t="shared" si="55"/>
        <v>20 and above</v>
      </c>
      <c r="M1478" t="s">
        <v>20</v>
      </c>
      <c r="N1478" t="s">
        <v>46</v>
      </c>
      <c r="O1478">
        <v>63104</v>
      </c>
      <c r="P1478">
        <v>6</v>
      </c>
      <c r="Q1478">
        <v>24</v>
      </c>
      <c r="R1478" t="s">
        <v>34</v>
      </c>
    </row>
    <row r="1479" spans="1:18" x14ac:dyDescent="0.25">
      <c r="A1479" t="s">
        <v>1084</v>
      </c>
      <c r="B1479">
        <v>10000527</v>
      </c>
      <c r="C1479" t="s">
        <v>1085</v>
      </c>
      <c r="D1479" t="s">
        <v>25</v>
      </c>
      <c r="E1479">
        <v>60</v>
      </c>
      <c r="F1479" t="s">
        <v>18</v>
      </c>
      <c r="G1479" t="s">
        <v>396</v>
      </c>
      <c r="H1479" s="1">
        <v>39132</v>
      </c>
      <c r="I1479" t="s">
        <v>2157</v>
      </c>
      <c r="J1479">
        <v>2008</v>
      </c>
      <c r="K1479">
        <v>5</v>
      </c>
      <c r="L1479" t="str">
        <f t="shared" si="55"/>
        <v>5 to 9</v>
      </c>
      <c r="M1479" t="s">
        <v>27</v>
      </c>
      <c r="N1479" t="s">
        <v>28</v>
      </c>
      <c r="O1479">
        <v>63104</v>
      </c>
      <c r="P1479">
        <v>6</v>
      </c>
      <c r="Q1479">
        <v>33</v>
      </c>
      <c r="R1479" t="s">
        <v>2141</v>
      </c>
    </row>
    <row r="1480" spans="1:18" x14ac:dyDescent="0.25">
      <c r="A1480" t="s">
        <v>1086</v>
      </c>
      <c r="B1480">
        <v>10000528</v>
      </c>
      <c r="C1480" t="s">
        <v>1087</v>
      </c>
      <c r="D1480" t="s">
        <v>17</v>
      </c>
      <c r="E1480">
        <v>68</v>
      </c>
      <c r="F1480" t="s">
        <v>32</v>
      </c>
      <c r="G1480" t="s">
        <v>232</v>
      </c>
      <c r="H1480" s="1">
        <v>39231</v>
      </c>
      <c r="I1480" t="s">
        <v>2149</v>
      </c>
      <c r="J1480">
        <v>2009</v>
      </c>
      <c r="K1480">
        <v>11</v>
      </c>
      <c r="L1480" t="str">
        <f t="shared" si="55"/>
        <v>10 to 19</v>
      </c>
      <c r="M1480" t="s">
        <v>27</v>
      </c>
      <c r="N1480" t="s">
        <v>38</v>
      </c>
      <c r="O1480">
        <v>63118</v>
      </c>
      <c r="P1480">
        <v>20</v>
      </c>
      <c r="Q1480">
        <v>30</v>
      </c>
      <c r="R1480" t="s">
        <v>2133</v>
      </c>
    </row>
    <row r="1481" spans="1:18" x14ac:dyDescent="0.25">
      <c r="A1481" t="s">
        <v>230</v>
      </c>
      <c r="B1481">
        <v>10000529</v>
      </c>
      <c r="C1481" t="s">
        <v>1088</v>
      </c>
      <c r="D1481" t="s">
        <v>17</v>
      </c>
      <c r="E1481">
        <v>63</v>
      </c>
      <c r="F1481" t="s">
        <v>18</v>
      </c>
      <c r="G1481" t="s">
        <v>158</v>
      </c>
      <c r="H1481" s="1">
        <v>39949</v>
      </c>
      <c r="I1481" t="s">
        <v>2149</v>
      </c>
      <c r="J1481">
        <v>2011</v>
      </c>
      <c r="K1481">
        <v>15</v>
      </c>
      <c r="L1481" t="str">
        <f t="shared" si="55"/>
        <v>10 to 19</v>
      </c>
      <c r="M1481" t="s">
        <v>27</v>
      </c>
      <c r="N1481" t="s">
        <v>38</v>
      </c>
      <c r="O1481">
        <v>63113</v>
      </c>
      <c r="P1481">
        <v>4</v>
      </c>
      <c r="Q1481">
        <v>57</v>
      </c>
      <c r="R1481" t="s">
        <v>2131</v>
      </c>
    </row>
    <row r="1482" spans="1:18" x14ac:dyDescent="0.25">
      <c r="A1482" t="s">
        <v>1089</v>
      </c>
      <c r="B1482">
        <v>10000530</v>
      </c>
      <c r="C1482" t="s">
        <v>1090</v>
      </c>
      <c r="D1482" t="s">
        <v>25</v>
      </c>
      <c r="E1482">
        <v>27</v>
      </c>
      <c r="F1482" t="s">
        <v>32</v>
      </c>
      <c r="G1482" t="s">
        <v>346</v>
      </c>
      <c r="H1482" s="1">
        <v>37188</v>
      </c>
      <c r="I1482" t="s">
        <v>2148</v>
      </c>
      <c r="J1482">
        <v>2003</v>
      </c>
      <c r="K1482">
        <v>7</v>
      </c>
      <c r="L1482" t="str">
        <f t="shared" si="55"/>
        <v>5 to 9</v>
      </c>
      <c r="M1482" t="s">
        <v>20</v>
      </c>
      <c r="N1482" t="s">
        <v>57</v>
      </c>
      <c r="O1482">
        <v>63118</v>
      </c>
      <c r="P1482">
        <v>20</v>
      </c>
      <c r="Q1482">
        <v>16</v>
      </c>
      <c r="R1482" t="s">
        <v>2132</v>
      </c>
    </row>
    <row r="1483" spans="1:18" x14ac:dyDescent="0.25">
      <c r="A1483" t="s">
        <v>1091</v>
      </c>
      <c r="B1483">
        <v>10000531</v>
      </c>
      <c r="C1483" t="s">
        <v>1092</v>
      </c>
      <c r="D1483" t="s">
        <v>17</v>
      </c>
      <c r="E1483">
        <v>43</v>
      </c>
      <c r="F1483" t="s">
        <v>32</v>
      </c>
      <c r="G1483" t="s">
        <v>287</v>
      </c>
      <c r="H1483" s="1">
        <v>38090</v>
      </c>
      <c r="I1483" t="s">
        <v>2148</v>
      </c>
      <c r="J1483">
        <v>2005</v>
      </c>
      <c r="K1483">
        <v>6</v>
      </c>
      <c r="L1483" t="str">
        <f t="shared" si="55"/>
        <v>5 to 9</v>
      </c>
      <c r="M1483" t="s">
        <v>20</v>
      </c>
      <c r="N1483" t="s">
        <v>38</v>
      </c>
      <c r="O1483">
        <v>63104</v>
      </c>
      <c r="P1483">
        <v>6</v>
      </c>
      <c r="Q1483">
        <v>33</v>
      </c>
      <c r="R1483" t="s">
        <v>2141</v>
      </c>
    </row>
    <row r="1484" spans="1:18" x14ac:dyDescent="0.25">
      <c r="A1484" t="s">
        <v>1093</v>
      </c>
      <c r="B1484">
        <v>10000532</v>
      </c>
      <c r="C1484" t="s">
        <v>1094</v>
      </c>
      <c r="D1484" t="s">
        <v>17</v>
      </c>
      <c r="E1484">
        <v>28</v>
      </c>
      <c r="F1484" t="s">
        <v>18</v>
      </c>
      <c r="G1484" t="s">
        <v>577</v>
      </c>
      <c r="H1484" s="1">
        <v>40593</v>
      </c>
      <c r="I1484" t="s">
        <v>2157</v>
      </c>
      <c r="J1484">
        <v>2014</v>
      </c>
      <c r="K1484">
        <v>18</v>
      </c>
      <c r="L1484" t="str">
        <f t="shared" si="55"/>
        <v>10 to 19</v>
      </c>
      <c r="M1484" t="s">
        <v>27</v>
      </c>
      <c r="N1484" t="s">
        <v>38</v>
      </c>
      <c r="O1484">
        <v>63109</v>
      </c>
      <c r="P1484">
        <v>10</v>
      </c>
      <c r="Q1484">
        <v>14</v>
      </c>
      <c r="R1484" t="s">
        <v>47</v>
      </c>
    </row>
    <row r="1485" spans="1:18" x14ac:dyDescent="0.25">
      <c r="A1485" t="s">
        <v>1095</v>
      </c>
      <c r="B1485">
        <v>10000533</v>
      </c>
      <c r="C1485" t="s">
        <v>1096</v>
      </c>
      <c r="D1485" t="s">
        <v>25</v>
      </c>
      <c r="E1485">
        <v>13</v>
      </c>
      <c r="F1485" t="s">
        <v>18</v>
      </c>
      <c r="G1485" t="s">
        <v>161</v>
      </c>
      <c r="H1485" s="1">
        <v>40604</v>
      </c>
      <c r="I1485" t="s">
        <v>2146</v>
      </c>
      <c r="J1485">
        <v>2013</v>
      </c>
      <c r="K1485">
        <v>17</v>
      </c>
      <c r="L1485" t="str">
        <f t="shared" si="55"/>
        <v>10 to 19</v>
      </c>
      <c r="M1485" t="s">
        <v>27</v>
      </c>
      <c r="N1485" t="s">
        <v>38</v>
      </c>
      <c r="O1485">
        <v>63106</v>
      </c>
      <c r="P1485">
        <v>5</v>
      </c>
      <c r="Q1485">
        <v>63</v>
      </c>
      <c r="R1485" t="s">
        <v>2136</v>
      </c>
    </row>
    <row r="1486" spans="1:18" x14ac:dyDescent="0.25">
      <c r="A1486" t="s">
        <v>1097</v>
      </c>
      <c r="B1486">
        <v>10000534</v>
      </c>
      <c r="C1486" t="s">
        <v>1098</v>
      </c>
      <c r="D1486" t="s">
        <v>17</v>
      </c>
      <c r="E1486">
        <v>65</v>
      </c>
      <c r="F1486" t="s">
        <v>18</v>
      </c>
      <c r="G1486" t="s">
        <v>457</v>
      </c>
      <c r="H1486" s="1">
        <v>40530</v>
      </c>
      <c r="I1486" t="s">
        <v>2152</v>
      </c>
      <c r="J1486">
        <v>2012</v>
      </c>
      <c r="K1486">
        <v>9</v>
      </c>
      <c r="L1486" t="str">
        <f t="shared" si="55"/>
        <v>5 to 9</v>
      </c>
      <c r="M1486" t="s">
        <v>20</v>
      </c>
      <c r="N1486" t="s">
        <v>53</v>
      </c>
      <c r="O1486">
        <v>63107</v>
      </c>
      <c r="P1486">
        <v>3</v>
      </c>
      <c r="Q1486">
        <v>65</v>
      </c>
      <c r="R1486" t="s">
        <v>2129</v>
      </c>
    </row>
    <row r="1487" spans="1:18" x14ac:dyDescent="0.25">
      <c r="A1487" t="s">
        <v>1099</v>
      </c>
      <c r="B1487">
        <v>10000535</v>
      </c>
      <c r="C1487" t="s">
        <v>1100</v>
      </c>
      <c r="D1487" t="s">
        <v>17</v>
      </c>
      <c r="E1487">
        <v>52</v>
      </c>
      <c r="F1487" t="s">
        <v>32</v>
      </c>
      <c r="G1487" t="s">
        <v>203</v>
      </c>
      <c r="H1487" s="1">
        <v>41372</v>
      </c>
      <c r="I1487" t="s">
        <v>2149</v>
      </c>
      <c r="J1487">
        <v>2015</v>
      </c>
      <c r="K1487">
        <v>5</v>
      </c>
      <c r="L1487" t="str">
        <f t="shared" si="55"/>
        <v>5 to 9</v>
      </c>
      <c r="M1487" t="s">
        <v>27</v>
      </c>
      <c r="N1487" t="s">
        <v>53</v>
      </c>
      <c r="O1487">
        <v>63107</v>
      </c>
      <c r="P1487">
        <v>3</v>
      </c>
      <c r="Q1487">
        <v>67</v>
      </c>
      <c r="R1487" t="s">
        <v>123</v>
      </c>
    </row>
    <row r="1488" spans="1:18" x14ac:dyDescent="0.25">
      <c r="A1488" t="s">
        <v>1101</v>
      </c>
      <c r="B1488">
        <v>10000536</v>
      </c>
      <c r="C1488" t="s">
        <v>1102</v>
      </c>
      <c r="D1488" t="s">
        <v>25</v>
      </c>
      <c r="E1488">
        <v>22</v>
      </c>
      <c r="F1488" t="s">
        <v>32</v>
      </c>
      <c r="G1488" t="s">
        <v>33</v>
      </c>
      <c r="H1488" s="1">
        <v>38872</v>
      </c>
      <c r="I1488" t="s">
        <v>2147</v>
      </c>
      <c r="J1488">
        <v>2008</v>
      </c>
      <c r="K1488">
        <v>16</v>
      </c>
      <c r="L1488" t="str">
        <f t="shared" si="55"/>
        <v>10 to 19</v>
      </c>
      <c r="M1488" t="s">
        <v>27</v>
      </c>
      <c r="N1488" t="s">
        <v>38</v>
      </c>
      <c r="O1488">
        <v>63104</v>
      </c>
      <c r="P1488">
        <v>7</v>
      </c>
      <c r="Q1488">
        <v>23</v>
      </c>
      <c r="R1488" t="s">
        <v>2127</v>
      </c>
    </row>
    <row r="1489" spans="1:18" x14ac:dyDescent="0.25">
      <c r="A1489" t="s">
        <v>1103</v>
      </c>
      <c r="B1489">
        <v>10000537</v>
      </c>
      <c r="C1489" t="s">
        <v>1104</v>
      </c>
      <c r="D1489" t="s">
        <v>25</v>
      </c>
      <c r="E1489">
        <v>36</v>
      </c>
      <c r="F1489" t="s">
        <v>32</v>
      </c>
      <c r="G1489" t="s">
        <v>122</v>
      </c>
      <c r="H1489" s="1">
        <v>36817</v>
      </c>
      <c r="I1489" t="s">
        <v>2151</v>
      </c>
      <c r="J1489">
        <v>2001</v>
      </c>
      <c r="K1489">
        <v>15</v>
      </c>
      <c r="L1489" t="str">
        <f t="shared" si="55"/>
        <v>10 to 19</v>
      </c>
      <c r="M1489" t="s">
        <v>27</v>
      </c>
      <c r="N1489" t="s">
        <v>21</v>
      </c>
      <c r="O1489">
        <v>63109</v>
      </c>
      <c r="P1489">
        <v>14</v>
      </c>
      <c r="Q1489">
        <v>7</v>
      </c>
      <c r="R1489" t="s">
        <v>2140</v>
      </c>
    </row>
    <row r="1490" spans="1:18" x14ac:dyDescent="0.25">
      <c r="A1490" t="s">
        <v>1105</v>
      </c>
      <c r="B1490">
        <v>10000538</v>
      </c>
      <c r="C1490" t="s">
        <v>1106</v>
      </c>
      <c r="D1490" t="s">
        <v>17</v>
      </c>
      <c r="E1490">
        <v>29</v>
      </c>
      <c r="F1490" t="s">
        <v>18</v>
      </c>
      <c r="G1490" t="s">
        <v>596</v>
      </c>
      <c r="H1490" s="1">
        <v>39001</v>
      </c>
      <c r="I1490" t="s">
        <v>2155</v>
      </c>
      <c r="J1490">
        <v>2008</v>
      </c>
      <c r="K1490">
        <v>4</v>
      </c>
      <c r="L1490" t="str">
        <f t="shared" si="55"/>
        <v>0 to 4</v>
      </c>
      <c r="M1490" t="s">
        <v>20</v>
      </c>
      <c r="N1490" t="s">
        <v>21</v>
      </c>
      <c r="O1490">
        <v>63118</v>
      </c>
      <c r="P1490">
        <v>20</v>
      </c>
      <c r="Q1490">
        <v>30</v>
      </c>
      <c r="R1490" t="s">
        <v>2133</v>
      </c>
    </row>
    <row r="1491" spans="1:18" x14ac:dyDescent="0.25">
      <c r="A1491" t="s">
        <v>1107</v>
      </c>
      <c r="B1491">
        <v>10000539</v>
      </c>
      <c r="C1491" t="s">
        <v>1108</v>
      </c>
      <c r="D1491" t="s">
        <v>25</v>
      </c>
      <c r="E1491">
        <v>46</v>
      </c>
      <c r="F1491" t="s">
        <v>18</v>
      </c>
      <c r="G1491" t="s">
        <v>134</v>
      </c>
      <c r="H1491" s="1">
        <v>37108</v>
      </c>
      <c r="I1491" t="s">
        <v>2156</v>
      </c>
      <c r="J1491">
        <v>2003</v>
      </c>
      <c r="K1491">
        <v>1</v>
      </c>
      <c r="L1491" t="str">
        <f t="shared" si="55"/>
        <v>0 to 4</v>
      </c>
      <c r="M1491" t="s">
        <v>27</v>
      </c>
      <c r="N1491" t="s">
        <v>68</v>
      </c>
      <c r="O1491">
        <v>63112</v>
      </c>
      <c r="P1491">
        <v>26</v>
      </c>
      <c r="Q1491">
        <v>49</v>
      </c>
      <c r="R1491" t="s">
        <v>2134</v>
      </c>
    </row>
    <row r="1492" spans="1:18" x14ac:dyDescent="0.25">
      <c r="A1492" t="s">
        <v>1109</v>
      </c>
      <c r="B1492">
        <v>10000540</v>
      </c>
      <c r="C1492" t="s">
        <v>1110</v>
      </c>
      <c r="D1492" t="s">
        <v>17</v>
      </c>
      <c r="E1492">
        <v>54</v>
      </c>
      <c r="F1492" t="s">
        <v>18</v>
      </c>
      <c r="G1492" t="s">
        <v>401</v>
      </c>
      <c r="H1492" s="1">
        <v>39945</v>
      </c>
      <c r="I1492" t="s">
        <v>2152</v>
      </c>
      <c r="J1492">
        <v>2010</v>
      </c>
      <c r="K1492">
        <v>3</v>
      </c>
      <c r="L1492" t="str">
        <f t="shared" si="55"/>
        <v>0 to 4</v>
      </c>
      <c r="M1492" t="s">
        <v>27</v>
      </c>
      <c r="N1492" t="s">
        <v>38</v>
      </c>
      <c r="O1492">
        <v>63118</v>
      </c>
      <c r="P1492">
        <v>20</v>
      </c>
      <c r="Q1492">
        <v>16</v>
      </c>
      <c r="R1492" t="s">
        <v>2132</v>
      </c>
    </row>
    <row r="1493" spans="1:18" x14ac:dyDescent="0.25">
      <c r="A1493" t="s">
        <v>1111</v>
      </c>
      <c r="B1493">
        <v>10000541</v>
      </c>
      <c r="C1493" t="s">
        <v>1112</v>
      </c>
      <c r="D1493" t="s">
        <v>17</v>
      </c>
      <c r="E1493">
        <v>19</v>
      </c>
      <c r="F1493" t="s">
        <v>32</v>
      </c>
      <c r="G1493" t="s">
        <v>273</v>
      </c>
      <c r="H1493" s="1">
        <v>39402</v>
      </c>
      <c r="I1493" t="s">
        <v>2153</v>
      </c>
      <c r="J1493">
        <v>2009</v>
      </c>
      <c r="K1493">
        <v>3</v>
      </c>
      <c r="L1493" t="str">
        <f t="shared" si="55"/>
        <v>0 to 4</v>
      </c>
      <c r="M1493" t="s">
        <v>20</v>
      </c>
      <c r="N1493" t="s">
        <v>57</v>
      </c>
      <c r="O1493">
        <v>63110</v>
      </c>
      <c r="P1493">
        <v>19</v>
      </c>
      <c r="Q1493">
        <v>42</v>
      </c>
      <c r="R1493" t="s">
        <v>2143</v>
      </c>
    </row>
    <row r="1494" spans="1:18" x14ac:dyDescent="0.25">
      <c r="A1494" t="s">
        <v>827</v>
      </c>
      <c r="B1494">
        <v>10000542</v>
      </c>
      <c r="C1494" t="s">
        <v>1113</v>
      </c>
      <c r="D1494" t="s">
        <v>25</v>
      </c>
      <c r="E1494">
        <v>56</v>
      </c>
      <c r="F1494" t="s">
        <v>32</v>
      </c>
      <c r="G1494" t="s">
        <v>262</v>
      </c>
      <c r="H1494" s="1">
        <v>37048</v>
      </c>
      <c r="I1494" t="s">
        <v>2149</v>
      </c>
      <c r="J1494">
        <v>2002</v>
      </c>
      <c r="K1494">
        <v>12</v>
      </c>
      <c r="L1494" t="str">
        <f t="shared" si="55"/>
        <v>10 to 19</v>
      </c>
      <c r="M1494" t="s">
        <v>20</v>
      </c>
      <c r="N1494" t="s">
        <v>28</v>
      </c>
      <c r="O1494">
        <v>63116</v>
      </c>
      <c r="P1494">
        <v>14</v>
      </c>
      <c r="Q1494">
        <v>5</v>
      </c>
      <c r="R1494" t="s">
        <v>39</v>
      </c>
    </row>
    <row r="1495" spans="1:18" x14ac:dyDescent="0.25">
      <c r="A1495" t="s">
        <v>1114</v>
      </c>
      <c r="B1495">
        <v>10000543</v>
      </c>
      <c r="C1495" t="s">
        <v>1115</v>
      </c>
      <c r="D1495" t="s">
        <v>25</v>
      </c>
      <c r="E1495">
        <v>41</v>
      </c>
      <c r="F1495" t="s">
        <v>32</v>
      </c>
      <c r="G1495" t="s">
        <v>60</v>
      </c>
      <c r="H1495" s="1">
        <v>38931</v>
      </c>
      <c r="I1495" t="s">
        <v>2147</v>
      </c>
      <c r="J1495">
        <v>2008</v>
      </c>
      <c r="K1495">
        <v>8</v>
      </c>
      <c r="L1495" t="str">
        <f t="shared" si="55"/>
        <v>5 to 9</v>
      </c>
      <c r="M1495" t="s">
        <v>20</v>
      </c>
      <c r="N1495" t="s">
        <v>46</v>
      </c>
      <c r="O1495">
        <v>63115</v>
      </c>
      <c r="P1495">
        <v>1</v>
      </c>
      <c r="Q1495">
        <v>69</v>
      </c>
      <c r="R1495" t="s">
        <v>2144</v>
      </c>
    </row>
    <row r="1496" spans="1:18" x14ac:dyDescent="0.25">
      <c r="A1496" t="s">
        <v>1116</v>
      </c>
      <c r="B1496">
        <v>10000544</v>
      </c>
      <c r="C1496" t="s">
        <v>1117</v>
      </c>
      <c r="D1496" t="s">
        <v>17</v>
      </c>
      <c r="E1496">
        <v>62</v>
      </c>
      <c r="F1496" t="s">
        <v>32</v>
      </c>
      <c r="G1496" t="s">
        <v>225</v>
      </c>
      <c r="H1496" s="1">
        <v>39122</v>
      </c>
      <c r="I1496" t="s">
        <v>2150</v>
      </c>
      <c r="J1496">
        <v>2009</v>
      </c>
      <c r="K1496">
        <v>4</v>
      </c>
      <c r="L1496" t="str">
        <f t="shared" si="55"/>
        <v>0 to 4</v>
      </c>
      <c r="M1496" t="s">
        <v>27</v>
      </c>
      <c r="N1496" t="s">
        <v>38</v>
      </c>
      <c r="O1496">
        <v>63118</v>
      </c>
      <c r="P1496">
        <v>20</v>
      </c>
      <c r="Q1496">
        <v>30</v>
      </c>
      <c r="R1496" t="s">
        <v>2133</v>
      </c>
    </row>
    <row r="1497" spans="1:18" x14ac:dyDescent="0.25">
      <c r="A1497" t="s">
        <v>1118</v>
      </c>
      <c r="B1497">
        <v>10000545</v>
      </c>
      <c r="C1497" t="s">
        <v>1119</v>
      </c>
      <c r="D1497" t="s">
        <v>25</v>
      </c>
      <c r="E1497">
        <v>60</v>
      </c>
      <c r="F1497" t="s">
        <v>18</v>
      </c>
      <c r="G1497" t="s">
        <v>110</v>
      </c>
      <c r="H1497" s="1">
        <v>38191</v>
      </c>
      <c r="I1497" t="s">
        <v>2147</v>
      </c>
      <c r="J1497">
        <v>2007</v>
      </c>
      <c r="K1497">
        <v>4</v>
      </c>
      <c r="L1497" t="str">
        <f t="shared" si="55"/>
        <v>0 to 4</v>
      </c>
      <c r="M1497" t="s">
        <v>20</v>
      </c>
      <c r="N1497" t="s">
        <v>28</v>
      </c>
      <c r="O1497">
        <v>63118</v>
      </c>
      <c r="P1497">
        <v>20</v>
      </c>
      <c r="Q1497">
        <v>19</v>
      </c>
      <c r="R1497" t="s">
        <v>29</v>
      </c>
    </row>
    <row r="1498" spans="1:18" x14ac:dyDescent="0.25">
      <c r="A1498" t="s">
        <v>1120</v>
      </c>
      <c r="B1498">
        <v>10000546</v>
      </c>
      <c r="C1498" t="s">
        <v>1121</v>
      </c>
      <c r="D1498" t="s">
        <v>17</v>
      </c>
      <c r="E1498">
        <v>12</v>
      </c>
      <c r="F1498" t="s">
        <v>18</v>
      </c>
      <c r="G1498" t="s">
        <v>273</v>
      </c>
      <c r="H1498" s="1">
        <v>38517</v>
      </c>
      <c r="I1498" t="s">
        <v>2154</v>
      </c>
      <c r="J1498">
        <v>2007</v>
      </c>
      <c r="K1498">
        <v>12</v>
      </c>
      <c r="L1498" t="str">
        <f t="shared" si="55"/>
        <v>10 to 19</v>
      </c>
      <c r="M1498" t="s">
        <v>20</v>
      </c>
      <c r="N1498" t="s">
        <v>21</v>
      </c>
      <c r="O1498">
        <v>63118</v>
      </c>
      <c r="P1498">
        <v>20</v>
      </c>
      <c r="Q1498">
        <v>19</v>
      </c>
      <c r="R1498" t="s">
        <v>29</v>
      </c>
    </row>
    <row r="1499" spans="1:18" x14ac:dyDescent="0.25">
      <c r="A1499" t="s">
        <v>1122</v>
      </c>
      <c r="B1499">
        <v>10000547</v>
      </c>
      <c r="C1499" t="s">
        <v>1123</v>
      </c>
      <c r="D1499" t="s">
        <v>25</v>
      </c>
      <c r="E1499">
        <v>54</v>
      </c>
      <c r="F1499" t="s">
        <v>18</v>
      </c>
      <c r="G1499" t="s">
        <v>81</v>
      </c>
      <c r="H1499" s="1">
        <v>36928</v>
      </c>
      <c r="I1499" t="s">
        <v>2149</v>
      </c>
      <c r="J1499">
        <v>2002</v>
      </c>
      <c r="K1499">
        <v>11</v>
      </c>
      <c r="L1499" t="str">
        <f t="shared" si="55"/>
        <v>10 to 19</v>
      </c>
      <c r="M1499" t="s">
        <v>27</v>
      </c>
      <c r="N1499" t="s">
        <v>68</v>
      </c>
      <c r="O1499">
        <v>63107</v>
      </c>
      <c r="P1499">
        <v>3</v>
      </c>
      <c r="Q1499">
        <v>67</v>
      </c>
      <c r="R1499" t="s">
        <v>123</v>
      </c>
    </row>
    <row r="1500" spans="1:18" x14ac:dyDescent="0.25">
      <c r="A1500" t="s">
        <v>1124</v>
      </c>
      <c r="B1500">
        <v>10000548</v>
      </c>
      <c r="C1500" t="s">
        <v>1125</v>
      </c>
      <c r="D1500" t="s">
        <v>25</v>
      </c>
      <c r="E1500">
        <v>23</v>
      </c>
      <c r="F1500" t="s">
        <v>32</v>
      </c>
      <c r="G1500" t="s">
        <v>142</v>
      </c>
      <c r="H1500" s="1">
        <v>37583</v>
      </c>
      <c r="I1500" t="s">
        <v>2154</v>
      </c>
      <c r="J1500">
        <v>2004</v>
      </c>
      <c r="K1500">
        <v>1</v>
      </c>
      <c r="L1500" t="str">
        <f t="shared" si="55"/>
        <v>0 to 4</v>
      </c>
      <c r="M1500" t="s">
        <v>27</v>
      </c>
      <c r="N1500" t="s">
        <v>53</v>
      </c>
      <c r="O1500">
        <v>63108</v>
      </c>
      <c r="P1500">
        <v>18</v>
      </c>
      <c r="Q1500">
        <v>54</v>
      </c>
      <c r="R1500" t="s">
        <v>2145</v>
      </c>
    </row>
    <row r="1501" spans="1:18" x14ac:dyDescent="0.25">
      <c r="A1501" t="s">
        <v>1126</v>
      </c>
      <c r="B1501">
        <v>10000549</v>
      </c>
      <c r="C1501" t="s">
        <v>1127</v>
      </c>
      <c r="D1501" t="s">
        <v>25</v>
      </c>
      <c r="E1501">
        <v>32</v>
      </c>
      <c r="F1501" t="s">
        <v>18</v>
      </c>
      <c r="G1501" t="s">
        <v>257</v>
      </c>
      <c r="H1501" s="1">
        <v>39503</v>
      </c>
      <c r="I1501" t="s">
        <v>2155</v>
      </c>
      <c r="J1501">
        <v>2010</v>
      </c>
      <c r="K1501">
        <v>17</v>
      </c>
      <c r="L1501" t="str">
        <f t="shared" si="55"/>
        <v>10 to 19</v>
      </c>
      <c r="M1501" t="s">
        <v>20</v>
      </c>
      <c r="N1501" t="s">
        <v>53</v>
      </c>
      <c r="O1501">
        <v>63108</v>
      </c>
      <c r="P1501">
        <v>18</v>
      </c>
      <c r="Q1501">
        <v>38</v>
      </c>
      <c r="R1501" t="s">
        <v>2135</v>
      </c>
    </row>
    <row r="1502" spans="1:18" x14ac:dyDescent="0.25">
      <c r="A1502" t="s">
        <v>1128</v>
      </c>
      <c r="B1502">
        <v>10000550</v>
      </c>
      <c r="C1502" t="s">
        <v>1129</v>
      </c>
      <c r="D1502" t="s">
        <v>25</v>
      </c>
      <c r="E1502">
        <v>25</v>
      </c>
      <c r="F1502" t="s">
        <v>18</v>
      </c>
      <c r="G1502" t="s">
        <v>388</v>
      </c>
      <c r="H1502" s="1">
        <v>36579</v>
      </c>
      <c r="I1502" t="s">
        <v>2147</v>
      </c>
      <c r="J1502">
        <v>2002</v>
      </c>
      <c r="K1502">
        <v>15</v>
      </c>
      <c r="L1502" t="str">
        <f t="shared" si="55"/>
        <v>10 to 19</v>
      </c>
      <c r="M1502" t="s">
        <v>27</v>
      </c>
      <c r="N1502" t="s">
        <v>38</v>
      </c>
      <c r="O1502">
        <v>63112</v>
      </c>
      <c r="P1502">
        <v>26</v>
      </c>
      <c r="Q1502">
        <v>49</v>
      </c>
      <c r="R1502" t="s">
        <v>2134</v>
      </c>
    </row>
    <row r="1503" spans="1:18" x14ac:dyDescent="0.25">
      <c r="A1503" t="s">
        <v>1130</v>
      </c>
      <c r="B1503">
        <v>10000551</v>
      </c>
      <c r="C1503" t="s">
        <v>1131</v>
      </c>
      <c r="D1503" t="s">
        <v>17</v>
      </c>
      <c r="E1503">
        <v>36</v>
      </c>
      <c r="F1503" t="s">
        <v>18</v>
      </c>
      <c r="G1503" t="s">
        <v>252</v>
      </c>
      <c r="H1503" s="1">
        <v>37855</v>
      </c>
      <c r="I1503" t="s">
        <v>2151</v>
      </c>
      <c r="J1503">
        <v>2005</v>
      </c>
      <c r="K1503">
        <v>6</v>
      </c>
      <c r="L1503" t="str">
        <f t="shared" si="55"/>
        <v>5 to 9</v>
      </c>
      <c r="M1503" t="s">
        <v>27</v>
      </c>
      <c r="N1503" t="s">
        <v>53</v>
      </c>
      <c r="O1503">
        <v>63115</v>
      </c>
      <c r="P1503">
        <v>1</v>
      </c>
      <c r="Q1503">
        <v>69</v>
      </c>
      <c r="R1503" t="s">
        <v>2144</v>
      </c>
    </row>
    <row r="1504" spans="1:18" x14ac:dyDescent="0.25">
      <c r="A1504" t="s">
        <v>1132</v>
      </c>
      <c r="B1504">
        <v>10000552</v>
      </c>
      <c r="C1504" t="s">
        <v>1133</v>
      </c>
      <c r="D1504" t="s">
        <v>25</v>
      </c>
      <c r="E1504">
        <v>64</v>
      </c>
      <c r="F1504" t="s">
        <v>32</v>
      </c>
      <c r="G1504" t="s">
        <v>477</v>
      </c>
      <c r="H1504" s="1">
        <v>40421</v>
      </c>
      <c r="I1504" t="s">
        <v>2154</v>
      </c>
      <c r="J1504">
        <v>2012</v>
      </c>
      <c r="K1504">
        <v>10</v>
      </c>
      <c r="L1504" t="str">
        <f t="shared" si="55"/>
        <v>10 to 19</v>
      </c>
      <c r="M1504" t="s">
        <v>20</v>
      </c>
      <c r="N1504" t="s">
        <v>46</v>
      </c>
      <c r="O1504">
        <v>63106</v>
      </c>
      <c r="P1504">
        <v>5</v>
      </c>
      <c r="Q1504">
        <v>63</v>
      </c>
      <c r="R1504" t="s">
        <v>2136</v>
      </c>
    </row>
    <row r="1505" spans="1:18" x14ac:dyDescent="0.25">
      <c r="A1505" t="s">
        <v>1134</v>
      </c>
      <c r="B1505">
        <v>10000553</v>
      </c>
      <c r="C1505" t="s">
        <v>1135</v>
      </c>
      <c r="D1505" t="s">
        <v>17</v>
      </c>
      <c r="E1505">
        <v>32</v>
      </c>
      <c r="F1505" t="s">
        <v>18</v>
      </c>
      <c r="G1505" t="s">
        <v>457</v>
      </c>
      <c r="H1505" s="1">
        <v>37823</v>
      </c>
      <c r="I1505" t="s">
        <v>2156</v>
      </c>
      <c r="J1505">
        <v>2006</v>
      </c>
      <c r="K1505">
        <v>18</v>
      </c>
      <c r="L1505" t="str">
        <f t="shared" si="55"/>
        <v>10 to 19</v>
      </c>
      <c r="M1505" t="s">
        <v>20</v>
      </c>
      <c r="N1505" t="s">
        <v>68</v>
      </c>
      <c r="O1505">
        <v>63112</v>
      </c>
      <c r="P1505">
        <v>26</v>
      </c>
      <c r="Q1505">
        <v>50</v>
      </c>
      <c r="R1505" t="s">
        <v>2138</v>
      </c>
    </row>
    <row r="1506" spans="1:18" x14ac:dyDescent="0.25">
      <c r="A1506" t="s">
        <v>1136</v>
      </c>
      <c r="B1506">
        <v>10000554</v>
      </c>
      <c r="C1506" t="s">
        <v>1137</v>
      </c>
      <c r="D1506" t="s">
        <v>25</v>
      </c>
      <c r="E1506">
        <v>39</v>
      </c>
      <c r="F1506" t="s">
        <v>18</v>
      </c>
      <c r="G1506" t="s">
        <v>577</v>
      </c>
      <c r="H1506" s="1">
        <v>37501</v>
      </c>
      <c r="I1506" t="s">
        <v>2149</v>
      </c>
      <c r="J1506">
        <v>2003</v>
      </c>
      <c r="K1506">
        <v>13</v>
      </c>
      <c r="L1506" t="str">
        <f t="shared" si="55"/>
        <v>10 to 19</v>
      </c>
      <c r="M1506" t="s">
        <v>20</v>
      </c>
      <c r="N1506" t="s">
        <v>68</v>
      </c>
      <c r="O1506">
        <v>63109</v>
      </c>
      <c r="P1506">
        <v>10</v>
      </c>
      <c r="Q1506">
        <v>14</v>
      </c>
      <c r="R1506" t="s">
        <v>47</v>
      </c>
    </row>
    <row r="1507" spans="1:18" x14ac:dyDescent="0.25">
      <c r="A1507" t="s">
        <v>1138</v>
      </c>
      <c r="B1507">
        <v>10000555</v>
      </c>
      <c r="C1507" t="s">
        <v>1139</v>
      </c>
      <c r="D1507" t="s">
        <v>17</v>
      </c>
      <c r="E1507">
        <v>13</v>
      </c>
      <c r="F1507" t="s">
        <v>18</v>
      </c>
      <c r="G1507" t="s">
        <v>200</v>
      </c>
      <c r="H1507" s="1">
        <v>39596</v>
      </c>
      <c r="I1507" t="s">
        <v>2156</v>
      </c>
      <c r="J1507">
        <v>2011</v>
      </c>
      <c r="K1507">
        <v>20</v>
      </c>
      <c r="L1507" t="str">
        <f t="shared" si="55"/>
        <v>20 and above</v>
      </c>
      <c r="M1507" t="s">
        <v>20</v>
      </c>
      <c r="N1507" t="s">
        <v>28</v>
      </c>
      <c r="O1507">
        <v>63115</v>
      </c>
      <c r="P1507">
        <v>1</v>
      </c>
      <c r="Q1507">
        <v>55</v>
      </c>
      <c r="R1507" t="s">
        <v>64</v>
      </c>
    </row>
    <row r="1508" spans="1:18" x14ac:dyDescent="0.25">
      <c r="A1508" t="s">
        <v>1140</v>
      </c>
      <c r="B1508">
        <v>10000556</v>
      </c>
      <c r="C1508" t="s">
        <v>1141</v>
      </c>
      <c r="D1508" t="s">
        <v>25</v>
      </c>
      <c r="E1508">
        <v>34</v>
      </c>
      <c r="F1508" t="s">
        <v>32</v>
      </c>
      <c r="G1508" t="s">
        <v>651</v>
      </c>
      <c r="H1508" s="1">
        <v>39880</v>
      </c>
      <c r="I1508" t="s">
        <v>2146</v>
      </c>
      <c r="J1508">
        <v>2011</v>
      </c>
      <c r="K1508">
        <v>10</v>
      </c>
      <c r="L1508" t="str">
        <f t="shared" si="55"/>
        <v>10 to 19</v>
      </c>
      <c r="M1508" t="s">
        <v>27</v>
      </c>
      <c r="N1508" t="s">
        <v>38</v>
      </c>
      <c r="O1508">
        <v>63104</v>
      </c>
      <c r="P1508">
        <v>6</v>
      </c>
      <c r="Q1508">
        <v>33</v>
      </c>
      <c r="R1508" t="s">
        <v>2141</v>
      </c>
    </row>
    <row r="1509" spans="1:18" x14ac:dyDescent="0.25">
      <c r="A1509" t="s">
        <v>1142</v>
      </c>
      <c r="B1509">
        <v>10000557</v>
      </c>
      <c r="C1509" t="s">
        <v>1143</v>
      </c>
      <c r="D1509" t="s">
        <v>17</v>
      </c>
      <c r="E1509">
        <v>29</v>
      </c>
      <c r="F1509" t="s">
        <v>18</v>
      </c>
      <c r="G1509" t="s">
        <v>414</v>
      </c>
      <c r="H1509" s="1">
        <v>39992</v>
      </c>
      <c r="I1509" t="s">
        <v>2146</v>
      </c>
      <c r="J1509">
        <v>2011</v>
      </c>
      <c r="K1509">
        <v>18</v>
      </c>
      <c r="L1509" t="str">
        <f t="shared" si="55"/>
        <v>10 to 19</v>
      </c>
      <c r="M1509" t="s">
        <v>20</v>
      </c>
      <c r="N1509" t="s">
        <v>38</v>
      </c>
      <c r="O1509">
        <v>63118</v>
      </c>
      <c r="P1509">
        <v>9</v>
      </c>
      <c r="Q1509">
        <v>22</v>
      </c>
      <c r="R1509" t="s">
        <v>2130</v>
      </c>
    </row>
    <row r="1510" spans="1:18" x14ac:dyDescent="0.25">
      <c r="A1510" t="s">
        <v>1144</v>
      </c>
      <c r="B1510">
        <v>10000558</v>
      </c>
      <c r="C1510" t="s">
        <v>1145</v>
      </c>
      <c r="D1510" t="s">
        <v>25</v>
      </c>
      <c r="E1510">
        <v>52</v>
      </c>
      <c r="F1510" t="s">
        <v>18</v>
      </c>
      <c r="G1510" t="s">
        <v>214</v>
      </c>
      <c r="H1510" s="1">
        <v>40796</v>
      </c>
      <c r="I1510" t="s">
        <v>2149</v>
      </c>
      <c r="J1510">
        <v>2012</v>
      </c>
      <c r="K1510">
        <v>8</v>
      </c>
      <c r="L1510" t="str">
        <f t="shared" si="55"/>
        <v>5 to 9</v>
      </c>
      <c r="M1510" t="s">
        <v>20</v>
      </c>
      <c r="N1510" t="s">
        <v>38</v>
      </c>
      <c r="O1510">
        <v>63118</v>
      </c>
      <c r="P1510">
        <v>20</v>
      </c>
      <c r="Q1510">
        <v>19</v>
      </c>
      <c r="R1510" t="s">
        <v>29</v>
      </c>
    </row>
    <row r="1511" spans="1:18" x14ac:dyDescent="0.25">
      <c r="A1511" t="s">
        <v>1146</v>
      </c>
      <c r="B1511">
        <v>10000559</v>
      </c>
      <c r="C1511" t="s">
        <v>1147</v>
      </c>
      <c r="D1511" t="s">
        <v>25</v>
      </c>
      <c r="E1511">
        <v>61</v>
      </c>
      <c r="F1511" t="s">
        <v>18</v>
      </c>
      <c r="G1511" t="s">
        <v>292</v>
      </c>
      <c r="H1511" s="1">
        <v>41178</v>
      </c>
      <c r="I1511" t="s">
        <v>2150</v>
      </c>
      <c r="J1511">
        <v>2014</v>
      </c>
      <c r="K1511">
        <v>10</v>
      </c>
      <c r="L1511" t="str">
        <f t="shared" si="55"/>
        <v>10 to 19</v>
      </c>
      <c r="M1511" t="s">
        <v>27</v>
      </c>
      <c r="N1511" t="s">
        <v>28</v>
      </c>
      <c r="O1511">
        <v>63109</v>
      </c>
      <c r="P1511">
        <v>14</v>
      </c>
      <c r="Q1511">
        <v>7</v>
      </c>
      <c r="R1511" t="s">
        <v>2140</v>
      </c>
    </row>
    <row r="1512" spans="1:18" x14ac:dyDescent="0.25">
      <c r="A1512" t="s">
        <v>1148</v>
      </c>
      <c r="B1512">
        <v>10000560</v>
      </c>
      <c r="C1512" t="s">
        <v>1149</v>
      </c>
      <c r="D1512" t="s">
        <v>25</v>
      </c>
      <c r="E1512">
        <v>27</v>
      </c>
      <c r="F1512" t="s">
        <v>32</v>
      </c>
      <c r="G1512" t="s">
        <v>596</v>
      </c>
      <c r="H1512" s="1">
        <v>38199</v>
      </c>
      <c r="I1512" t="s">
        <v>2152</v>
      </c>
      <c r="J1512">
        <v>2005</v>
      </c>
      <c r="K1512">
        <v>17</v>
      </c>
      <c r="L1512" t="str">
        <f t="shared" si="55"/>
        <v>10 to 19</v>
      </c>
      <c r="M1512" t="s">
        <v>27</v>
      </c>
      <c r="N1512" t="s">
        <v>28</v>
      </c>
      <c r="O1512">
        <v>63115</v>
      </c>
      <c r="P1512">
        <v>21</v>
      </c>
      <c r="Q1512">
        <v>68</v>
      </c>
      <c r="R1512" t="s">
        <v>2128</v>
      </c>
    </row>
    <row r="1513" spans="1:18" x14ac:dyDescent="0.25">
      <c r="A1513" t="s">
        <v>1150</v>
      </c>
      <c r="B1513">
        <v>10000561</v>
      </c>
      <c r="C1513" t="s">
        <v>1151</v>
      </c>
      <c r="D1513" t="s">
        <v>25</v>
      </c>
      <c r="E1513">
        <v>17</v>
      </c>
      <c r="F1513" t="s">
        <v>18</v>
      </c>
      <c r="G1513" t="s">
        <v>104</v>
      </c>
      <c r="H1513" s="1">
        <v>36930</v>
      </c>
      <c r="I1513" t="s">
        <v>2149</v>
      </c>
      <c r="J1513">
        <v>2002</v>
      </c>
      <c r="K1513">
        <v>9</v>
      </c>
      <c r="L1513" t="str">
        <f t="shared" si="55"/>
        <v>5 to 9</v>
      </c>
      <c r="M1513" t="s">
        <v>27</v>
      </c>
      <c r="N1513" t="s">
        <v>21</v>
      </c>
      <c r="O1513">
        <v>63108</v>
      </c>
      <c r="P1513">
        <v>18</v>
      </c>
      <c r="Q1513">
        <v>38</v>
      </c>
      <c r="R1513" t="s">
        <v>2135</v>
      </c>
    </row>
    <row r="1514" spans="1:18" x14ac:dyDescent="0.25">
      <c r="A1514" t="s">
        <v>1152</v>
      </c>
      <c r="B1514">
        <v>10000562</v>
      </c>
      <c r="C1514" t="s">
        <v>1153</v>
      </c>
      <c r="D1514" t="s">
        <v>25</v>
      </c>
      <c r="E1514">
        <v>68</v>
      </c>
      <c r="F1514" t="s">
        <v>32</v>
      </c>
      <c r="G1514" t="s">
        <v>273</v>
      </c>
      <c r="H1514" s="1">
        <v>41003</v>
      </c>
      <c r="I1514" t="s">
        <v>2147</v>
      </c>
      <c r="J1514">
        <v>2014</v>
      </c>
      <c r="K1514">
        <v>14</v>
      </c>
      <c r="L1514" t="str">
        <f t="shared" si="55"/>
        <v>10 to 19</v>
      </c>
      <c r="M1514" t="s">
        <v>27</v>
      </c>
      <c r="N1514" t="s">
        <v>28</v>
      </c>
      <c r="O1514">
        <v>63115</v>
      </c>
      <c r="P1514">
        <v>1</v>
      </c>
      <c r="Q1514">
        <v>71</v>
      </c>
      <c r="R1514" t="s">
        <v>22</v>
      </c>
    </row>
    <row r="1515" spans="1:18" x14ac:dyDescent="0.25">
      <c r="A1515" t="s">
        <v>1154</v>
      </c>
      <c r="B1515">
        <v>10000563</v>
      </c>
      <c r="C1515" t="s">
        <v>1155</v>
      </c>
      <c r="D1515" t="s">
        <v>17</v>
      </c>
      <c r="E1515">
        <v>27</v>
      </c>
      <c r="F1515" t="s">
        <v>18</v>
      </c>
      <c r="G1515" t="s">
        <v>119</v>
      </c>
      <c r="H1515" s="1">
        <v>38025</v>
      </c>
      <c r="I1515" t="s">
        <v>2149</v>
      </c>
      <c r="J1515">
        <v>2006</v>
      </c>
      <c r="K1515">
        <v>12</v>
      </c>
      <c r="L1515" t="str">
        <f t="shared" si="55"/>
        <v>10 to 19</v>
      </c>
      <c r="M1515" t="s">
        <v>27</v>
      </c>
      <c r="N1515" t="s">
        <v>38</v>
      </c>
      <c r="O1515">
        <v>63110</v>
      </c>
      <c r="P1515">
        <v>8</v>
      </c>
      <c r="Q1515">
        <v>27</v>
      </c>
      <c r="R1515" t="s">
        <v>127</v>
      </c>
    </row>
    <row r="1516" spans="1:18" x14ac:dyDescent="0.25">
      <c r="A1516" t="s">
        <v>1156</v>
      </c>
      <c r="B1516">
        <v>10000564</v>
      </c>
      <c r="C1516" t="s">
        <v>1157</v>
      </c>
      <c r="D1516" t="s">
        <v>17</v>
      </c>
      <c r="E1516">
        <v>21</v>
      </c>
      <c r="F1516" t="s">
        <v>18</v>
      </c>
      <c r="G1516" t="s">
        <v>104</v>
      </c>
      <c r="H1516" s="1">
        <v>38430</v>
      </c>
      <c r="I1516" t="s">
        <v>2146</v>
      </c>
      <c r="J1516">
        <v>2007</v>
      </c>
      <c r="K1516">
        <v>9</v>
      </c>
      <c r="L1516" t="str">
        <f t="shared" si="55"/>
        <v>5 to 9</v>
      </c>
      <c r="M1516" t="s">
        <v>27</v>
      </c>
      <c r="N1516" t="s">
        <v>28</v>
      </c>
      <c r="O1516">
        <v>63110</v>
      </c>
      <c r="P1516">
        <v>8</v>
      </c>
      <c r="Q1516">
        <v>27</v>
      </c>
      <c r="R1516" t="s">
        <v>127</v>
      </c>
    </row>
    <row r="1517" spans="1:18" x14ac:dyDescent="0.25">
      <c r="A1517" t="s">
        <v>1158</v>
      </c>
      <c r="B1517">
        <v>10000565</v>
      </c>
      <c r="C1517" t="s">
        <v>1159</v>
      </c>
      <c r="D1517" t="s">
        <v>25</v>
      </c>
      <c r="E1517">
        <v>33</v>
      </c>
      <c r="F1517" t="s">
        <v>18</v>
      </c>
      <c r="G1517" t="s">
        <v>142</v>
      </c>
      <c r="H1517" s="1">
        <v>41320</v>
      </c>
      <c r="I1517" t="s">
        <v>2149</v>
      </c>
      <c r="J1517">
        <v>2014</v>
      </c>
      <c r="K1517">
        <v>1</v>
      </c>
      <c r="L1517" t="str">
        <f t="shared" si="55"/>
        <v>0 to 4</v>
      </c>
      <c r="M1517" t="s">
        <v>27</v>
      </c>
      <c r="N1517" t="s">
        <v>46</v>
      </c>
      <c r="O1517">
        <v>63115</v>
      </c>
      <c r="P1517">
        <v>1</v>
      </c>
      <c r="Q1517">
        <v>69</v>
      </c>
      <c r="R1517" t="s">
        <v>2144</v>
      </c>
    </row>
    <row r="1518" spans="1:18" x14ac:dyDescent="0.25">
      <c r="A1518" t="s">
        <v>1160</v>
      </c>
      <c r="B1518">
        <v>10000566</v>
      </c>
      <c r="C1518" t="s">
        <v>1161</v>
      </c>
      <c r="D1518" t="s">
        <v>17</v>
      </c>
      <c r="E1518">
        <v>65</v>
      </c>
      <c r="F1518" t="s">
        <v>32</v>
      </c>
      <c r="G1518" t="s">
        <v>391</v>
      </c>
      <c r="H1518" s="1">
        <v>41909</v>
      </c>
      <c r="I1518" t="s">
        <v>2151</v>
      </c>
      <c r="J1518">
        <v>2016</v>
      </c>
      <c r="K1518">
        <v>21</v>
      </c>
      <c r="L1518" t="str">
        <f t="shared" si="55"/>
        <v>20 and above</v>
      </c>
      <c r="M1518" t="s">
        <v>20</v>
      </c>
      <c r="N1518" t="s">
        <v>21</v>
      </c>
      <c r="O1518">
        <v>63108</v>
      </c>
      <c r="P1518">
        <v>18</v>
      </c>
      <c r="Q1518">
        <v>38</v>
      </c>
      <c r="R1518" t="s">
        <v>2135</v>
      </c>
    </row>
    <row r="1519" spans="1:18" x14ac:dyDescent="0.25">
      <c r="A1519" t="s">
        <v>1162</v>
      </c>
      <c r="B1519">
        <v>10000567</v>
      </c>
      <c r="C1519" t="s">
        <v>1163</v>
      </c>
      <c r="D1519" t="s">
        <v>17</v>
      </c>
      <c r="E1519">
        <v>26</v>
      </c>
      <c r="F1519" t="s">
        <v>18</v>
      </c>
      <c r="G1519" t="s">
        <v>88</v>
      </c>
      <c r="H1519" s="1">
        <v>37724</v>
      </c>
      <c r="I1519" t="s">
        <v>2153</v>
      </c>
      <c r="J1519">
        <v>2005</v>
      </c>
      <c r="K1519">
        <v>19</v>
      </c>
      <c r="L1519" t="str">
        <f t="shared" si="55"/>
        <v>10 to 19</v>
      </c>
      <c r="M1519" t="s">
        <v>27</v>
      </c>
      <c r="N1519" t="s">
        <v>68</v>
      </c>
      <c r="O1519">
        <v>63112</v>
      </c>
      <c r="P1519">
        <v>26</v>
      </c>
      <c r="Q1519">
        <v>50</v>
      </c>
      <c r="R1519" t="s">
        <v>2138</v>
      </c>
    </row>
    <row r="1520" spans="1:18" x14ac:dyDescent="0.25">
      <c r="A1520" t="s">
        <v>1164</v>
      </c>
      <c r="B1520">
        <v>10000568</v>
      </c>
      <c r="C1520" t="s">
        <v>1165</v>
      </c>
      <c r="D1520" t="s">
        <v>25</v>
      </c>
      <c r="E1520">
        <v>35</v>
      </c>
      <c r="F1520" t="s">
        <v>18</v>
      </c>
      <c r="G1520" t="s">
        <v>74</v>
      </c>
      <c r="H1520" s="1">
        <v>39335</v>
      </c>
      <c r="I1520" t="s">
        <v>2154</v>
      </c>
      <c r="J1520">
        <v>2009</v>
      </c>
      <c r="K1520">
        <v>6</v>
      </c>
      <c r="L1520" t="str">
        <f t="shared" si="55"/>
        <v>5 to 9</v>
      </c>
      <c r="M1520" t="s">
        <v>20</v>
      </c>
      <c r="N1520" t="s">
        <v>68</v>
      </c>
      <c r="O1520">
        <v>63106</v>
      </c>
      <c r="P1520">
        <v>5</v>
      </c>
      <c r="Q1520">
        <v>63</v>
      </c>
      <c r="R1520" t="s">
        <v>2136</v>
      </c>
    </row>
    <row r="1521" spans="1:18" x14ac:dyDescent="0.25">
      <c r="A1521" t="s">
        <v>662</v>
      </c>
      <c r="B1521">
        <v>10000569</v>
      </c>
      <c r="C1521" t="s">
        <v>1166</v>
      </c>
      <c r="D1521" t="s">
        <v>17</v>
      </c>
      <c r="E1521">
        <v>46</v>
      </c>
      <c r="F1521" t="s">
        <v>18</v>
      </c>
      <c r="G1521" t="s">
        <v>391</v>
      </c>
      <c r="H1521" s="1">
        <v>40045</v>
      </c>
      <c r="I1521" t="s">
        <v>2146</v>
      </c>
      <c r="J1521">
        <v>2010</v>
      </c>
      <c r="K1521">
        <v>10</v>
      </c>
      <c r="L1521" t="str">
        <f t="shared" si="55"/>
        <v>10 to 19</v>
      </c>
      <c r="M1521" t="s">
        <v>27</v>
      </c>
      <c r="N1521" t="s">
        <v>53</v>
      </c>
      <c r="O1521">
        <v>63110</v>
      </c>
      <c r="P1521">
        <v>19</v>
      </c>
      <c r="Q1521">
        <v>42</v>
      </c>
      <c r="R1521" t="s">
        <v>2143</v>
      </c>
    </row>
    <row r="1522" spans="1:18" x14ac:dyDescent="0.25">
      <c r="A1522" t="s">
        <v>1167</v>
      </c>
      <c r="B1522">
        <v>10000570</v>
      </c>
      <c r="C1522" t="s">
        <v>1168</v>
      </c>
      <c r="D1522" t="s">
        <v>25</v>
      </c>
      <c r="E1522">
        <v>69</v>
      </c>
      <c r="F1522" t="s">
        <v>32</v>
      </c>
      <c r="G1522" t="s">
        <v>644</v>
      </c>
      <c r="H1522" s="1">
        <v>40543</v>
      </c>
      <c r="I1522" t="s">
        <v>2150</v>
      </c>
      <c r="J1522">
        <v>2013</v>
      </c>
      <c r="K1522">
        <v>5</v>
      </c>
      <c r="L1522" t="str">
        <f t="shared" si="55"/>
        <v>5 to 9</v>
      </c>
      <c r="M1522" t="s">
        <v>27</v>
      </c>
      <c r="N1522" t="s">
        <v>68</v>
      </c>
      <c r="O1522">
        <v>63108</v>
      </c>
      <c r="P1522">
        <v>18</v>
      </c>
      <c r="Q1522">
        <v>54</v>
      </c>
      <c r="R1522" t="s">
        <v>2145</v>
      </c>
    </row>
    <row r="1523" spans="1:18" x14ac:dyDescent="0.25">
      <c r="A1523" t="s">
        <v>1169</v>
      </c>
      <c r="B1523">
        <v>10000571</v>
      </c>
      <c r="C1523" t="s">
        <v>1170</v>
      </c>
      <c r="D1523" t="s">
        <v>17</v>
      </c>
      <c r="E1523">
        <v>42</v>
      </c>
      <c r="F1523" t="s">
        <v>18</v>
      </c>
      <c r="G1523" t="s">
        <v>107</v>
      </c>
      <c r="H1523" s="1">
        <v>41062</v>
      </c>
      <c r="I1523" t="s">
        <v>2156</v>
      </c>
      <c r="J1523">
        <v>2015</v>
      </c>
      <c r="K1523">
        <v>17</v>
      </c>
      <c r="L1523" t="str">
        <f t="shared" si="55"/>
        <v>10 to 19</v>
      </c>
      <c r="M1523" t="s">
        <v>27</v>
      </c>
      <c r="N1523" t="s">
        <v>57</v>
      </c>
      <c r="O1523">
        <v>63111</v>
      </c>
      <c r="P1523">
        <v>11</v>
      </c>
      <c r="Q1523">
        <v>1</v>
      </c>
      <c r="R1523" t="s">
        <v>42</v>
      </c>
    </row>
    <row r="1524" spans="1:18" x14ac:dyDescent="0.25">
      <c r="A1524" t="s">
        <v>1171</v>
      </c>
      <c r="B1524">
        <v>10000572</v>
      </c>
      <c r="C1524" t="s">
        <v>1172</v>
      </c>
      <c r="D1524" t="s">
        <v>17</v>
      </c>
      <c r="E1524">
        <v>28</v>
      </c>
      <c r="F1524" t="s">
        <v>18</v>
      </c>
      <c r="G1524" t="s">
        <v>423</v>
      </c>
      <c r="H1524" s="1">
        <v>38864</v>
      </c>
      <c r="I1524" t="s">
        <v>2156</v>
      </c>
      <c r="J1524">
        <v>2008</v>
      </c>
      <c r="K1524">
        <v>17</v>
      </c>
      <c r="L1524" t="str">
        <f t="shared" si="55"/>
        <v>10 to 19</v>
      </c>
      <c r="M1524" t="s">
        <v>27</v>
      </c>
      <c r="N1524" t="s">
        <v>46</v>
      </c>
      <c r="O1524">
        <v>63104</v>
      </c>
      <c r="P1524">
        <v>6</v>
      </c>
      <c r="Q1524">
        <v>24</v>
      </c>
      <c r="R1524" t="s">
        <v>34</v>
      </c>
    </row>
    <row r="1525" spans="1:18" x14ac:dyDescent="0.25">
      <c r="A1525" t="s">
        <v>1173</v>
      </c>
      <c r="B1525">
        <v>10000573</v>
      </c>
      <c r="C1525" t="s">
        <v>1174</v>
      </c>
      <c r="D1525" t="s">
        <v>25</v>
      </c>
      <c r="E1525">
        <v>43</v>
      </c>
      <c r="F1525" t="s">
        <v>18</v>
      </c>
      <c r="G1525" t="s">
        <v>596</v>
      </c>
      <c r="H1525" s="1">
        <v>36829</v>
      </c>
      <c r="I1525" t="s">
        <v>2156</v>
      </c>
      <c r="J1525">
        <v>2003</v>
      </c>
      <c r="K1525">
        <v>5</v>
      </c>
      <c r="L1525" t="str">
        <f t="shared" si="55"/>
        <v>5 to 9</v>
      </c>
      <c r="M1525" t="s">
        <v>27</v>
      </c>
      <c r="N1525" t="s">
        <v>38</v>
      </c>
      <c r="O1525">
        <v>63113</v>
      </c>
      <c r="P1525">
        <v>4</v>
      </c>
      <c r="Q1525">
        <v>57</v>
      </c>
      <c r="R1525" t="s">
        <v>2131</v>
      </c>
    </row>
    <row r="1526" spans="1:18" x14ac:dyDescent="0.25">
      <c r="A1526" t="s">
        <v>1175</v>
      </c>
      <c r="B1526">
        <v>10000574</v>
      </c>
      <c r="C1526" t="s">
        <v>1176</v>
      </c>
      <c r="D1526" t="s">
        <v>25</v>
      </c>
      <c r="E1526">
        <v>70</v>
      </c>
      <c r="F1526" t="s">
        <v>18</v>
      </c>
      <c r="G1526" t="s">
        <v>98</v>
      </c>
      <c r="H1526" s="1">
        <v>39866</v>
      </c>
      <c r="I1526" t="s">
        <v>2152</v>
      </c>
      <c r="J1526">
        <v>2010</v>
      </c>
      <c r="K1526">
        <v>7</v>
      </c>
      <c r="L1526" t="str">
        <f t="shared" si="55"/>
        <v>5 to 9</v>
      </c>
      <c r="M1526" t="s">
        <v>20</v>
      </c>
      <c r="N1526" t="s">
        <v>38</v>
      </c>
      <c r="O1526">
        <v>63115</v>
      </c>
      <c r="P1526">
        <v>1</v>
      </c>
      <c r="Q1526">
        <v>55</v>
      </c>
      <c r="R1526" t="s">
        <v>64</v>
      </c>
    </row>
    <row r="1527" spans="1:18" x14ac:dyDescent="0.25">
      <c r="A1527" t="s">
        <v>1177</v>
      </c>
      <c r="B1527">
        <v>10000575</v>
      </c>
      <c r="C1527" t="s">
        <v>1178</v>
      </c>
      <c r="D1527" t="s">
        <v>25</v>
      </c>
      <c r="E1527">
        <v>57</v>
      </c>
      <c r="F1527" t="s">
        <v>32</v>
      </c>
      <c r="G1527" t="s">
        <v>116</v>
      </c>
      <c r="H1527" s="1">
        <v>40615</v>
      </c>
      <c r="I1527" t="s">
        <v>2149</v>
      </c>
      <c r="J1527">
        <v>2012</v>
      </c>
      <c r="K1527">
        <v>10</v>
      </c>
      <c r="L1527" t="str">
        <f t="shared" si="55"/>
        <v>10 to 19</v>
      </c>
      <c r="M1527" t="s">
        <v>20</v>
      </c>
      <c r="N1527" t="s">
        <v>46</v>
      </c>
      <c r="O1527">
        <v>63113</v>
      </c>
      <c r="P1527">
        <v>4</v>
      </c>
      <c r="Q1527">
        <v>57</v>
      </c>
      <c r="R1527" t="s">
        <v>2131</v>
      </c>
    </row>
    <row r="1528" spans="1:18" x14ac:dyDescent="0.25">
      <c r="A1528" t="s">
        <v>1179</v>
      </c>
      <c r="B1528">
        <v>10000576</v>
      </c>
      <c r="C1528" t="s">
        <v>1180</v>
      </c>
      <c r="D1528" t="s">
        <v>25</v>
      </c>
      <c r="E1528">
        <v>26</v>
      </c>
      <c r="F1528" t="s">
        <v>32</v>
      </c>
      <c r="G1528" t="s">
        <v>467</v>
      </c>
      <c r="H1528" s="1">
        <v>39615</v>
      </c>
      <c r="I1528" t="s">
        <v>2154</v>
      </c>
      <c r="J1528">
        <v>2011</v>
      </c>
      <c r="K1528">
        <v>14</v>
      </c>
      <c r="L1528" t="str">
        <f t="shared" si="55"/>
        <v>10 to 19</v>
      </c>
      <c r="M1528" t="s">
        <v>20</v>
      </c>
      <c r="N1528" t="s">
        <v>53</v>
      </c>
      <c r="O1528">
        <v>63107</v>
      </c>
      <c r="P1528">
        <v>21</v>
      </c>
      <c r="Q1528">
        <v>56</v>
      </c>
      <c r="R1528" t="s">
        <v>78</v>
      </c>
    </row>
    <row r="1529" spans="1:18" x14ac:dyDescent="0.25">
      <c r="A1529" t="s">
        <v>1181</v>
      </c>
      <c r="B1529">
        <v>10000577</v>
      </c>
      <c r="C1529" t="s">
        <v>1182</v>
      </c>
      <c r="D1529" t="s">
        <v>25</v>
      </c>
      <c r="E1529">
        <v>20</v>
      </c>
      <c r="F1529" t="s">
        <v>32</v>
      </c>
      <c r="G1529" t="s">
        <v>161</v>
      </c>
      <c r="H1529" s="1">
        <v>38293</v>
      </c>
      <c r="I1529" t="s">
        <v>2152</v>
      </c>
      <c r="J1529">
        <v>2006</v>
      </c>
      <c r="K1529">
        <v>19</v>
      </c>
      <c r="L1529" t="str">
        <f t="shared" si="55"/>
        <v>10 to 19</v>
      </c>
      <c r="M1529" t="s">
        <v>27</v>
      </c>
      <c r="N1529" t="s">
        <v>46</v>
      </c>
      <c r="O1529">
        <v>63115</v>
      </c>
      <c r="P1529">
        <v>1</v>
      </c>
      <c r="Q1529">
        <v>55</v>
      </c>
      <c r="R1529" t="s">
        <v>64</v>
      </c>
    </row>
    <row r="1530" spans="1:18" x14ac:dyDescent="0.25">
      <c r="A1530" t="s">
        <v>1183</v>
      </c>
      <c r="B1530">
        <v>10000578</v>
      </c>
      <c r="C1530" t="s">
        <v>1184</v>
      </c>
      <c r="D1530" t="s">
        <v>17</v>
      </c>
      <c r="E1530">
        <v>58</v>
      </c>
      <c r="F1530" t="s">
        <v>18</v>
      </c>
      <c r="G1530" t="s">
        <v>19</v>
      </c>
      <c r="H1530" s="1">
        <v>38994</v>
      </c>
      <c r="I1530" t="s">
        <v>2150</v>
      </c>
      <c r="J1530">
        <v>2009</v>
      </c>
      <c r="K1530">
        <v>17</v>
      </c>
      <c r="L1530" t="str">
        <f t="shared" si="55"/>
        <v>10 to 19</v>
      </c>
      <c r="M1530" t="s">
        <v>27</v>
      </c>
      <c r="N1530" t="s">
        <v>57</v>
      </c>
      <c r="O1530">
        <v>63123</v>
      </c>
      <c r="P1530">
        <v>12</v>
      </c>
      <c r="Q1530">
        <v>4</v>
      </c>
      <c r="R1530" t="s">
        <v>2139</v>
      </c>
    </row>
    <row r="1531" spans="1:18" x14ac:dyDescent="0.25">
      <c r="A1531" t="s">
        <v>1185</v>
      </c>
      <c r="B1531">
        <v>10000579</v>
      </c>
      <c r="C1531" t="s">
        <v>1186</v>
      </c>
      <c r="D1531" t="s">
        <v>17</v>
      </c>
      <c r="E1531">
        <v>49</v>
      </c>
      <c r="F1531" t="s">
        <v>32</v>
      </c>
      <c r="G1531" t="s">
        <v>60</v>
      </c>
      <c r="H1531" s="1">
        <v>37191</v>
      </c>
      <c r="I1531" t="s">
        <v>2153</v>
      </c>
      <c r="J1531">
        <v>2004</v>
      </c>
      <c r="K1531">
        <v>21</v>
      </c>
      <c r="L1531" t="str">
        <f t="shared" si="55"/>
        <v>20 and above</v>
      </c>
      <c r="M1531" t="s">
        <v>27</v>
      </c>
      <c r="N1531" t="s">
        <v>38</v>
      </c>
      <c r="O1531">
        <v>63112</v>
      </c>
      <c r="P1531">
        <v>26</v>
      </c>
      <c r="Q1531">
        <v>49</v>
      </c>
      <c r="R1531" t="s">
        <v>2134</v>
      </c>
    </row>
    <row r="1532" spans="1:18" x14ac:dyDescent="0.25">
      <c r="A1532" t="s">
        <v>1187</v>
      </c>
      <c r="B1532">
        <v>10000580</v>
      </c>
      <c r="C1532" t="s">
        <v>1188</v>
      </c>
      <c r="D1532" t="s">
        <v>17</v>
      </c>
      <c r="E1532">
        <v>49</v>
      </c>
      <c r="F1532" t="s">
        <v>32</v>
      </c>
      <c r="G1532" t="s">
        <v>292</v>
      </c>
      <c r="H1532" s="1">
        <v>41747</v>
      </c>
      <c r="I1532" t="s">
        <v>2149</v>
      </c>
      <c r="J1532">
        <v>2016</v>
      </c>
      <c r="K1532">
        <v>1</v>
      </c>
      <c r="L1532" t="str">
        <f t="shared" si="55"/>
        <v>0 to 4</v>
      </c>
      <c r="M1532" t="s">
        <v>27</v>
      </c>
      <c r="N1532" t="s">
        <v>68</v>
      </c>
      <c r="O1532">
        <v>63116</v>
      </c>
      <c r="P1532">
        <v>15</v>
      </c>
      <c r="Q1532">
        <v>15</v>
      </c>
      <c r="R1532" t="s">
        <v>2137</v>
      </c>
    </row>
    <row r="1533" spans="1:18" x14ac:dyDescent="0.25">
      <c r="A1533" t="s">
        <v>1189</v>
      </c>
      <c r="B1533">
        <v>10000581</v>
      </c>
      <c r="C1533" t="s">
        <v>1190</v>
      </c>
      <c r="D1533" t="s">
        <v>17</v>
      </c>
      <c r="E1533">
        <v>68</v>
      </c>
      <c r="F1533" t="s">
        <v>18</v>
      </c>
      <c r="G1533" t="s">
        <v>396</v>
      </c>
      <c r="H1533" s="1">
        <v>40408</v>
      </c>
      <c r="I1533" t="s">
        <v>2147</v>
      </c>
      <c r="J1533">
        <v>2013</v>
      </c>
      <c r="K1533">
        <v>8</v>
      </c>
      <c r="L1533" t="str">
        <f t="shared" si="55"/>
        <v>5 to 9</v>
      </c>
      <c r="M1533" t="s">
        <v>20</v>
      </c>
      <c r="N1533" t="s">
        <v>38</v>
      </c>
      <c r="O1533">
        <v>63112</v>
      </c>
      <c r="P1533">
        <v>26</v>
      </c>
      <c r="Q1533">
        <v>49</v>
      </c>
      <c r="R1533" t="s">
        <v>2134</v>
      </c>
    </row>
    <row r="1534" spans="1:18" x14ac:dyDescent="0.25">
      <c r="A1534" t="s">
        <v>1191</v>
      </c>
      <c r="B1534">
        <v>10000582</v>
      </c>
      <c r="C1534" t="s">
        <v>1192</v>
      </c>
      <c r="D1534" t="s">
        <v>17</v>
      </c>
      <c r="E1534">
        <v>61</v>
      </c>
      <c r="F1534" t="s">
        <v>32</v>
      </c>
      <c r="G1534" t="s">
        <v>60</v>
      </c>
      <c r="H1534" s="1">
        <v>38478</v>
      </c>
      <c r="I1534" t="s">
        <v>2148</v>
      </c>
      <c r="J1534">
        <v>2007</v>
      </c>
      <c r="K1534">
        <v>3</v>
      </c>
      <c r="L1534" t="str">
        <f t="shared" si="55"/>
        <v>0 to 4</v>
      </c>
      <c r="M1534" t="s">
        <v>27</v>
      </c>
      <c r="N1534" t="s">
        <v>57</v>
      </c>
      <c r="O1534">
        <v>63115</v>
      </c>
      <c r="P1534">
        <v>1</v>
      </c>
      <c r="Q1534">
        <v>71</v>
      </c>
      <c r="R1534" t="s">
        <v>22</v>
      </c>
    </row>
    <row r="1535" spans="1:18" x14ac:dyDescent="0.25">
      <c r="A1535" t="s">
        <v>1193</v>
      </c>
      <c r="B1535">
        <v>10000583</v>
      </c>
      <c r="C1535" t="s">
        <v>1194</v>
      </c>
      <c r="D1535" t="s">
        <v>17</v>
      </c>
      <c r="E1535">
        <v>26</v>
      </c>
      <c r="F1535" t="s">
        <v>18</v>
      </c>
      <c r="G1535" t="s">
        <v>175</v>
      </c>
      <c r="H1535" s="1">
        <v>41491</v>
      </c>
      <c r="I1535" t="s">
        <v>2154</v>
      </c>
      <c r="J1535">
        <v>2015</v>
      </c>
      <c r="K1535">
        <v>6</v>
      </c>
      <c r="L1535" t="str">
        <f t="shared" si="55"/>
        <v>5 to 9</v>
      </c>
      <c r="M1535" t="s">
        <v>27</v>
      </c>
      <c r="N1535" t="s">
        <v>53</v>
      </c>
      <c r="O1535">
        <v>63104</v>
      </c>
      <c r="P1535">
        <v>6</v>
      </c>
      <c r="Q1535">
        <v>33</v>
      </c>
      <c r="R1535" t="s">
        <v>2141</v>
      </c>
    </row>
    <row r="1536" spans="1:18" x14ac:dyDescent="0.25">
      <c r="A1536" t="s">
        <v>1195</v>
      </c>
      <c r="B1536">
        <v>10000584</v>
      </c>
      <c r="C1536" t="s">
        <v>1196</v>
      </c>
      <c r="D1536" t="s">
        <v>17</v>
      </c>
      <c r="E1536">
        <v>35</v>
      </c>
      <c r="F1536" t="s">
        <v>18</v>
      </c>
      <c r="G1536" t="s">
        <v>19</v>
      </c>
      <c r="H1536" s="1">
        <v>37123</v>
      </c>
      <c r="I1536" t="s">
        <v>2147</v>
      </c>
      <c r="J1536">
        <v>2003</v>
      </c>
      <c r="K1536">
        <v>6</v>
      </c>
      <c r="L1536" t="str">
        <f t="shared" si="55"/>
        <v>5 to 9</v>
      </c>
      <c r="M1536" t="s">
        <v>27</v>
      </c>
      <c r="N1536" t="s">
        <v>57</v>
      </c>
      <c r="O1536">
        <v>63118</v>
      </c>
      <c r="P1536">
        <v>20</v>
      </c>
      <c r="Q1536">
        <v>30</v>
      </c>
      <c r="R1536" t="s">
        <v>2133</v>
      </c>
    </row>
    <row r="1537" spans="1:18" x14ac:dyDescent="0.25">
      <c r="A1537" t="s">
        <v>1197</v>
      </c>
      <c r="B1537">
        <v>10000585</v>
      </c>
      <c r="C1537" t="s">
        <v>1198</v>
      </c>
      <c r="D1537" t="s">
        <v>17</v>
      </c>
      <c r="E1537">
        <v>44</v>
      </c>
      <c r="F1537" t="s">
        <v>32</v>
      </c>
      <c r="G1537" t="s">
        <v>240</v>
      </c>
      <c r="H1537" s="1">
        <v>41894</v>
      </c>
      <c r="I1537" t="s">
        <v>2147</v>
      </c>
      <c r="J1537">
        <v>2017</v>
      </c>
      <c r="K1537">
        <v>16</v>
      </c>
      <c r="L1537" t="str">
        <f t="shared" si="55"/>
        <v>10 to 19</v>
      </c>
      <c r="M1537" t="s">
        <v>20</v>
      </c>
      <c r="N1537" t="s">
        <v>46</v>
      </c>
      <c r="O1537">
        <v>63110</v>
      </c>
      <c r="P1537">
        <v>8</v>
      </c>
      <c r="Q1537">
        <v>27</v>
      </c>
      <c r="R1537" t="s">
        <v>127</v>
      </c>
    </row>
    <row r="1538" spans="1:18" x14ac:dyDescent="0.25">
      <c r="A1538" t="s">
        <v>1199</v>
      </c>
      <c r="B1538">
        <v>10000586</v>
      </c>
      <c r="C1538" t="s">
        <v>1200</v>
      </c>
      <c r="D1538" t="s">
        <v>17</v>
      </c>
      <c r="E1538">
        <v>13</v>
      </c>
      <c r="F1538" t="s">
        <v>18</v>
      </c>
      <c r="G1538" t="s">
        <v>287</v>
      </c>
      <c r="H1538" s="1">
        <v>41726</v>
      </c>
      <c r="I1538" t="s">
        <v>2150</v>
      </c>
      <c r="J1538">
        <v>2016</v>
      </c>
      <c r="K1538">
        <v>4</v>
      </c>
      <c r="L1538" t="str">
        <f t="shared" si="55"/>
        <v>0 to 4</v>
      </c>
      <c r="M1538" t="s">
        <v>20</v>
      </c>
      <c r="N1538" t="s">
        <v>21</v>
      </c>
      <c r="O1538">
        <v>63118</v>
      </c>
      <c r="P1538">
        <v>9</v>
      </c>
      <c r="Q1538">
        <v>22</v>
      </c>
      <c r="R1538" t="s">
        <v>2130</v>
      </c>
    </row>
    <row r="1539" spans="1:18" x14ac:dyDescent="0.25">
      <c r="A1539" t="s">
        <v>1201</v>
      </c>
      <c r="B1539">
        <v>10000587</v>
      </c>
      <c r="C1539" t="s">
        <v>1202</v>
      </c>
      <c r="D1539" t="s">
        <v>25</v>
      </c>
      <c r="E1539">
        <v>17</v>
      </c>
      <c r="F1539" t="s">
        <v>32</v>
      </c>
      <c r="G1539" t="s">
        <v>414</v>
      </c>
      <c r="H1539" s="1">
        <v>40628</v>
      </c>
      <c r="I1539" t="s">
        <v>2148</v>
      </c>
      <c r="J1539">
        <v>2013</v>
      </c>
      <c r="K1539">
        <v>2</v>
      </c>
      <c r="L1539" t="str">
        <f t="shared" ref="L1539:L1602" si="56">CHOOSE(CEILING((K1539+1)/5,1),"0 to 4","5 to 9","10 to 19","10 to 19", "20 and above")</f>
        <v>0 to 4</v>
      </c>
      <c r="M1539" t="s">
        <v>27</v>
      </c>
      <c r="N1539" t="s">
        <v>68</v>
      </c>
      <c r="O1539">
        <v>63104</v>
      </c>
      <c r="P1539">
        <v>7</v>
      </c>
      <c r="Q1539">
        <v>23</v>
      </c>
      <c r="R1539" t="s">
        <v>2127</v>
      </c>
    </row>
    <row r="1540" spans="1:18" x14ac:dyDescent="0.25">
      <c r="A1540" t="s">
        <v>1203</v>
      </c>
      <c r="B1540">
        <v>10000588</v>
      </c>
      <c r="C1540" t="s">
        <v>1204</v>
      </c>
      <c r="D1540" t="s">
        <v>17</v>
      </c>
      <c r="E1540">
        <v>71</v>
      </c>
      <c r="F1540" t="s">
        <v>32</v>
      </c>
      <c r="G1540" t="s">
        <v>119</v>
      </c>
      <c r="H1540" s="1">
        <v>39449</v>
      </c>
      <c r="I1540" t="s">
        <v>2146</v>
      </c>
      <c r="J1540">
        <v>2009</v>
      </c>
      <c r="K1540">
        <v>5</v>
      </c>
      <c r="L1540" t="str">
        <f t="shared" si="56"/>
        <v>5 to 9</v>
      </c>
      <c r="M1540" t="s">
        <v>20</v>
      </c>
      <c r="N1540" t="s">
        <v>38</v>
      </c>
      <c r="O1540">
        <v>63120</v>
      </c>
      <c r="P1540">
        <v>27</v>
      </c>
      <c r="Q1540">
        <v>72</v>
      </c>
      <c r="R1540" t="s">
        <v>2142</v>
      </c>
    </row>
    <row r="1541" spans="1:18" x14ac:dyDescent="0.25">
      <c r="A1541" t="s">
        <v>1205</v>
      </c>
      <c r="B1541">
        <v>10000589</v>
      </c>
      <c r="C1541" t="s">
        <v>1206</v>
      </c>
      <c r="D1541" t="s">
        <v>17</v>
      </c>
      <c r="E1541">
        <v>69</v>
      </c>
      <c r="F1541" t="s">
        <v>18</v>
      </c>
      <c r="G1541" t="s">
        <v>19</v>
      </c>
      <c r="H1541" s="1">
        <v>40152</v>
      </c>
      <c r="I1541" t="s">
        <v>2157</v>
      </c>
      <c r="J1541">
        <v>2011</v>
      </c>
      <c r="K1541">
        <v>4</v>
      </c>
      <c r="L1541" t="str">
        <f t="shared" si="56"/>
        <v>0 to 4</v>
      </c>
      <c r="M1541" t="s">
        <v>27</v>
      </c>
      <c r="N1541" t="s">
        <v>57</v>
      </c>
      <c r="O1541">
        <v>63116</v>
      </c>
      <c r="P1541">
        <v>14</v>
      </c>
      <c r="Q1541">
        <v>5</v>
      </c>
      <c r="R1541" t="s">
        <v>39</v>
      </c>
    </row>
    <row r="1542" spans="1:18" x14ac:dyDescent="0.25">
      <c r="A1542" t="s">
        <v>1207</v>
      </c>
      <c r="B1542">
        <v>10000590</v>
      </c>
      <c r="C1542" t="s">
        <v>1208</v>
      </c>
      <c r="D1542" t="s">
        <v>17</v>
      </c>
      <c r="E1542">
        <v>56</v>
      </c>
      <c r="F1542" t="s">
        <v>32</v>
      </c>
      <c r="G1542" t="s">
        <v>596</v>
      </c>
      <c r="H1542" s="1">
        <v>38649</v>
      </c>
      <c r="I1542" t="s">
        <v>2152</v>
      </c>
      <c r="J1542">
        <v>2007</v>
      </c>
      <c r="K1542">
        <v>18</v>
      </c>
      <c r="L1542" t="str">
        <f t="shared" si="56"/>
        <v>10 to 19</v>
      </c>
      <c r="M1542" t="s">
        <v>20</v>
      </c>
      <c r="N1542" t="s">
        <v>38</v>
      </c>
      <c r="O1542">
        <v>63115</v>
      </c>
      <c r="P1542">
        <v>1</v>
      </c>
      <c r="Q1542">
        <v>71</v>
      </c>
      <c r="R1542" t="s">
        <v>22</v>
      </c>
    </row>
    <row r="1543" spans="1:18" x14ac:dyDescent="0.25">
      <c r="A1543" t="s">
        <v>1209</v>
      </c>
      <c r="B1543">
        <v>10000591</v>
      </c>
      <c r="C1543" t="s">
        <v>1210</v>
      </c>
      <c r="D1543" t="s">
        <v>17</v>
      </c>
      <c r="E1543">
        <v>72</v>
      </c>
      <c r="F1543" t="s">
        <v>32</v>
      </c>
      <c r="G1543" t="s">
        <v>81</v>
      </c>
      <c r="H1543" s="1">
        <v>38909</v>
      </c>
      <c r="I1543" t="s">
        <v>2147</v>
      </c>
      <c r="J1543">
        <v>2009</v>
      </c>
      <c r="K1543">
        <v>9</v>
      </c>
      <c r="L1543" t="str">
        <f t="shared" si="56"/>
        <v>5 to 9</v>
      </c>
      <c r="M1543" t="s">
        <v>27</v>
      </c>
      <c r="N1543" t="s">
        <v>21</v>
      </c>
      <c r="O1543">
        <v>63118</v>
      </c>
      <c r="P1543">
        <v>20</v>
      </c>
      <c r="Q1543">
        <v>30</v>
      </c>
      <c r="R1543" t="s">
        <v>2133</v>
      </c>
    </row>
    <row r="1544" spans="1:18" x14ac:dyDescent="0.25">
      <c r="A1544" t="s">
        <v>1211</v>
      </c>
      <c r="B1544">
        <v>10000592</v>
      </c>
      <c r="C1544" t="s">
        <v>1212</v>
      </c>
      <c r="D1544" t="s">
        <v>25</v>
      </c>
      <c r="E1544">
        <v>69</v>
      </c>
      <c r="F1544" t="s">
        <v>32</v>
      </c>
      <c r="G1544" t="s">
        <v>444</v>
      </c>
      <c r="H1544" s="1">
        <v>41041</v>
      </c>
      <c r="I1544" t="s">
        <v>2152</v>
      </c>
      <c r="J1544">
        <v>2014</v>
      </c>
      <c r="K1544">
        <v>13</v>
      </c>
      <c r="L1544" t="str">
        <f t="shared" si="56"/>
        <v>10 to 19</v>
      </c>
      <c r="M1544" t="s">
        <v>20</v>
      </c>
      <c r="N1544" t="s">
        <v>68</v>
      </c>
      <c r="O1544">
        <v>63118</v>
      </c>
      <c r="P1544">
        <v>20</v>
      </c>
      <c r="Q1544">
        <v>19</v>
      </c>
      <c r="R1544" t="s">
        <v>29</v>
      </c>
    </row>
    <row r="1545" spans="1:18" x14ac:dyDescent="0.25">
      <c r="A1545" t="s">
        <v>1213</v>
      </c>
      <c r="B1545">
        <v>10000593</v>
      </c>
      <c r="C1545" t="s">
        <v>1214</v>
      </c>
      <c r="D1545" t="s">
        <v>25</v>
      </c>
      <c r="E1545">
        <v>20</v>
      </c>
      <c r="F1545" t="s">
        <v>18</v>
      </c>
      <c r="G1545" t="s">
        <v>423</v>
      </c>
      <c r="H1545" s="1">
        <v>41404</v>
      </c>
      <c r="I1545" t="s">
        <v>2148</v>
      </c>
      <c r="J1545">
        <v>2016</v>
      </c>
      <c r="K1545">
        <v>3</v>
      </c>
      <c r="L1545" t="str">
        <f t="shared" si="56"/>
        <v>0 to 4</v>
      </c>
      <c r="M1545" t="s">
        <v>20</v>
      </c>
      <c r="N1545" t="s">
        <v>46</v>
      </c>
      <c r="O1545">
        <v>63104</v>
      </c>
      <c r="P1545">
        <v>6</v>
      </c>
      <c r="Q1545">
        <v>24</v>
      </c>
      <c r="R1545" t="s">
        <v>34</v>
      </c>
    </row>
    <row r="1546" spans="1:18" x14ac:dyDescent="0.25">
      <c r="A1546" t="s">
        <v>1215</v>
      </c>
      <c r="B1546">
        <v>10000594</v>
      </c>
      <c r="C1546" t="s">
        <v>1216</v>
      </c>
      <c r="D1546" t="s">
        <v>25</v>
      </c>
      <c r="E1546">
        <v>33</v>
      </c>
      <c r="F1546" t="s">
        <v>18</v>
      </c>
      <c r="G1546" t="s">
        <v>574</v>
      </c>
      <c r="H1546" s="1">
        <v>37886</v>
      </c>
      <c r="I1546" t="s">
        <v>2149</v>
      </c>
      <c r="J1546">
        <v>2005</v>
      </c>
      <c r="K1546">
        <v>3</v>
      </c>
      <c r="L1546" t="str">
        <f t="shared" si="56"/>
        <v>0 to 4</v>
      </c>
      <c r="M1546" t="s">
        <v>20</v>
      </c>
      <c r="N1546" t="s">
        <v>57</v>
      </c>
      <c r="O1546">
        <v>63104</v>
      </c>
      <c r="P1546">
        <v>6</v>
      </c>
      <c r="Q1546">
        <v>24</v>
      </c>
      <c r="R1546" t="s">
        <v>34</v>
      </c>
    </row>
    <row r="1547" spans="1:18" x14ac:dyDescent="0.25">
      <c r="A1547" t="s">
        <v>1217</v>
      </c>
      <c r="B1547">
        <v>10000595</v>
      </c>
      <c r="C1547" t="s">
        <v>1218</v>
      </c>
      <c r="D1547" t="s">
        <v>17</v>
      </c>
      <c r="E1547">
        <v>28</v>
      </c>
      <c r="F1547" t="s">
        <v>18</v>
      </c>
      <c r="G1547" t="s">
        <v>292</v>
      </c>
      <c r="H1547" s="1">
        <v>37286</v>
      </c>
      <c r="I1547" t="s">
        <v>2156</v>
      </c>
      <c r="J1547">
        <v>2004</v>
      </c>
      <c r="K1547">
        <v>13</v>
      </c>
      <c r="L1547" t="str">
        <f t="shared" si="56"/>
        <v>10 to 19</v>
      </c>
      <c r="M1547" t="s">
        <v>27</v>
      </c>
      <c r="N1547" t="s">
        <v>53</v>
      </c>
      <c r="O1547">
        <v>63107</v>
      </c>
      <c r="P1547">
        <v>3</v>
      </c>
      <c r="Q1547">
        <v>67</v>
      </c>
      <c r="R1547" t="s">
        <v>123</v>
      </c>
    </row>
    <row r="1548" spans="1:18" x14ac:dyDescent="0.25">
      <c r="A1548" t="s">
        <v>1219</v>
      </c>
      <c r="B1548">
        <v>10000596</v>
      </c>
      <c r="C1548" t="s">
        <v>1220</v>
      </c>
      <c r="D1548" t="s">
        <v>25</v>
      </c>
      <c r="E1548">
        <v>42</v>
      </c>
      <c r="F1548" t="s">
        <v>32</v>
      </c>
      <c r="G1548" t="s">
        <v>67</v>
      </c>
      <c r="H1548" s="1">
        <v>41984</v>
      </c>
      <c r="I1548" t="s">
        <v>2150</v>
      </c>
      <c r="J1548">
        <v>2017</v>
      </c>
      <c r="K1548">
        <v>9</v>
      </c>
      <c r="L1548" t="str">
        <f t="shared" si="56"/>
        <v>5 to 9</v>
      </c>
      <c r="M1548" t="s">
        <v>20</v>
      </c>
      <c r="N1548" t="s">
        <v>21</v>
      </c>
      <c r="O1548">
        <v>63107</v>
      </c>
      <c r="P1548">
        <v>3</v>
      </c>
      <c r="Q1548">
        <v>59</v>
      </c>
      <c r="R1548" t="s">
        <v>2126</v>
      </c>
    </row>
    <row r="1549" spans="1:18" x14ac:dyDescent="0.25">
      <c r="A1549" t="s">
        <v>1221</v>
      </c>
      <c r="B1549">
        <v>10000597</v>
      </c>
      <c r="C1549" t="s">
        <v>1222</v>
      </c>
      <c r="D1549" t="s">
        <v>17</v>
      </c>
      <c r="E1549">
        <v>47</v>
      </c>
      <c r="F1549" t="s">
        <v>18</v>
      </c>
      <c r="G1549" t="s">
        <v>257</v>
      </c>
      <c r="H1549" s="1">
        <v>37431</v>
      </c>
      <c r="I1549" t="s">
        <v>2147</v>
      </c>
      <c r="J1549">
        <v>2004</v>
      </c>
      <c r="K1549">
        <v>10</v>
      </c>
      <c r="L1549" t="str">
        <f t="shared" si="56"/>
        <v>10 to 19</v>
      </c>
      <c r="M1549" t="s">
        <v>27</v>
      </c>
      <c r="N1549" t="s">
        <v>28</v>
      </c>
      <c r="O1549">
        <v>63115</v>
      </c>
      <c r="P1549">
        <v>1</v>
      </c>
      <c r="Q1549">
        <v>55</v>
      </c>
      <c r="R1549" t="s">
        <v>64</v>
      </c>
    </row>
    <row r="1550" spans="1:18" x14ac:dyDescent="0.25">
      <c r="A1550" t="s">
        <v>1223</v>
      </c>
      <c r="B1550">
        <v>10000598</v>
      </c>
      <c r="C1550" t="s">
        <v>1224</v>
      </c>
      <c r="D1550" t="s">
        <v>25</v>
      </c>
      <c r="E1550">
        <v>64</v>
      </c>
      <c r="F1550" t="s">
        <v>18</v>
      </c>
      <c r="G1550" t="s">
        <v>391</v>
      </c>
      <c r="H1550" s="1">
        <v>37437</v>
      </c>
      <c r="I1550" t="s">
        <v>2155</v>
      </c>
      <c r="J1550">
        <v>2005</v>
      </c>
      <c r="K1550">
        <v>15</v>
      </c>
      <c r="L1550" t="str">
        <f t="shared" si="56"/>
        <v>10 to 19</v>
      </c>
      <c r="M1550" t="s">
        <v>27</v>
      </c>
      <c r="N1550" t="s">
        <v>68</v>
      </c>
      <c r="O1550">
        <v>63118</v>
      </c>
      <c r="P1550">
        <v>20</v>
      </c>
      <c r="Q1550">
        <v>16</v>
      </c>
      <c r="R1550" t="s">
        <v>2132</v>
      </c>
    </row>
    <row r="1551" spans="1:18" x14ac:dyDescent="0.25">
      <c r="A1551" t="s">
        <v>1225</v>
      </c>
      <c r="B1551">
        <v>10000599</v>
      </c>
      <c r="C1551" t="s">
        <v>1226</v>
      </c>
      <c r="D1551" t="s">
        <v>25</v>
      </c>
      <c r="E1551">
        <v>37</v>
      </c>
      <c r="F1551" t="s">
        <v>32</v>
      </c>
      <c r="G1551" t="s">
        <v>137</v>
      </c>
      <c r="H1551" s="1">
        <v>41050</v>
      </c>
      <c r="I1551" t="s">
        <v>2155</v>
      </c>
      <c r="J1551">
        <v>2014</v>
      </c>
      <c r="K1551">
        <v>12</v>
      </c>
      <c r="L1551" t="str">
        <f t="shared" si="56"/>
        <v>10 to 19</v>
      </c>
      <c r="M1551" t="s">
        <v>20</v>
      </c>
      <c r="N1551" t="s">
        <v>68</v>
      </c>
      <c r="O1551">
        <v>63107</v>
      </c>
      <c r="P1551">
        <v>3</v>
      </c>
      <c r="Q1551">
        <v>59</v>
      </c>
      <c r="R1551" t="s">
        <v>2126</v>
      </c>
    </row>
    <row r="1552" spans="1:18" x14ac:dyDescent="0.25">
      <c r="A1552" t="s">
        <v>1227</v>
      </c>
      <c r="B1552">
        <v>10000600</v>
      </c>
      <c r="C1552" t="s">
        <v>1228</v>
      </c>
      <c r="D1552" t="s">
        <v>17</v>
      </c>
      <c r="E1552">
        <v>64</v>
      </c>
      <c r="F1552" t="s">
        <v>18</v>
      </c>
      <c r="G1552" t="s">
        <v>423</v>
      </c>
      <c r="H1552" s="1">
        <v>39122</v>
      </c>
      <c r="I1552" t="s">
        <v>2152</v>
      </c>
      <c r="J1552">
        <v>2009</v>
      </c>
      <c r="K1552">
        <v>7</v>
      </c>
      <c r="L1552" t="str">
        <f t="shared" si="56"/>
        <v>5 to 9</v>
      </c>
      <c r="M1552" t="s">
        <v>27</v>
      </c>
      <c r="N1552" t="s">
        <v>38</v>
      </c>
      <c r="O1552">
        <v>63118</v>
      </c>
      <c r="P1552">
        <v>9</v>
      </c>
      <c r="Q1552">
        <v>22</v>
      </c>
      <c r="R1552" t="s">
        <v>2130</v>
      </c>
    </row>
    <row r="1553" spans="1:18" x14ac:dyDescent="0.25">
      <c r="A1553" t="s">
        <v>1229</v>
      </c>
      <c r="B1553">
        <v>10000601</v>
      </c>
      <c r="C1553" t="s">
        <v>1230</v>
      </c>
      <c r="D1553" t="s">
        <v>25</v>
      </c>
      <c r="E1553">
        <v>72</v>
      </c>
      <c r="F1553" t="s">
        <v>18</v>
      </c>
      <c r="G1553" t="s">
        <v>477</v>
      </c>
      <c r="H1553" s="1">
        <v>36707</v>
      </c>
      <c r="I1553" t="s">
        <v>2154</v>
      </c>
      <c r="J1553">
        <v>2002</v>
      </c>
      <c r="K1553">
        <v>10</v>
      </c>
      <c r="L1553" t="str">
        <f t="shared" si="56"/>
        <v>10 to 19</v>
      </c>
      <c r="M1553" t="s">
        <v>27</v>
      </c>
      <c r="N1553" t="s">
        <v>38</v>
      </c>
      <c r="O1553">
        <v>63116</v>
      </c>
      <c r="P1553">
        <v>14</v>
      </c>
      <c r="Q1553">
        <v>5</v>
      </c>
      <c r="R1553" t="s">
        <v>39</v>
      </c>
    </row>
    <row r="1554" spans="1:18" x14ac:dyDescent="0.25">
      <c r="A1554" t="s">
        <v>1231</v>
      </c>
      <c r="B1554">
        <v>10000602</v>
      </c>
      <c r="C1554" t="s">
        <v>1232</v>
      </c>
      <c r="D1554" t="s">
        <v>17</v>
      </c>
      <c r="E1554">
        <v>26</v>
      </c>
      <c r="F1554" t="s">
        <v>32</v>
      </c>
      <c r="G1554" t="s">
        <v>225</v>
      </c>
      <c r="H1554" s="1">
        <v>37319</v>
      </c>
      <c r="I1554" t="s">
        <v>2157</v>
      </c>
      <c r="J1554">
        <v>2005</v>
      </c>
      <c r="K1554">
        <v>16</v>
      </c>
      <c r="L1554" t="str">
        <f t="shared" si="56"/>
        <v>10 to 19</v>
      </c>
      <c r="M1554" t="s">
        <v>20</v>
      </c>
      <c r="N1554" t="s">
        <v>68</v>
      </c>
      <c r="O1554">
        <v>63112</v>
      </c>
      <c r="P1554">
        <v>26</v>
      </c>
      <c r="Q1554">
        <v>49</v>
      </c>
      <c r="R1554" t="s">
        <v>2134</v>
      </c>
    </row>
    <row r="1555" spans="1:18" x14ac:dyDescent="0.25">
      <c r="A1555" t="s">
        <v>1233</v>
      </c>
      <c r="B1555">
        <v>10000603</v>
      </c>
      <c r="C1555" t="s">
        <v>1234</v>
      </c>
      <c r="D1555" t="s">
        <v>17</v>
      </c>
      <c r="E1555">
        <v>48</v>
      </c>
      <c r="F1555" t="s">
        <v>18</v>
      </c>
      <c r="G1555" t="s">
        <v>306</v>
      </c>
      <c r="H1555" s="1">
        <v>40522</v>
      </c>
      <c r="I1555" t="s">
        <v>2155</v>
      </c>
      <c r="J1555">
        <v>2013</v>
      </c>
      <c r="K1555">
        <v>21</v>
      </c>
      <c r="L1555" t="str">
        <f t="shared" si="56"/>
        <v>20 and above</v>
      </c>
      <c r="M1555" t="s">
        <v>27</v>
      </c>
      <c r="N1555" t="s">
        <v>21</v>
      </c>
      <c r="O1555">
        <v>63110</v>
      </c>
      <c r="P1555">
        <v>8</v>
      </c>
      <c r="Q1555">
        <v>27</v>
      </c>
      <c r="R1555" t="s">
        <v>127</v>
      </c>
    </row>
    <row r="1556" spans="1:18" x14ac:dyDescent="0.25">
      <c r="A1556" t="s">
        <v>1235</v>
      </c>
      <c r="B1556">
        <v>10000604</v>
      </c>
      <c r="C1556" t="s">
        <v>1236</v>
      </c>
      <c r="D1556" t="s">
        <v>17</v>
      </c>
      <c r="E1556">
        <v>34</v>
      </c>
      <c r="F1556" t="s">
        <v>18</v>
      </c>
      <c r="G1556" t="s">
        <v>252</v>
      </c>
      <c r="H1556" s="1">
        <v>39008</v>
      </c>
      <c r="I1556" t="s">
        <v>2152</v>
      </c>
      <c r="J1556">
        <v>2008</v>
      </c>
      <c r="K1556">
        <v>21</v>
      </c>
      <c r="L1556" t="str">
        <f t="shared" si="56"/>
        <v>20 and above</v>
      </c>
      <c r="M1556" t="s">
        <v>20</v>
      </c>
      <c r="N1556" t="s">
        <v>53</v>
      </c>
      <c r="O1556">
        <v>63110</v>
      </c>
      <c r="P1556">
        <v>19</v>
      </c>
      <c r="Q1556">
        <v>42</v>
      </c>
      <c r="R1556" t="s">
        <v>2143</v>
      </c>
    </row>
    <row r="1557" spans="1:18" x14ac:dyDescent="0.25">
      <c r="A1557" t="s">
        <v>1237</v>
      </c>
      <c r="B1557">
        <v>10000605</v>
      </c>
      <c r="C1557" t="s">
        <v>1238</v>
      </c>
      <c r="D1557" t="s">
        <v>17</v>
      </c>
      <c r="E1557">
        <v>57</v>
      </c>
      <c r="F1557" t="s">
        <v>32</v>
      </c>
      <c r="G1557" t="s">
        <v>318</v>
      </c>
      <c r="H1557" s="1">
        <v>39669</v>
      </c>
      <c r="I1557" t="s">
        <v>2154</v>
      </c>
      <c r="J1557">
        <v>2011</v>
      </c>
      <c r="K1557">
        <v>19</v>
      </c>
      <c r="L1557" t="str">
        <f t="shared" si="56"/>
        <v>10 to 19</v>
      </c>
      <c r="M1557" t="s">
        <v>20</v>
      </c>
      <c r="N1557" t="s">
        <v>21</v>
      </c>
      <c r="O1557">
        <v>63107</v>
      </c>
      <c r="P1557">
        <v>3</v>
      </c>
      <c r="Q1557">
        <v>67</v>
      </c>
      <c r="R1557" t="s">
        <v>123</v>
      </c>
    </row>
    <row r="1558" spans="1:18" x14ac:dyDescent="0.25">
      <c r="A1558" t="s">
        <v>1239</v>
      </c>
      <c r="B1558">
        <v>10000606</v>
      </c>
      <c r="C1558" t="s">
        <v>1240</v>
      </c>
      <c r="D1558" t="s">
        <v>25</v>
      </c>
      <c r="E1558">
        <v>57</v>
      </c>
      <c r="F1558" t="s">
        <v>18</v>
      </c>
      <c r="G1558" t="s">
        <v>818</v>
      </c>
      <c r="H1558" s="1">
        <v>37179</v>
      </c>
      <c r="I1558" t="s">
        <v>2146</v>
      </c>
      <c r="J1558">
        <v>2003</v>
      </c>
      <c r="K1558">
        <v>22</v>
      </c>
      <c r="L1558" t="str">
        <f t="shared" si="56"/>
        <v>20 and above</v>
      </c>
      <c r="M1558" t="s">
        <v>20</v>
      </c>
      <c r="N1558" t="s">
        <v>28</v>
      </c>
      <c r="O1558">
        <v>63118</v>
      </c>
      <c r="P1558">
        <v>9</v>
      </c>
      <c r="Q1558">
        <v>22</v>
      </c>
      <c r="R1558" t="s">
        <v>2130</v>
      </c>
    </row>
    <row r="1559" spans="1:18" x14ac:dyDescent="0.25">
      <c r="A1559" t="s">
        <v>1241</v>
      </c>
      <c r="B1559">
        <v>10000607</v>
      </c>
      <c r="C1559" t="s">
        <v>1242</v>
      </c>
      <c r="D1559" t="s">
        <v>17</v>
      </c>
      <c r="E1559">
        <v>55</v>
      </c>
      <c r="F1559" t="s">
        <v>18</v>
      </c>
      <c r="G1559" t="s">
        <v>401</v>
      </c>
      <c r="H1559" s="1">
        <v>38777</v>
      </c>
      <c r="I1559" t="s">
        <v>2152</v>
      </c>
      <c r="J1559">
        <v>2007</v>
      </c>
      <c r="K1559">
        <v>6</v>
      </c>
      <c r="L1559" t="str">
        <f t="shared" si="56"/>
        <v>5 to 9</v>
      </c>
      <c r="M1559" t="s">
        <v>27</v>
      </c>
      <c r="N1559" t="s">
        <v>38</v>
      </c>
      <c r="O1559">
        <v>63123</v>
      </c>
      <c r="P1559">
        <v>12</v>
      </c>
      <c r="Q1559">
        <v>4</v>
      </c>
      <c r="R1559" t="s">
        <v>2139</v>
      </c>
    </row>
    <row r="1560" spans="1:18" x14ac:dyDescent="0.25">
      <c r="A1560" t="s">
        <v>1243</v>
      </c>
      <c r="B1560">
        <v>10000608</v>
      </c>
      <c r="C1560" t="s">
        <v>1244</v>
      </c>
      <c r="D1560" t="s">
        <v>17</v>
      </c>
      <c r="E1560">
        <v>65</v>
      </c>
      <c r="F1560" t="s">
        <v>32</v>
      </c>
      <c r="G1560" t="s">
        <v>19</v>
      </c>
      <c r="H1560" s="1">
        <v>37228</v>
      </c>
      <c r="I1560" t="s">
        <v>2153</v>
      </c>
      <c r="J1560">
        <v>2003</v>
      </c>
      <c r="K1560">
        <v>7</v>
      </c>
      <c r="L1560" t="str">
        <f t="shared" si="56"/>
        <v>5 to 9</v>
      </c>
      <c r="M1560" t="s">
        <v>27</v>
      </c>
      <c r="N1560" t="s">
        <v>46</v>
      </c>
      <c r="O1560">
        <v>63111</v>
      </c>
      <c r="P1560">
        <v>11</v>
      </c>
      <c r="Q1560">
        <v>1</v>
      </c>
      <c r="R1560" t="s">
        <v>42</v>
      </c>
    </row>
    <row r="1561" spans="1:18" x14ac:dyDescent="0.25">
      <c r="A1561" t="s">
        <v>1245</v>
      </c>
      <c r="B1561">
        <v>10000609</v>
      </c>
      <c r="C1561" t="s">
        <v>1246</v>
      </c>
      <c r="D1561" t="s">
        <v>17</v>
      </c>
      <c r="E1561">
        <v>21</v>
      </c>
      <c r="F1561" t="s">
        <v>32</v>
      </c>
      <c r="G1561" t="s">
        <v>122</v>
      </c>
      <c r="H1561" s="1">
        <v>37869</v>
      </c>
      <c r="I1561" t="s">
        <v>2146</v>
      </c>
      <c r="J1561">
        <v>2004</v>
      </c>
      <c r="K1561">
        <v>13</v>
      </c>
      <c r="L1561" t="str">
        <f t="shared" si="56"/>
        <v>10 to 19</v>
      </c>
      <c r="M1561" t="s">
        <v>20</v>
      </c>
      <c r="N1561" t="s">
        <v>21</v>
      </c>
      <c r="O1561">
        <v>63115</v>
      </c>
      <c r="P1561">
        <v>21</v>
      </c>
      <c r="Q1561">
        <v>68</v>
      </c>
      <c r="R1561" t="s">
        <v>2128</v>
      </c>
    </row>
    <row r="1562" spans="1:18" x14ac:dyDescent="0.25">
      <c r="A1562" t="s">
        <v>1247</v>
      </c>
      <c r="B1562">
        <v>10000610</v>
      </c>
      <c r="C1562" t="s">
        <v>1248</v>
      </c>
      <c r="D1562" t="s">
        <v>17</v>
      </c>
      <c r="E1562">
        <v>51</v>
      </c>
      <c r="F1562" t="s">
        <v>18</v>
      </c>
      <c r="G1562" t="s">
        <v>577</v>
      </c>
      <c r="H1562" s="1">
        <v>37055</v>
      </c>
      <c r="I1562" t="s">
        <v>2149</v>
      </c>
      <c r="J1562">
        <v>2003</v>
      </c>
      <c r="K1562">
        <v>15</v>
      </c>
      <c r="L1562" t="str">
        <f t="shared" si="56"/>
        <v>10 to 19</v>
      </c>
      <c r="M1562" t="s">
        <v>20</v>
      </c>
      <c r="N1562" t="s">
        <v>53</v>
      </c>
      <c r="O1562">
        <v>63106</v>
      </c>
      <c r="P1562">
        <v>5</v>
      </c>
      <c r="Q1562">
        <v>63</v>
      </c>
      <c r="R1562" t="s">
        <v>2136</v>
      </c>
    </row>
    <row r="1563" spans="1:18" x14ac:dyDescent="0.25">
      <c r="A1563" t="s">
        <v>1249</v>
      </c>
      <c r="B1563">
        <v>10000611</v>
      </c>
      <c r="C1563" t="s">
        <v>1250</v>
      </c>
      <c r="D1563" t="s">
        <v>25</v>
      </c>
      <c r="E1563">
        <v>41</v>
      </c>
      <c r="F1563" t="s">
        <v>18</v>
      </c>
      <c r="G1563" t="s">
        <v>321</v>
      </c>
      <c r="H1563" s="1">
        <v>36599</v>
      </c>
      <c r="I1563" t="s">
        <v>2148</v>
      </c>
      <c r="J1563">
        <v>2002</v>
      </c>
      <c r="K1563">
        <v>3</v>
      </c>
      <c r="L1563" t="str">
        <f t="shared" si="56"/>
        <v>0 to 4</v>
      </c>
      <c r="M1563" t="s">
        <v>20</v>
      </c>
      <c r="N1563" t="s">
        <v>38</v>
      </c>
      <c r="O1563">
        <v>63110</v>
      </c>
      <c r="P1563">
        <v>8</v>
      </c>
      <c r="Q1563">
        <v>27</v>
      </c>
      <c r="R1563" t="s">
        <v>127</v>
      </c>
    </row>
    <row r="1564" spans="1:18" x14ac:dyDescent="0.25">
      <c r="A1564" t="s">
        <v>1251</v>
      </c>
      <c r="B1564">
        <v>10000612</v>
      </c>
      <c r="C1564" t="s">
        <v>1252</v>
      </c>
      <c r="D1564" t="s">
        <v>17</v>
      </c>
      <c r="E1564">
        <v>13</v>
      </c>
      <c r="F1564" t="s">
        <v>18</v>
      </c>
      <c r="G1564" t="s">
        <v>346</v>
      </c>
      <c r="H1564" s="1">
        <v>36672</v>
      </c>
      <c r="I1564" t="s">
        <v>2152</v>
      </c>
      <c r="J1564">
        <v>2001</v>
      </c>
      <c r="K1564">
        <v>4</v>
      </c>
      <c r="L1564" t="str">
        <f t="shared" si="56"/>
        <v>0 to 4</v>
      </c>
      <c r="M1564" t="s">
        <v>20</v>
      </c>
      <c r="N1564" t="s">
        <v>21</v>
      </c>
      <c r="O1564">
        <v>63112</v>
      </c>
      <c r="P1564">
        <v>26</v>
      </c>
      <c r="Q1564">
        <v>49</v>
      </c>
      <c r="R1564" t="s">
        <v>2134</v>
      </c>
    </row>
    <row r="1565" spans="1:18" x14ac:dyDescent="0.25">
      <c r="A1565" t="s">
        <v>1253</v>
      </c>
      <c r="B1565">
        <v>10000613</v>
      </c>
      <c r="C1565" t="s">
        <v>1254</v>
      </c>
      <c r="D1565" t="s">
        <v>25</v>
      </c>
      <c r="E1565">
        <v>27</v>
      </c>
      <c r="F1565" t="s">
        <v>18</v>
      </c>
      <c r="G1565" t="s">
        <v>119</v>
      </c>
      <c r="H1565" s="1">
        <v>39784</v>
      </c>
      <c r="I1565" t="s">
        <v>2156</v>
      </c>
      <c r="J1565">
        <v>2011</v>
      </c>
      <c r="K1565">
        <v>15</v>
      </c>
      <c r="L1565" t="str">
        <f t="shared" si="56"/>
        <v>10 to 19</v>
      </c>
      <c r="M1565" t="s">
        <v>27</v>
      </c>
      <c r="N1565" t="s">
        <v>53</v>
      </c>
      <c r="O1565">
        <v>63106</v>
      </c>
      <c r="P1565">
        <v>5</v>
      </c>
      <c r="Q1565">
        <v>63</v>
      </c>
      <c r="R1565" t="s">
        <v>2136</v>
      </c>
    </row>
    <row r="1566" spans="1:18" x14ac:dyDescent="0.25">
      <c r="A1566" t="s">
        <v>1255</v>
      </c>
      <c r="B1566">
        <v>10000614</v>
      </c>
      <c r="C1566" t="s">
        <v>1256</v>
      </c>
      <c r="D1566" t="s">
        <v>17</v>
      </c>
      <c r="E1566">
        <v>55</v>
      </c>
      <c r="F1566" t="s">
        <v>32</v>
      </c>
      <c r="G1566" t="s">
        <v>153</v>
      </c>
      <c r="H1566" s="1">
        <v>41729</v>
      </c>
      <c r="I1566" t="s">
        <v>2153</v>
      </c>
      <c r="J1566">
        <v>2016</v>
      </c>
      <c r="K1566">
        <v>16</v>
      </c>
      <c r="L1566" t="str">
        <f t="shared" si="56"/>
        <v>10 to 19</v>
      </c>
      <c r="M1566" t="s">
        <v>27</v>
      </c>
      <c r="N1566" t="s">
        <v>38</v>
      </c>
      <c r="O1566">
        <v>63112</v>
      </c>
      <c r="P1566">
        <v>26</v>
      </c>
      <c r="Q1566">
        <v>49</v>
      </c>
      <c r="R1566" t="s">
        <v>2134</v>
      </c>
    </row>
    <row r="1567" spans="1:18" x14ac:dyDescent="0.25">
      <c r="A1567" t="s">
        <v>1257</v>
      </c>
      <c r="B1567">
        <v>10000615</v>
      </c>
      <c r="C1567" t="s">
        <v>1258</v>
      </c>
      <c r="D1567" t="s">
        <v>17</v>
      </c>
      <c r="E1567">
        <v>24</v>
      </c>
      <c r="F1567" t="s">
        <v>18</v>
      </c>
      <c r="G1567" t="s">
        <v>158</v>
      </c>
      <c r="H1567" s="1">
        <v>39906</v>
      </c>
      <c r="I1567" t="s">
        <v>2146</v>
      </c>
      <c r="J1567">
        <v>2011</v>
      </c>
      <c r="K1567">
        <v>11</v>
      </c>
      <c r="L1567" t="str">
        <f t="shared" si="56"/>
        <v>10 to 19</v>
      </c>
      <c r="M1567" t="s">
        <v>27</v>
      </c>
      <c r="N1567" t="s">
        <v>38</v>
      </c>
      <c r="O1567">
        <v>63106</v>
      </c>
      <c r="P1567">
        <v>5</v>
      </c>
      <c r="Q1567">
        <v>63</v>
      </c>
      <c r="R1567" t="s">
        <v>2136</v>
      </c>
    </row>
    <row r="1568" spans="1:18" x14ac:dyDescent="0.25">
      <c r="A1568" t="s">
        <v>1259</v>
      </c>
      <c r="B1568">
        <v>10000616</v>
      </c>
      <c r="C1568" t="s">
        <v>1260</v>
      </c>
      <c r="D1568" t="s">
        <v>17</v>
      </c>
      <c r="E1568">
        <v>35</v>
      </c>
      <c r="F1568" t="s">
        <v>18</v>
      </c>
      <c r="G1568" t="s">
        <v>651</v>
      </c>
      <c r="H1568" s="1">
        <v>38047</v>
      </c>
      <c r="I1568" t="s">
        <v>2146</v>
      </c>
      <c r="J1568">
        <v>2005</v>
      </c>
      <c r="K1568">
        <v>15</v>
      </c>
      <c r="L1568" t="str">
        <f t="shared" si="56"/>
        <v>10 to 19</v>
      </c>
      <c r="M1568" t="s">
        <v>20</v>
      </c>
      <c r="N1568" t="s">
        <v>68</v>
      </c>
      <c r="O1568">
        <v>63109</v>
      </c>
      <c r="P1568">
        <v>10</v>
      </c>
      <c r="Q1568">
        <v>14</v>
      </c>
      <c r="R1568" t="s">
        <v>47</v>
      </c>
    </row>
    <row r="1569" spans="1:18" x14ac:dyDescent="0.25">
      <c r="A1569" t="s">
        <v>1261</v>
      </c>
      <c r="B1569">
        <v>10000617</v>
      </c>
      <c r="C1569" t="s">
        <v>1262</v>
      </c>
      <c r="D1569" t="s">
        <v>17</v>
      </c>
      <c r="E1569">
        <v>57</v>
      </c>
      <c r="F1569" t="s">
        <v>18</v>
      </c>
      <c r="G1569" t="s">
        <v>349</v>
      </c>
      <c r="H1569" s="1">
        <v>37543</v>
      </c>
      <c r="I1569" t="s">
        <v>2156</v>
      </c>
      <c r="J1569">
        <v>2004</v>
      </c>
      <c r="K1569">
        <v>21</v>
      </c>
      <c r="L1569" t="str">
        <f t="shared" si="56"/>
        <v>20 and above</v>
      </c>
      <c r="M1569" t="s">
        <v>27</v>
      </c>
      <c r="N1569" t="s">
        <v>21</v>
      </c>
      <c r="O1569">
        <v>63120</v>
      </c>
      <c r="P1569">
        <v>27</v>
      </c>
      <c r="Q1569">
        <v>72</v>
      </c>
      <c r="R1569" t="s">
        <v>2142</v>
      </c>
    </row>
    <row r="1570" spans="1:18" x14ac:dyDescent="0.25">
      <c r="A1570" t="s">
        <v>1263</v>
      </c>
      <c r="B1570">
        <v>10000618</v>
      </c>
      <c r="C1570" t="s">
        <v>1264</v>
      </c>
      <c r="D1570" t="s">
        <v>25</v>
      </c>
      <c r="E1570">
        <v>47</v>
      </c>
      <c r="F1570" t="s">
        <v>32</v>
      </c>
      <c r="G1570" t="s">
        <v>98</v>
      </c>
      <c r="H1570" s="1">
        <v>39324</v>
      </c>
      <c r="I1570" t="s">
        <v>2148</v>
      </c>
      <c r="J1570">
        <v>2010</v>
      </c>
      <c r="K1570">
        <v>2</v>
      </c>
      <c r="L1570" t="str">
        <f t="shared" si="56"/>
        <v>0 to 4</v>
      </c>
      <c r="M1570" t="s">
        <v>27</v>
      </c>
      <c r="N1570" t="s">
        <v>53</v>
      </c>
      <c r="O1570">
        <v>63110</v>
      </c>
      <c r="P1570">
        <v>19</v>
      </c>
      <c r="Q1570">
        <v>42</v>
      </c>
      <c r="R1570" t="s">
        <v>2143</v>
      </c>
    </row>
    <row r="1571" spans="1:18" x14ac:dyDescent="0.25">
      <c r="A1571" t="s">
        <v>1265</v>
      </c>
      <c r="B1571">
        <v>10000619</v>
      </c>
      <c r="C1571" t="s">
        <v>1266</v>
      </c>
      <c r="D1571" t="s">
        <v>25</v>
      </c>
      <c r="E1571">
        <v>60</v>
      </c>
      <c r="F1571" t="s">
        <v>32</v>
      </c>
      <c r="G1571" t="s">
        <v>617</v>
      </c>
      <c r="H1571" s="1">
        <v>38319</v>
      </c>
      <c r="I1571" t="s">
        <v>2154</v>
      </c>
      <c r="J1571">
        <v>2006</v>
      </c>
      <c r="K1571">
        <v>22</v>
      </c>
      <c r="L1571" t="str">
        <f t="shared" si="56"/>
        <v>20 and above</v>
      </c>
      <c r="M1571" t="s">
        <v>20</v>
      </c>
      <c r="N1571" t="s">
        <v>68</v>
      </c>
      <c r="O1571">
        <v>63116</v>
      </c>
      <c r="P1571">
        <v>15</v>
      </c>
      <c r="Q1571">
        <v>15</v>
      </c>
      <c r="R1571" t="s">
        <v>2137</v>
      </c>
    </row>
    <row r="1572" spans="1:18" x14ac:dyDescent="0.25">
      <c r="A1572" t="s">
        <v>1267</v>
      </c>
      <c r="B1572">
        <v>10000620</v>
      </c>
      <c r="C1572" t="s">
        <v>1268</v>
      </c>
      <c r="D1572" t="s">
        <v>17</v>
      </c>
      <c r="E1572">
        <v>51</v>
      </c>
      <c r="F1572" t="s">
        <v>32</v>
      </c>
      <c r="G1572" t="s">
        <v>467</v>
      </c>
      <c r="H1572" s="1">
        <v>38005</v>
      </c>
      <c r="I1572" t="s">
        <v>2147</v>
      </c>
      <c r="J1572">
        <v>2005</v>
      </c>
      <c r="K1572">
        <v>13</v>
      </c>
      <c r="L1572" t="str">
        <f t="shared" si="56"/>
        <v>10 to 19</v>
      </c>
      <c r="M1572" t="s">
        <v>20</v>
      </c>
      <c r="N1572" t="s">
        <v>38</v>
      </c>
      <c r="O1572">
        <v>63112</v>
      </c>
      <c r="P1572">
        <v>26</v>
      </c>
      <c r="Q1572">
        <v>50</v>
      </c>
      <c r="R1572" t="s">
        <v>2138</v>
      </c>
    </row>
    <row r="1573" spans="1:18" x14ac:dyDescent="0.25">
      <c r="A1573" t="s">
        <v>1269</v>
      </c>
      <c r="B1573">
        <v>10000621</v>
      </c>
      <c r="C1573" t="s">
        <v>1270</v>
      </c>
      <c r="D1573" t="s">
        <v>17</v>
      </c>
      <c r="E1573">
        <v>58</v>
      </c>
      <c r="F1573" t="s">
        <v>18</v>
      </c>
      <c r="G1573" t="s">
        <v>292</v>
      </c>
      <c r="H1573" s="1">
        <v>41823</v>
      </c>
      <c r="I1573" t="s">
        <v>2149</v>
      </c>
      <c r="J1573">
        <v>2016</v>
      </c>
      <c r="K1573">
        <v>11</v>
      </c>
      <c r="L1573" t="str">
        <f t="shared" si="56"/>
        <v>10 to 19</v>
      </c>
      <c r="M1573" t="s">
        <v>20</v>
      </c>
      <c r="N1573" t="s">
        <v>38</v>
      </c>
      <c r="O1573">
        <v>63115</v>
      </c>
      <c r="P1573">
        <v>1</v>
      </c>
      <c r="Q1573">
        <v>69</v>
      </c>
      <c r="R1573" t="s">
        <v>2144</v>
      </c>
    </row>
    <row r="1574" spans="1:18" x14ac:dyDescent="0.25">
      <c r="A1574" t="s">
        <v>1271</v>
      </c>
      <c r="B1574">
        <v>10000622</v>
      </c>
      <c r="C1574" t="s">
        <v>1272</v>
      </c>
      <c r="D1574" t="s">
        <v>25</v>
      </c>
      <c r="E1574">
        <v>40</v>
      </c>
      <c r="F1574" t="s">
        <v>18</v>
      </c>
      <c r="G1574" t="s">
        <v>292</v>
      </c>
      <c r="H1574" s="1">
        <v>36879</v>
      </c>
      <c r="I1574" t="s">
        <v>2151</v>
      </c>
      <c r="J1574">
        <v>2003</v>
      </c>
      <c r="K1574">
        <v>12</v>
      </c>
      <c r="L1574" t="str">
        <f t="shared" si="56"/>
        <v>10 to 19</v>
      </c>
      <c r="M1574" t="s">
        <v>27</v>
      </c>
      <c r="N1574" t="s">
        <v>28</v>
      </c>
      <c r="O1574">
        <v>63115</v>
      </c>
      <c r="P1574">
        <v>1</v>
      </c>
      <c r="Q1574">
        <v>69</v>
      </c>
      <c r="R1574" t="s">
        <v>2144</v>
      </c>
    </row>
    <row r="1575" spans="1:18" x14ac:dyDescent="0.25">
      <c r="A1575" t="s">
        <v>1273</v>
      </c>
      <c r="B1575">
        <v>10000623</v>
      </c>
      <c r="C1575" t="s">
        <v>1274</v>
      </c>
      <c r="D1575" t="s">
        <v>17</v>
      </c>
      <c r="E1575">
        <v>22</v>
      </c>
      <c r="F1575" t="s">
        <v>32</v>
      </c>
      <c r="G1575" t="s">
        <v>464</v>
      </c>
      <c r="H1575" s="1">
        <v>39619</v>
      </c>
      <c r="I1575" t="s">
        <v>2157</v>
      </c>
      <c r="J1575">
        <v>2011</v>
      </c>
      <c r="K1575">
        <v>11</v>
      </c>
      <c r="L1575" t="str">
        <f t="shared" si="56"/>
        <v>10 to 19</v>
      </c>
      <c r="M1575" t="s">
        <v>27</v>
      </c>
      <c r="N1575" t="s">
        <v>68</v>
      </c>
      <c r="O1575">
        <v>63116</v>
      </c>
      <c r="P1575">
        <v>15</v>
      </c>
      <c r="Q1575">
        <v>15</v>
      </c>
      <c r="R1575" t="s">
        <v>2137</v>
      </c>
    </row>
    <row r="1576" spans="1:18" x14ac:dyDescent="0.25">
      <c r="A1576" t="s">
        <v>1275</v>
      </c>
      <c r="B1576">
        <v>10000624</v>
      </c>
      <c r="C1576" t="s">
        <v>1276</v>
      </c>
      <c r="D1576" t="s">
        <v>25</v>
      </c>
      <c r="E1576">
        <v>45</v>
      </c>
      <c r="F1576" t="s">
        <v>18</v>
      </c>
      <c r="G1576" t="s">
        <v>494</v>
      </c>
      <c r="H1576" s="1">
        <v>41570</v>
      </c>
      <c r="I1576" t="s">
        <v>2157</v>
      </c>
      <c r="J1576">
        <v>2015</v>
      </c>
      <c r="K1576">
        <v>18</v>
      </c>
      <c r="L1576" t="str">
        <f t="shared" si="56"/>
        <v>10 to 19</v>
      </c>
      <c r="M1576" t="s">
        <v>27</v>
      </c>
      <c r="N1576" t="s">
        <v>38</v>
      </c>
      <c r="O1576">
        <v>63112</v>
      </c>
      <c r="P1576">
        <v>26</v>
      </c>
      <c r="Q1576">
        <v>50</v>
      </c>
      <c r="R1576" t="s">
        <v>2138</v>
      </c>
    </row>
    <row r="1577" spans="1:18" x14ac:dyDescent="0.25">
      <c r="A1577" t="s">
        <v>1277</v>
      </c>
      <c r="B1577">
        <v>10000625</v>
      </c>
      <c r="C1577" t="s">
        <v>1278</v>
      </c>
      <c r="D1577" t="s">
        <v>17</v>
      </c>
      <c r="E1577">
        <v>17</v>
      </c>
      <c r="F1577" t="s">
        <v>18</v>
      </c>
      <c r="G1577" t="s">
        <v>52</v>
      </c>
      <c r="H1577" s="1">
        <v>38777</v>
      </c>
      <c r="I1577" t="s">
        <v>2151</v>
      </c>
      <c r="J1577">
        <v>2008</v>
      </c>
      <c r="K1577">
        <v>20</v>
      </c>
      <c r="L1577" t="str">
        <f t="shared" si="56"/>
        <v>20 and above</v>
      </c>
      <c r="M1577" t="s">
        <v>27</v>
      </c>
      <c r="N1577" t="s">
        <v>53</v>
      </c>
      <c r="O1577">
        <v>63115</v>
      </c>
      <c r="P1577">
        <v>1</v>
      </c>
      <c r="Q1577">
        <v>69</v>
      </c>
      <c r="R1577" t="s">
        <v>2144</v>
      </c>
    </row>
    <row r="1578" spans="1:18" x14ac:dyDescent="0.25">
      <c r="A1578" t="s">
        <v>1279</v>
      </c>
      <c r="B1578">
        <v>10000626</v>
      </c>
      <c r="C1578" t="s">
        <v>1280</v>
      </c>
      <c r="D1578" t="s">
        <v>17</v>
      </c>
      <c r="E1578">
        <v>14</v>
      </c>
      <c r="F1578" t="s">
        <v>18</v>
      </c>
      <c r="G1578" t="s">
        <v>464</v>
      </c>
      <c r="H1578" s="1">
        <v>40197</v>
      </c>
      <c r="I1578" t="s">
        <v>2157</v>
      </c>
      <c r="J1578">
        <v>2012</v>
      </c>
      <c r="K1578">
        <v>7</v>
      </c>
      <c r="L1578" t="str">
        <f t="shared" si="56"/>
        <v>5 to 9</v>
      </c>
      <c r="M1578" t="s">
        <v>27</v>
      </c>
      <c r="N1578" t="s">
        <v>57</v>
      </c>
      <c r="O1578">
        <v>63109</v>
      </c>
      <c r="P1578">
        <v>14</v>
      </c>
      <c r="Q1578">
        <v>7</v>
      </c>
      <c r="R1578" t="s">
        <v>2140</v>
      </c>
    </row>
    <row r="1579" spans="1:18" x14ac:dyDescent="0.25">
      <c r="A1579" t="s">
        <v>1281</v>
      </c>
      <c r="B1579">
        <v>10000627</v>
      </c>
      <c r="C1579" t="s">
        <v>1282</v>
      </c>
      <c r="D1579" t="s">
        <v>25</v>
      </c>
      <c r="E1579">
        <v>29</v>
      </c>
      <c r="F1579" t="s">
        <v>18</v>
      </c>
      <c r="G1579" t="s">
        <v>225</v>
      </c>
      <c r="H1579" s="1">
        <v>36703</v>
      </c>
      <c r="I1579" t="s">
        <v>2156</v>
      </c>
      <c r="J1579">
        <v>2003</v>
      </c>
      <c r="K1579">
        <v>4</v>
      </c>
      <c r="L1579" t="str">
        <f t="shared" si="56"/>
        <v>0 to 4</v>
      </c>
      <c r="M1579" t="s">
        <v>20</v>
      </c>
      <c r="N1579" t="s">
        <v>38</v>
      </c>
      <c r="O1579">
        <v>63115</v>
      </c>
      <c r="P1579">
        <v>1</v>
      </c>
      <c r="Q1579">
        <v>71</v>
      </c>
      <c r="R1579" t="s">
        <v>22</v>
      </c>
    </row>
    <row r="1580" spans="1:18" x14ac:dyDescent="0.25">
      <c r="A1580" t="s">
        <v>1283</v>
      </c>
      <c r="B1580">
        <v>10000628</v>
      </c>
      <c r="C1580" t="s">
        <v>1284</v>
      </c>
      <c r="D1580" t="s">
        <v>17</v>
      </c>
      <c r="E1580">
        <v>27</v>
      </c>
      <c r="F1580" t="s">
        <v>32</v>
      </c>
      <c r="G1580" t="s">
        <v>211</v>
      </c>
      <c r="H1580" s="1">
        <v>38458</v>
      </c>
      <c r="I1580" t="s">
        <v>2152</v>
      </c>
      <c r="J1580">
        <v>2007</v>
      </c>
      <c r="K1580">
        <v>6</v>
      </c>
      <c r="L1580" t="str">
        <f t="shared" si="56"/>
        <v>5 to 9</v>
      </c>
      <c r="M1580" t="s">
        <v>20</v>
      </c>
      <c r="N1580" t="s">
        <v>46</v>
      </c>
      <c r="O1580">
        <v>63107</v>
      </c>
      <c r="P1580">
        <v>3</v>
      </c>
      <c r="Q1580">
        <v>59</v>
      </c>
      <c r="R1580" t="s">
        <v>2126</v>
      </c>
    </row>
    <row r="1581" spans="1:18" x14ac:dyDescent="0.25">
      <c r="A1581" t="s">
        <v>1285</v>
      </c>
      <c r="B1581">
        <v>10000629</v>
      </c>
      <c r="C1581" t="s">
        <v>1286</v>
      </c>
      <c r="D1581" t="s">
        <v>25</v>
      </c>
      <c r="E1581">
        <v>61</v>
      </c>
      <c r="F1581" t="s">
        <v>32</v>
      </c>
      <c r="G1581" t="s">
        <v>494</v>
      </c>
      <c r="H1581" s="1">
        <v>41347</v>
      </c>
      <c r="I1581" t="s">
        <v>2147</v>
      </c>
      <c r="J1581">
        <v>2015</v>
      </c>
      <c r="K1581">
        <v>7</v>
      </c>
      <c r="L1581" t="str">
        <f t="shared" si="56"/>
        <v>5 to 9</v>
      </c>
      <c r="M1581" t="s">
        <v>27</v>
      </c>
      <c r="N1581" t="s">
        <v>53</v>
      </c>
      <c r="O1581">
        <v>63115</v>
      </c>
      <c r="P1581">
        <v>1</v>
      </c>
      <c r="Q1581">
        <v>71</v>
      </c>
      <c r="R1581" t="s">
        <v>22</v>
      </c>
    </row>
    <row r="1582" spans="1:18" x14ac:dyDescent="0.25">
      <c r="A1582" t="s">
        <v>1287</v>
      </c>
      <c r="B1582">
        <v>10000630</v>
      </c>
      <c r="C1582" t="s">
        <v>1288</v>
      </c>
      <c r="D1582" t="s">
        <v>25</v>
      </c>
      <c r="E1582">
        <v>35</v>
      </c>
      <c r="F1582" t="s">
        <v>18</v>
      </c>
      <c r="G1582" t="s">
        <v>26</v>
      </c>
      <c r="H1582" s="1">
        <v>38824</v>
      </c>
      <c r="I1582" t="s">
        <v>2151</v>
      </c>
      <c r="J1582">
        <v>2007</v>
      </c>
      <c r="K1582">
        <v>18</v>
      </c>
      <c r="L1582" t="str">
        <f t="shared" si="56"/>
        <v>10 to 19</v>
      </c>
      <c r="M1582" t="s">
        <v>27</v>
      </c>
      <c r="N1582" t="s">
        <v>57</v>
      </c>
      <c r="O1582">
        <v>63118</v>
      </c>
      <c r="P1582">
        <v>20</v>
      </c>
      <c r="Q1582">
        <v>16</v>
      </c>
      <c r="R1582" t="s">
        <v>2132</v>
      </c>
    </row>
    <row r="1583" spans="1:18" x14ac:dyDescent="0.25">
      <c r="A1583" t="s">
        <v>517</v>
      </c>
      <c r="B1583">
        <v>10000631</v>
      </c>
      <c r="C1583" t="s">
        <v>1289</v>
      </c>
      <c r="D1583" t="s">
        <v>17</v>
      </c>
      <c r="E1583">
        <v>61</v>
      </c>
      <c r="F1583" t="s">
        <v>18</v>
      </c>
      <c r="G1583" t="s">
        <v>200</v>
      </c>
      <c r="H1583" s="1">
        <v>38022</v>
      </c>
      <c r="I1583" t="s">
        <v>2157</v>
      </c>
      <c r="J1583">
        <v>2006</v>
      </c>
      <c r="K1583">
        <v>4</v>
      </c>
      <c r="L1583" t="str">
        <f t="shared" si="56"/>
        <v>0 to 4</v>
      </c>
      <c r="M1583" t="s">
        <v>27</v>
      </c>
      <c r="N1583" t="s">
        <v>57</v>
      </c>
      <c r="O1583">
        <v>63120</v>
      </c>
      <c r="P1583">
        <v>27</v>
      </c>
      <c r="Q1583">
        <v>72</v>
      </c>
      <c r="R1583" t="s">
        <v>2142</v>
      </c>
    </row>
    <row r="1584" spans="1:18" x14ac:dyDescent="0.25">
      <c r="A1584" t="s">
        <v>1290</v>
      </c>
      <c r="B1584">
        <v>10000632</v>
      </c>
      <c r="C1584" t="s">
        <v>1291</v>
      </c>
      <c r="D1584" t="s">
        <v>17</v>
      </c>
      <c r="E1584">
        <v>31</v>
      </c>
      <c r="F1584" t="s">
        <v>32</v>
      </c>
      <c r="G1584" t="s">
        <v>401</v>
      </c>
      <c r="H1584" s="1">
        <v>40813</v>
      </c>
      <c r="I1584" t="s">
        <v>2155</v>
      </c>
      <c r="J1584">
        <v>2014</v>
      </c>
      <c r="K1584">
        <v>4</v>
      </c>
      <c r="L1584" t="str">
        <f t="shared" si="56"/>
        <v>0 to 4</v>
      </c>
      <c r="M1584" t="s">
        <v>20</v>
      </c>
      <c r="N1584" t="s">
        <v>57</v>
      </c>
      <c r="O1584">
        <v>63109</v>
      </c>
      <c r="P1584">
        <v>10</v>
      </c>
      <c r="Q1584">
        <v>14</v>
      </c>
      <c r="R1584" t="s">
        <v>47</v>
      </c>
    </row>
    <row r="1585" spans="1:18" x14ac:dyDescent="0.25">
      <c r="A1585" t="s">
        <v>1292</v>
      </c>
      <c r="B1585">
        <v>10000633</v>
      </c>
      <c r="C1585" t="s">
        <v>1293</v>
      </c>
      <c r="D1585" t="s">
        <v>25</v>
      </c>
      <c r="E1585">
        <v>35</v>
      </c>
      <c r="F1585" t="s">
        <v>32</v>
      </c>
      <c r="G1585" t="s">
        <v>523</v>
      </c>
      <c r="H1585" s="1">
        <v>39498</v>
      </c>
      <c r="I1585" t="s">
        <v>2149</v>
      </c>
      <c r="J1585">
        <v>2009</v>
      </c>
      <c r="K1585">
        <v>19</v>
      </c>
      <c r="L1585" t="str">
        <f t="shared" si="56"/>
        <v>10 to 19</v>
      </c>
      <c r="M1585" t="s">
        <v>27</v>
      </c>
      <c r="N1585" t="s">
        <v>53</v>
      </c>
      <c r="O1585">
        <v>63118</v>
      </c>
      <c r="P1585">
        <v>20</v>
      </c>
      <c r="Q1585">
        <v>16</v>
      </c>
      <c r="R1585" t="s">
        <v>2132</v>
      </c>
    </row>
    <row r="1586" spans="1:18" x14ac:dyDescent="0.25">
      <c r="A1586" t="s">
        <v>1294</v>
      </c>
      <c r="B1586">
        <v>10000634</v>
      </c>
      <c r="C1586" t="s">
        <v>1295</v>
      </c>
      <c r="D1586" t="s">
        <v>17</v>
      </c>
      <c r="E1586">
        <v>36</v>
      </c>
      <c r="F1586" t="s">
        <v>18</v>
      </c>
      <c r="G1586" t="s">
        <v>270</v>
      </c>
      <c r="H1586" s="1">
        <v>37368</v>
      </c>
      <c r="I1586" t="s">
        <v>2153</v>
      </c>
      <c r="J1586">
        <v>2004</v>
      </c>
      <c r="K1586">
        <v>5</v>
      </c>
      <c r="L1586" t="str">
        <f t="shared" si="56"/>
        <v>5 to 9</v>
      </c>
      <c r="M1586" t="s">
        <v>20</v>
      </c>
      <c r="N1586" t="s">
        <v>46</v>
      </c>
      <c r="O1586">
        <v>63107</v>
      </c>
      <c r="P1586">
        <v>3</v>
      </c>
      <c r="Q1586">
        <v>59</v>
      </c>
      <c r="R1586" t="s">
        <v>2126</v>
      </c>
    </row>
    <row r="1587" spans="1:18" x14ac:dyDescent="0.25">
      <c r="A1587" t="s">
        <v>1296</v>
      </c>
      <c r="B1587">
        <v>10000635</v>
      </c>
      <c r="C1587" t="s">
        <v>1297</v>
      </c>
      <c r="D1587" t="s">
        <v>25</v>
      </c>
      <c r="E1587">
        <v>50</v>
      </c>
      <c r="F1587" t="s">
        <v>32</v>
      </c>
      <c r="G1587" t="s">
        <v>195</v>
      </c>
      <c r="H1587" s="1">
        <v>39877</v>
      </c>
      <c r="I1587" t="s">
        <v>2156</v>
      </c>
      <c r="J1587">
        <v>2011</v>
      </c>
      <c r="K1587">
        <v>10</v>
      </c>
      <c r="L1587" t="str">
        <f t="shared" si="56"/>
        <v>10 to 19</v>
      </c>
      <c r="M1587" t="s">
        <v>20</v>
      </c>
      <c r="N1587" t="s">
        <v>38</v>
      </c>
      <c r="O1587">
        <v>63113</v>
      </c>
      <c r="P1587">
        <v>4</v>
      </c>
      <c r="Q1587">
        <v>57</v>
      </c>
      <c r="R1587" t="s">
        <v>2131</v>
      </c>
    </row>
    <row r="1588" spans="1:18" x14ac:dyDescent="0.25">
      <c r="A1588" t="s">
        <v>1298</v>
      </c>
      <c r="B1588">
        <v>10000636</v>
      </c>
      <c r="C1588" t="s">
        <v>1299</v>
      </c>
      <c r="D1588" t="s">
        <v>17</v>
      </c>
      <c r="E1588">
        <v>20</v>
      </c>
      <c r="F1588" t="s">
        <v>18</v>
      </c>
      <c r="G1588" t="s">
        <v>101</v>
      </c>
      <c r="H1588" s="1">
        <v>39617</v>
      </c>
      <c r="I1588" t="s">
        <v>2157</v>
      </c>
      <c r="J1588">
        <v>2010</v>
      </c>
      <c r="K1588">
        <v>2</v>
      </c>
      <c r="L1588" t="str">
        <f t="shared" si="56"/>
        <v>0 to 4</v>
      </c>
      <c r="M1588" t="s">
        <v>20</v>
      </c>
      <c r="N1588" t="s">
        <v>38</v>
      </c>
      <c r="O1588">
        <v>63118</v>
      </c>
      <c r="P1588">
        <v>9</v>
      </c>
      <c r="Q1588">
        <v>22</v>
      </c>
      <c r="R1588" t="s">
        <v>2130</v>
      </c>
    </row>
    <row r="1589" spans="1:18" x14ac:dyDescent="0.25">
      <c r="A1589" t="s">
        <v>1300</v>
      </c>
      <c r="B1589">
        <v>10000637</v>
      </c>
      <c r="C1589" t="s">
        <v>1301</v>
      </c>
      <c r="D1589" t="s">
        <v>17</v>
      </c>
      <c r="E1589">
        <v>65</v>
      </c>
      <c r="F1589" t="s">
        <v>18</v>
      </c>
      <c r="G1589" t="s">
        <v>243</v>
      </c>
      <c r="H1589" s="1">
        <v>37712</v>
      </c>
      <c r="I1589" t="s">
        <v>2146</v>
      </c>
      <c r="J1589">
        <v>2005</v>
      </c>
      <c r="K1589">
        <v>15</v>
      </c>
      <c r="L1589" t="str">
        <f t="shared" si="56"/>
        <v>10 to 19</v>
      </c>
      <c r="M1589" t="s">
        <v>20</v>
      </c>
      <c r="N1589" t="s">
        <v>38</v>
      </c>
      <c r="O1589">
        <v>63118</v>
      </c>
      <c r="P1589">
        <v>20</v>
      </c>
      <c r="Q1589">
        <v>16</v>
      </c>
      <c r="R1589" t="s">
        <v>2132</v>
      </c>
    </row>
    <row r="1590" spans="1:18" x14ac:dyDescent="0.25">
      <c r="A1590" t="s">
        <v>1302</v>
      </c>
      <c r="B1590">
        <v>10000638</v>
      </c>
      <c r="C1590" t="s">
        <v>1303</v>
      </c>
      <c r="D1590" t="s">
        <v>17</v>
      </c>
      <c r="E1590">
        <v>69</v>
      </c>
      <c r="F1590" t="s">
        <v>32</v>
      </c>
      <c r="G1590" t="s">
        <v>321</v>
      </c>
      <c r="H1590" s="1">
        <v>40617</v>
      </c>
      <c r="I1590" t="s">
        <v>2155</v>
      </c>
      <c r="J1590">
        <v>2013</v>
      </c>
      <c r="K1590">
        <v>10</v>
      </c>
      <c r="L1590" t="str">
        <f t="shared" si="56"/>
        <v>10 to 19</v>
      </c>
      <c r="M1590" t="s">
        <v>27</v>
      </c>
      <c r="N1590" t="s">
        <v>57</v>
      </c>
      <c r="O1590">
        <v>63104</v>
      </c>
      <c r="P1590">
        <v>6</v>
      </c>
      <c r="Q1590">
        <v>33</v>
      </c>
      <c r="R1590" t="s">
        <v>2141</v>
      </c>
    </row>
    <row r="1591" spans="1:18" x14ac:dyDescent="0.25">
      <c r="A1591" t="s">
        <v>1304</v>
      </c>
      <c r="B1591">
        <v>10000639</v>
      </c>
      <c r="C1591" t="s">
        <v>1305</v>
      </c>
      <c r="D1591" t="s">
        <v>17</v>
      </c>
      <c r="E1591">
        <v>64</v>
      </c>
      <c r="F1591" t="s">
        <v>18</v>
      </c>
      <c r="G1591" t="s">
        <v>52</v>
      </c>
      <c r="H1591" s="1">
        <v>38277</v>
      </c>
      <c r="I1591" t="s">
        <v>2152</v>
      </c>
      <c r="J1591">
        <v>2007</v>
      </c>
      <c r="K1591">
        <v>13</v>
      </c>
      <c r="L1591" t="str">
        <f t="shared" si="56"/>
        <v>10 to 19</v>
      </c>
      <c r="M1591" t="s">
        <v>27</v>
      </c>
      <c r="N1591" t="s">
        <v>38</v>
      </c>
      <c r="O1591">
        <v>63120</v>
      </c>
      <c r="P1591">
        <v>27</v>
      </c>
      <c r="Q1591">
        <v>72</v>
      </c>
      <c r="R1591" t="s">
        <v>2142</v>
      </c>
    </row>
    <row r="1592" spans="1:18" x14ac:dyDescent="0.25">
      <c r="A1592" t="s">
        <v>1306</v>
      </c>
      <c r="B1592">
        <v>10000640</v>
      </c>
      <c r="C1592" t="s">
        <v>1307</v>
      </c>
      <c r="D1592" t="s">
        <v>17</v>
      </c>
      <c r="E1592">
        <v>50</v>
      </c>
      <c r="F1592" t="s">
        <v>32</v>
      </c>
      <c r="G1592" t="s">
        <v>523</v>
      </c>
      <c r="H1592" s="1">
        <v>38281</v>
      </c>
      <c r="I1592" t="s">
        <v>2153</v>
      </c>
      <c r="J1592">
        <v>2006</v>
      </c>
      <c r="K1592">
        <v>9</v>
      </c>
      <c r="L1592" t="str">
        <f t="shared" si="56"/>
        <v>5 to 9</v>
      </c>
      <c r="M1592" t="s">
        <v>27</v>
      </c>
      <c r="N1592" t="s">
        <v>38</v>
      </c>
      <c r="O1592">
        <v>63108</v>
      </c>
      <c r="P1592">
        <v>18</v>
      </c>
      <c r="Q1592">
        <v>54</v>
      </c>
      <c r="R1592" t="s">
        <v>2145</v>
      </c>
    </row>
    <row r="1593" spans="1:18" x14ac:dyDescent="0.25">
      <c r="A1593" t="s">
        <v>1308</v>
      </c>
      <c r="B1593">
        <v>10000641</v>
      </c>
      <c r="C1593" t="s">
        <v>1309</v>
      </c>
      <c r="D1593" t="s">
        <v>17</v>
      </c>
      <c r="E1593">
        <v>53</v>
      </c>
      <c r="F1593" t="s">
        <v>32</v>
      </c>
      <c r="G1593" t="s">
        <v>257</v>
      </c>
      <c r="H1593" s="1">
        <v>38577</v>
      </c>
      <c r="I1593" t="s">
        <v>2146</v>
      </c>
      <c r="J1593">
        <v>2007</v>
      </c>
      <c r="K1593">
        <v>10</v>
      </c>
      <c r="L1593" t="str">
        <f t="shared" si="56"/>
        <v>10 to 19</v>
      </c>
      <c r="M1593" t="s">
        <v>20</v>
      </c>
      <c r="N1593" t="s">
        <v>28</v>
      </c>
      <c r="O1593">
        <v>63123</v>
      </c>
      <c r="P1593">
        <v>12</v>
      </c>
      <c r="Q1593">
        <v>4</v>
      </c>
      <c r="R1593" t="s">
        <v>2139</v>
      </c>
    </row>
    <row r="1594" spans="1:18" x14ac:dyDescent="0.25">
      <c r="A1594" t="s">
        <v>1310</v>
      </c>
      <c r="B1594">
        <v>10000642</v>
      </c>
      <c r="C1594" t="s">
        <v>1311</v>
      </c>
      <c r="D1594" t="s">
        <v>25</v>
      </c>
      <c r="E1594">
        <v>63</v>
      </c>
      <c r="F1594" t="s">
        <v>32</v>
      </c>
      <c r="G1594" t="s">
        <v>98</v>
      </c>
      <c r="H1594" s="1">
        <v>41990</v>
      </c>
      <c r="I1594" t="s">
        <v>2147</v>
      </c>
      <c r="J1594">
        <v>2017</v>
      </c>
      <c r="K1594">
        <v>2</v>
      </c>
      <c r="L1594" t="str">
        <f t="shared" si="56"/>
        <v>0 to 4</v>
      </c>
      <c r="M1594" t="s">
        <v>27</v>
      </c>
      <c r="N1594" t="s">
        <v>46</v>
      </c>
      <c r="O1594">
        <v>63104</v>
      </c>
      <c r="P1594">
        <v>6</v>
      </c>
      <c r="Q1594">
        <v>33</v>
      </c>
      <c r="R1594" t="s">
        <v>2141</v>
      </c>
    </row>
    <row r="1595" spans="1:18" x14ac:dyDescent="0.25">
      <c r="A1595" t="s">
        <v>1312</v>
      </c>
      <c r="B1595">
        <v>10000643</v>
      </c>
      <c r="C1595" t="s">
        <v>1313</v>
      </c>
      <c r="D1595" t="s">
        <v>17</v>
      </c>
      <c r="E1595">
        <v>27</v>
      </c>
      <c r="F1595" t="s">
        <v>18</v>
      </c>
      <c r="G1595" t="s">
        <v>189</v>
      </c>
      <c r="H1595" s="1">
        <v>37161</v>
      </c>
      <c r="I1595" t="s">
        <v>2155</v>
      </c>
      <c r="J1595">
        <v>2004</v>
      </c>
      <c r="K1595">
        <v>12</v>
      </c>
      <c r="L1595" t="str">
        <f t="shared" si="56"/>
        <v>10 to 19</v>
      </c>
      <c r="M1595" t="s">
        <v>27</v>
      </c>
      <c r="N1595" t="s">
        <v>57</v>
      </c>
      <c r="O1595">
        <v>63104</v>
      </c>
      <c r="P1595">
        <v>6</v>
      </c>
      <c r="Q1595">
        <v>24</v>
      </c>
      <c r="R1595" t="s">
        <v>34</v>
      </c>
    </row>
    <row r="1596" spans="1:18" x14ac:dyDescent="0.25">
      <c r="A1596" t="s">
        <v>1314</v>
      </c>
      <c r="B1596">
        <v>10000644</v>
      </c>
      <c r="C1596" t="s">
        <v>1315</v>
      </c>
      <c r="D1596" t="s">
        <v>25</v>
      </c>
      <c r="E1596">
        <v>23</v>
      </c>
      <c r="F1596" t="s">
        <v>32</v>
      </c>
      <c r="G1596" t="s">
        <v>270</v>
      </c>
      <c r="H1596" s="1">
        <v>38537</v>
      </c>
      <c r="I1596" t="s">
        <v>2148</v>
      </c>
      <c r="J1596">
        <v>2007</v>
      </c>
      <c r="K1596">
        <v>1</v>
      </c>
      <c r="L1596" t="str">
        <f t="shared" si="56"/>
        <v>0 to 4</v>
      </c>
      <c r="M1596" t="s">
        <v>20</v>
      </c>
      <c r="N1596" t="s">
        <v>46</v>
      </c>
      <c r="O1596">
        <v>63107</v>
      </c>
      <c r="P1596">
        <v>3</v>
      </c>
      <c r="Q1596">
        <v>65</v>
      </c>
      <c r="R1596" t="s">
        <v>2129</v>
      </c>
    </row>
    <row r="1597" spans="1:18" x14ac:dyDescent="0.25">
      <c r="A1597" t="s">
        <v>1316</v>
      </c>
      <c r="B1597">
        <v>10000645</v>
      </c>
      <c r="C1597" t="s">
        <v>1317</v>
      </c>
      <c r="D1597" t="s">
        <v>17</v>
      </c>
      <c r="E1597">
        <v>47</v>
      </c>
      <c r="F1597" t="s">
        <v>18</v>
      </c>
      <c r="G1597" t="s">
        <v>644</v>
      </c>
      <c r="H1597" s="1">
        <v>38608</v>
      </c>
      <c r="I1597" t="s">
        <v>2149</v>
      </c>
      <c r="J1597">
        <v>2006</v>
      </c>
      <c r="K1597">
        <v>1</v>
      </c>
      <c r="L1597" t="str">
        <f t="shared" si="56"/>
        <v>0 to 4</v>
      </c>
      <c r="M1597" t="s">
        <v>27</v>
      </c>
      <c r="N1597" t="s">
        <v>53</v>
      </c>
      <c r="O1597">
        <v>63118</v>
      </c>
      <c r="P1597">
        <v>9</v>
      </c>
      <c r="Q1597">
        <v>22</v>
      </c>
      <c r="R1597" t="s">
        <v>2130</v>
      </c>
    </row>
    <row r="1598" spans="1:18" x14ac:dyDescent="0.25">
      <c r="A1598" t="s">
        <v>1318</v>
      </c>
      <c r="B1598">
        <v>10000646</v>
      </c>
      <c r="C1598" t="s">
        <v>1319</v>
      </c>
      <c r="D1598" t="s">
        <v>25</v>
      </c>
      <c r="E1598">
        <v>39</v>
      </c>
      <c r="F1598" t="s">
        <v>32</v>
      </c>
      <c r="G1598" t="s">
        <v>60</v>
      </c>
      <c r="H1598" s="1">
        <v>38813</v>
      </c>
      <c r="I1598" t="s">
        <v>2156</v>
      </c>
      <c r="J1598">
        <v>2009</v>
      </c>
      <c r="K1598">
        <v>10</v>
      </c>
      <c r="L1598" t="str">
        <f t="shared" si="56"/>
        <v>10 to 19</v>
      </c>
      <c r="M1598" t="s">
        <v>27</v>
      </c>
      <c r="N1598" t="s">
        <v>28</v>
      </c>
      <c r="O1598">
        <v>63107</v>
      </c>
      <c r="P1598">
        <v>3</v>
      </c>
      <c r="Q1598">
        <v>67</v>
      </c>
      <c r="R1598" t="s">
        <v>123</v>
      </c>
    </row>
    <row r="1599" spans="1:18" x14ac:dyDescent="0.25">
      <c r="A1599" t="s">
        <v>1320</v>
      </c>
      <c r="B1599">
        <v>10000647</v>
      </c>
      <c r="C1599" t="s">
        <v>1321</v>
      </c>
      <c r="D1599" t="s">
        <v>17</v>
      </c>
      <c r="E1599">
        <v>15</v>
      </c>
      <c r="F1599" t="s">
        <v>18</v>
      </c>
      <c r="G1599" t="s">
        <v>137</v>
      </c>
      <c r="H1599" s="1">
        <v>40592</v>
      </c>
      <c r="I1599" t="s">
        <v>2149</v>
      </c>
      <c r="J1599">
        <v>2012</v>
      </c>
      <c r="K1599">
        <v>19</v>
      </c>
      <c r="L1599" t="str">
        <f t="shared" si="56"/>
        <v>10 to 19</v>
      </c>
      <c r="M1599" t="s">
        <v>27</v>
      </c>
      <c r="N1599" t="s">
        <v>28</v>
      </c>
      <c r="O1599">
        <v>63110</v>
      </c>
      <c r="P1599">
        <v>19</v>
      </c>
      <c r="Q1599">
        <v>42</v>
      </c>
      <c r="R1599" t="s">
        <v>2143</v>
      </c>
    </row>
    <row r="1600" spans="1:18" x14ac:dyDescent="0.25">
      <c r="A1600" t="s">
        <v>1322</v>
      </c>
      <c r="B1600">
        <v>10000648</v>
      </c>
      <c r="C1600" t="s">
        <v>1323</v>
      </c>
      <c r="D1600" t="s">
        <v>25</v>
      </c>
      <c r="E1600">
        <v>31</v>
      </c>
      <c r="F1600" t="s">
        <v>18</v>
      </c>
      <c r="G1600" t="s">
        <v>617</v>
      </c>
      <c r="H1600" s="1">
        <v>38616</v>
      </c>
      <c r="I1600" t="s">
        <v>2157</v>
      </c>
      <c r="J1600">
        <v>2008</v>
      </c>
      <c r="K1600">
        <v>1</v>
      </c>
      <c r="L1600" t="str">
        <f t="shared" si="56"/>
        <v>0 to 4</v>
      </c>
      <c r="M1600" t="s">
        <v>27</v>
      </c>
      <c r="N1600" t="s">
        <v>21</v>
      </c>
      <c r="O1600">
        <v>63107</v>
      </c>
      <c r="P1600">
        <v>3</v>
      </c>
      <c r="Q1600">
        <v>59</v>
      </c>
      <c r="R1600" t="s">
        <v>2126</v>
      </c>
    </row>
    <row r="1601" spans="1:18" x14ac:dyDescent="0.25">
      <c r="A1601" t="s">
        <v>1324</v>
      </c>
      <c r="B1601">
        <v>10000649</v>
      </c>
      <c r="C1601" t="s">
        <v>1325</v>
      </c>
      <c r="D1601" t="s">
        <v>17</v>
      </c>
      <c r="E1601">
        <v>31</v>
      </c>
      <c r="F1601" t="s">
        <v>18</v>
      </c>
      <c r="G1601" t="s">
        <v>172</v>
      </c>
      <c r="H1601" s="1">
        <v>40320</v>
      </c>
      <c r="I1601" t="s">
        <v>2148</v>
      </c>
      <c r="J1601">
        <v>2013</v>
      </c>
      <c r="K1601">
        <v>21</v>
      </c>
      <c r="L1601" t="str">
        <f t="shared" si="56"/>
        <v>20 and above</v>
      </c>
      <c r="M1601" t="s">
        <v>27</v>
      </c>
      <c r="N1601" t="s">
        <v>28</v>
      </c>
      <c r="O1601">
        <v>63116</v>
      </c>
      <c r="P1601">
        <v>14</v>
      </c>
      <c r="Q1601">
        <v>5</v>
      </c>
      <c r="R1601" t="s">
        <v>39</v>
      </c>
    </row>
    <row r="1602" spans="1:18" x14ac:dyDescent="0.25">
      <c r="A1602" t="s">
        <v>1326</v>
      </c>
      <c r="B1602">
        <v>10000650</v>
      </c>
      <c r="C1602" t="s">
        <v>1327</v>
      </c>
      <c r="D1602" t="s">
        <v>25</v>
      </c>
      <c r="E1602">
        <v>72</v>
      </c>
      <c r="F1602" t="s">
        <v>18</v>
      </c>
      <c r="G1602" t="s">
        <v>33</v>
      </c>
      <c r="H1602" s="1">
        <v>41964</v>
      </c>
      <c r="I1602" t="s">
        <v>2156</v>
      </c>
      <c r="J1602">
        <v>2017</v>
      </c>
      <c r="K1602">
        <v>20</v>
      </c>
      <c r="L1602" t="str">
        <f t="shared" si="56"/>
        <v>20 and above</v>
      </c>
      <c r="M1602" t="s">
        <v>27</v>
      </c>
      <c r="N1602" t="s">
        <v>68</v>
      </c>
      <c r="O1602">
        <v>63115</v>
      </c>
      <c r="P1602">
        <v>21</v>
      </c>
      <c r="Q1602">
        <v>68</v>
      </c>
      <c r="R1602" t="s">
        <v>2128</v>
      </c>
    </row>
    <row r="1603" spans="1:18" x14ac:dyDescent="0.25">
      <c r="A1603" t="s">
        <v>1328</v>
      </c>
      <c r="B1603">
        <v>10000651</v>
      </c>
      <c r="C1603" t="s">
        <v>1329</v>
      </c>
      <c r="D1603" t="s">
        <v>25</v>
      </c>
      <c r="E1603">
        <v>61</v>
      </c>
      <c r="F1603" t="s">
        <v>32</v>
      </c>
      <c r="G1603" t="s">
        <v>113</v>
      </c>
      <c r="H1603" s="1">
        <v>41546</v>
      </c>
      <c r="I1603" t="s">
        <v>2153</v>
      </c>
      <c r="J1603">
        <v>2015</v>
      </c>
      <c r="K1603">
        <v>25</v>
      </c>
      <c r="L1603" t="e">
        <f t="shared" ref="L1603:L1666" si="57">CHOOSE(CEILING((K1603+1)/5,1),"0 to 4","5 to 9","10 to 19","10 to 19", "20 and above")</f>
        <v>#VALUE!</v>
      </c>
      <c r="M1603" t="s">
        <v>20</v>
      </c>
      <c r="N1603" t="s">
        <v>21</v>
      </c>
      <c r="O1603">
        <v>63107</v>
      </c>
      <c r="P1603">
        <v>3</v>
      </c>
      <c r="Q1603">
        <v>59</v>
      </c>
      <c r="R1603" t="s">
        <v>2126</v>
      </c>
    </row>
    <row r="1604" spans="1:18" x14ac:dyDescent="0.25">
      <c r="A1604" t="s">
        <v>1330</v>
      </c>
      <c r="B1604">
        <v>10000652</v>
      </c>
      <c r="C1604" t="s">
        <v>1331</v>
      </c>
      <c r="D1604" t="s">
        <v>25</v>
      </c>
      <c r="E1604">
        <v>30</v>
      </c>
      <c r="F1604" t="s">
        <v>32</v>
      </c>
      <c r="G1604" t="s">
        <v>292</v>
      </c>
      <c r="H1604" s="1">
        <v>41876</v>
      </c>
      <c r="I1604" t="s">
        <v>2154</v>
      </c>
      <c r="J1604">
        <v>2016</v>
      </c>
      <c r="K1604">
        <v>13</v>
      </c>
      <c r="L1604" t="str">
        <f t="shared" si="57"/>
        <v>10 to 19</v>
      </c>
      <c r="M1604" t="s">
        <v>27</v>
      </c>
      <c r="N1604" t="s">
        <v>46</v>
      </c>
      <c r="O1604">
        <v>63116</v>
      </c>
      <c r="P1604">
        <v>14</v>
      </c>
      <c r="Q1604">
        <v>5</v>
      </c>
      <c r="R1604" t="s">
        <v>39</v>
      </c>
    </row>
    <row r="1605" spans="1:18" x14ac:dyDescent="0.25">
      <c r="A1605" t="s">
        <v>1332</v>
      </c>
      <c r="B1605">
        <v>10000653</v>
      </c>
      <c r="C1605" t="s">
        <v>1333</v>
      </c>
      <c r="D1605" t="s">
        <v>25</v>
      </c>
      <c r="E1605">
        <v>34</v>
      </c>
      <c r="F1605" t="s">
        <v>32</v>
      </c>
      <c r="G1605" t="s">
        <v>60</v>
      </c>
      <c r="H1605" s="1">
        <v>38014</v>
      </c>
      <c r="I1605" t="s">
        <v>2155</v>
      </c>
      <c r="J1605">
        <v>2006</v>
      </c>
      <c r="K1605">
        <v>14</v>
      </c>
      <c r="L1605" t="str">
        <f t="shared" si="57"/>
        <v>10 to 19</v>
      </c>
      <c r="M1605" t="s">
        <v>27</v>
      </c>
      <c r="N1605" t="s">
        <v>53</v>
      </c>
      <c r="O1605">
        <v>63104</v>
      </c>
      <c r="P1605">
        <v>6</v>
      </c>
      <c r="Q1605">
        <v>24</v>
      </c>
      <c r="R1605" t="s">
        <v>34</v>
      </c>
    </row>
    <row r="1606" spans="1:18" x14ac:dyDescent="0.25">
      <c r="A1606" t="s">
        <v>1334</v>
      </c>
      <c r="B1606">
        <v>10000654</v>
      </c>
      <c r="C1606" t="s">
        <v>1335</v>
      </c>
      <c r="D1606" t="s">
        <v>17</v>
      </c>
      <c r="E1606">
        <v>27</v>
      </c>
      <c r="F1606" t="s">
        <v>32</v>
      </c>
      <c r="G1606" t="s">
        <v>145</v>
      </c>
      <c r="H1606" s="1">
        <v>37109</v>
      </c>
      <c r="I1606" t="s">
        <v>2151</v>
      </c>
      <c r="J1606">
        <v>2003</v>
      </c>
      <c r="K1606">
        <v>15</v>
      </c>
      <c r="L1606" t="str">
        <f t="shared" si="57"/>
        <v>10 to 19</v>
      </c>
      <c r="M1606" t="s">
        <v>27</v>
      </c>
      <c r="N1606" t="s">
        <v>21</v>
      </c>
      <c r="O1606">
        <v>63112</v>
      </c>
      <c r="P1606">
        <v>26</v>
      </c>
      <c r="Q1606">
        <v>49</v>
      </c>
      <c r="R1606" t="s">
        <v>2134</v>
      </c>
    </row>
    <row r="1607" spans="1:18" x14ac:dyDescent="0.25">
      <c r="A1607" t="s">
        <v>1336</v>
      </c>
      <c r="B1607">
        <v>10000655</v>
      </c>
      <c r="C1607" t="s">
        <v>1337</v>
      </c>
      <c r="D1607" t="s">
        <v>17</v>
      </c>
      <c r="E1607">
        <v>58</v>
      </c>
      <c r="F1607" t="s">
        <v>32</v>
      </c>
      <c r="G1607" t="s">
        <v>74</v>
      </c>
      <c r="H1607" s="1">
        <v>40075</v>
      </c>
      <c r="I1607" t="s">
        <v>2153</v>
      </c>
      <c r="J1607">
        <v>2012</v>
      </c>
      <c r="K1607">
        <v>19</v>
      </c>
      <c r="L1607" t="str">
        <f t="shared" si="57"/>
        <v>10 to 19</v>
      </c>
      <c r="M1607" t="s">
        <v>20</v>
      </c>
      <c r="N1607" t="s">
        <v>46</v>
      </c>
      <c r="O1607">
        <v>63116</v>
      </c>
      <c r="P1607">
        <v>14</v>
      </c>
      <c r="Q1607">
        <v>5</v>
      </c>
      <c r="R1607" t="s">
        <v>39</v>
      </c>
    </row>
    <row r="1608" spans="1:18" x14ac:dyDescent="0.25">
      <c r="A1608" t="s">
        <v>1338</v>
      </c>
      <c r="B1608">
        <v>10000656</v>
      </c>
      <c r="C1608" t="s">
        <v>1339</v>
      </c>
      <c r="D1608" t="s">
        <v>17</v>
      </c>
      <c r="E1608">
        <v>46</v>
      </c>
      <c r="F1608" t="s">
        <v>32</v>
      </c>
      <c r="G1608" t="s">
        <v>145</v>
      </c>
      <c r="H1608" s="1">
        <v>37849</v>
      </c>
      <c r="I1608" t="s">
        <v>2156</v>
      </c>
      <c r="J1608">
        <v>2005</v>
      </c>
      <c r="K1608">
        <v>2</v>
      </c>
      <c r="L1608" t="str">
        <f t="shared" si="57"/>
        <v>0 to 4</v>
      </c>
      <c r="M1608" t="s">
        <v>27</v>
      </c>
      <c r="N1608" t="s">
        <v>57</v>
      </c>
      <c r="O1608">
        <v>63115</v>
      </c>
      <c r="P1608">
        <v>21</v>
      </c>
      <c r="Q1608">
        <v>68</v>
      </c>
      <c r="R1608" t="s">
        <v>2128</v>
      </c>
    </row>
    <row r="1609" spans="1:18" x14ac:dyDescent="0.25">
      <c r="A1609" t="s">
        <v>1340</v>
      </c>
      <c r="B1609">
        <v>10000657</v>
      </c>
      <c r="C1609" t="s">
        <v>1341</v>
      </c>
      <c r="D1609" t="s">
        <v>17</v>
      </c>
      <c r="E1609">
        <v>63</v>
      </c>
      <c r="F1609" t="s">
        <v>18</v>
      </c>
      <c r="G1609" t="s">
        <v>464</v>
      </c>
      <c r="H1609" s="1">
        <v>38474</v>
      </c>
      <c r="I1609" t="s">
        <v>2146</v>
      </c>
      <c r="J1609">
        <v>2007</v>
      </c>
      <c r="K1609">
        <v>1</v>
      </c>
      <c r="L1609" t="str">
        <f t="shared" si="57"/>
        <v>0 to 4</v>
      </c>
      <c r="M1609" t="s">
        <v>20</v>
      </c>
      <c r="N1609" t="s">
        <v>46</v>
      </c>
      <c r="O1609">
        <v>63123</v>
      </c>
      <c r="P1609">
        <v>12</v>
      </c>
      <c r="Q1609">
        <v>4</v>
      </c>
      <c r="R1609" t="s">
        <v>2139</v>
      </c>
    </row>
    <row r="1610" spans="1:18" x14ac:dyDescent="0.25">
      <c r="A1610" t="s">
        <v>1342</v>
      </c>
      <c r="B1610">
        <v>10000658</v>
      </c>
      <c r="C1610" t="s">
        <v>1343</v>
      </c>
      <c r="D1610" t="s">
        <v>17</v>
      </c>
      <c r="E1610">
        <v>64</v>
      </c>
      <c r="F1610" t="s">
        <v>32</v>
      </c>
      <c r="G1610" t="s">
        <v>644</v>
      </c>
      <c r="H1610" s="1">
        <v>40160</v>
      </c>
      <c r="I1610" t="s">
        <v>2150</v>
      </c>
      <c r="J1610">
        <v>2012</v>
      </c>
      <c r="K1610">
        <v>9</v>
      </c>
      <c r="L1610" t="str">
        <f t="shared" si="57"/>
        <v>5 to 9</v>
      </c>
      <c r="M1610" t="s">
        <v>27</v>
      </c>
      <c r="N1610" t="s">
        <v>46</v>
      </c>
      <c r="O1610">
        <v>63107</v>
      </c>
      <c r="P1610">
        <v>21</v>
      </c>
      <c r="Q1610">
        <v>56</v>
      </c>
      <c r="R1610" t="s">
        <v>78</v>
      </c>
    </row>
    <row r="1611" spans="1:18" x14ac:dyDescent="0.25">
      <c r="A1611" t="s">
        <v>1344</v>
      </c>
      <c r="B1611">
        <v>10000659</v>
      </c>
      <c r="C1611" t="s">
        <v>1345</v>
      </c>
      <c r="D1611" t="s">
        <v>25</v>
      </c>
      <c r="E1611">
        <v>12</v>
      </c>
      <c r="F1611" t="s">
        <v>18</v>
      </c>
      <c r="G1611" t="s">
        <v>116</v>
      </c>
      <c r="H1611" s="1">
        <v>41181</v>
      </c>
      <c r="I1611" t="s">
        <v>2146</v>
      </c>
      <c r="J1611">
        <v>2013</v>
      </c>
      <c r="K1611">
        <v>15</v>
      </c>
      <c r="L1611" t="str">
        <f t="shared" si="57"/>
        <v>10 to 19</v>
      </c>
      <c r="M1611" t="s">
        <v>20</v>
      </c>
      <c r="N1611" t="s">
        <v>38</v>
      </c>
      <c r="O1611">
        <v>63107</v>
      </c>
      <c r="P1611">
        <v>3</v>
      </c>
      <c r="Q1611">
        <v>65</v>
      </c>
      <c r="R1611" t="s">
        <v>2129</v>
      </c>
    </row>
    <row r="1612" spans="1:18" x14ac:dyDescent="0.25">
      <c r="A1612" t="s">
        <v>1346</v>
      </c>
      <c r="B1612">
        <v>10000660</v>
      </c>
      <c r="C1612" t="s">
        <v>1347</v>
      </c>
      <c r="D1612" t="s">
        <v>17</v>
      </c>
      <c r="E1612">
        <v>55</v>
      </c>
      <c r="F1612" t="s">
        <v>32</v>
      </c>
      <c r="G1612" t="s">
        <v>19</v>
      </c>
      <c r="H1612" s="1">
        <v>38313</v>
      </c>
      <c r="I1612" t="s">
        <v>2150</v>
      </c>
      <c r="J1612">
        <v>2006</v>
      </c>
      <c r="K1612">
        <v>10</v>
      </c>
      <c r="L1612" t="str">
        <f t="shared" si="57"/>
        <v>10 to 19</v>
      </c>
      <c r="M1612" t="s">
        <v>20</v>
      </c>
      <c r="N1612" t="s">
        <v>28</v>
      </c>
      <c r="O1612" t="s">
        <v>85</v>
      </c>
      <c r="P1612" t="s">
        <v>85</v>
      </c>
      <c r="Q1612" t="s">
        <v>85</v>
      </c>
      <c r="R1612" t="s">
        <v>85</v>
      </c>
    </row>
    <row r="1613" spans="1:18" x14ac:dyDescent="0.25">
      <c r="A1613" t="s">
        <v>1348</v>
      </c>
      <c r="B1613">
        <v>10000661</v>
      </c>
      <c r="C1613" t="s">
        <v>1349</v>
      </c>
      <c r="D1613" t="s">
        <v>25</v>
      </c>
      <c r="E1613">
        <v>32</v>
      </c>
      <c r="F1613" t="s">
        <v>18</v>
      </c>
      <c r="G1613" t="s">
        <v>225</v>
      </c>
      <c r="H1613" s="1">
        <v>41431</v>
      </c>
      <c r="I1613" t="s">
        <v>2147</v>
      </c>
      <c r="J1613">
        <v>2014</v>
      </c>
      <c r="K1613">
        <v>17</v>
      </c>
      <c r="L1613" t="str">
        <f t="shared" si="57"/>
        <v>10 to 19</v>
      </c>
      <c r="M1613" t="s">
        <v>20</v>
      </c>
      <c r="N1613" t="s">
        <v>68</v>
      </c>
      <c r="O1613">
        <v>63115</v>
      </c>
      <c r="P1613">
        <v>21</v>
      </c>
      <c r="Q1613">
        <v>68</v>
      </c>
      <c r="R1613" t="s">
        <v>2128</v>
      </c>
    </row>
    <row r="1614" spans="1:18" x14ac:dyDescent="0.25">
      <c r="A1614" t="s">
        <v>1350</v>
      </c>
      <c r="B1614">
        <v>10000662</v>
      </c>
      <c r="C1614" t="s">
        <v>1351</v>
      </c>
      <c r="D1614" t="s">
        <v>17</v>
      </c>
      <c r="E1614">
        <v>57</v>
      </c>
      <c r="F1614" t="s">
        <v>18</v>
      </c>
      <c r="G1614" t="s">
        <v>292</v>
      </c>
      <c r="H1614" s="1">
        <v>40227</v>
      </c>
      <c r="I1614" t="s">
        <v>2153</v>
      </c>
      <c r="J1614">
        <v>2012</v>
      </c>
      <c r="K1614">
        <v>14</v>
      </c>
      <c r="L1614" t="str">
        <f t="shared" si="57"/>
        <v>10 to 19</v>
      </c>
      <c r="M1614" t="s">
        <v>20</v>
      </c>
      <c r="N1614" t="s">
        <v>53</v>
      </c>
      <c r="O1614">
        <v>63115</v>
      </c>
      <c r="P1614">
        <v>1</v>
      </c>
      <c r="Q1614">
        <v>55</v>
      </c>
      <c r="R1614" t="s">
        <v>64</v>
      </c>
    </row>
    <row r="1615" spans="1:18" x14ac:dyDescent="0.25">
      <c r="A1615" t="s">
        <v>1352</v>
      </c>
      <c r="B1615">
        <v>10000663</v>
      </c>
      <c r="C1615" t="s">
        <v>1353</v>
      </c>
      <c r="D1615" t="s">
        <v>17</v>
      </c>
      <c r="E1615">
        <v>54</v>
      </c>
      <c r="F1615" t="s">
        <v>32</v>
      </c>
      <c r="G1615" t="s">
        <v>211</v>
      </c>
      <c r="H1615" s="1">
        <v>40947</v>
      </c>
      <c r="I1615" t="s">
        <v>2150</v>
      </c>
      <c r="J1615">
        <v>2013</v>
      </c>
      <c r="K1615">
        <v>22</v>
      </c>
      <c r="L1615" t="str">
        <f t="shared" si="57"/>
        <v>20 and above</v>
      </c>
      <c r="M1615" t="s">
        <v>27</v>
      </c>
      <c r="N1615" t="s">
        <v>68</v>
      </c>
      <c r="O1615">
        <v>63104</v>
      </c>
      <c r="P1615">
        <v>7</v>
      </c>
      <c r="Q1615">
        <v>23</v>
      </c>
      <c r="R1615" t="s">
        <v>2127</v>
      </c>
    </row>
    <row r="1616" spans="1:18" x14ac:dyDescent="0.25">
      <c r="A1616" t="s">
        <v>1354</v>
      </c>
      <c r="B1616">
        <v>10000664</v>
      </c>
      <c r="C1616" t="s">
        <v>1355</v>
      </c>
      <c r="D1616" t="s">
        <v>25</v>
      </c>
      <c r="E1616">
        <v>62</v>
      </c>
      <c r="F1616" t="s">
        <v>32</v>
      </c>
      <c r="G1616" t="s">
        <v>644</v>
      </c>
      <c r="H1616" s="1">
        <v>36875</v>
      </c>
      <c r="I1616" t="s">
        <v>2151</v>
      </c>
      <c r="J1616">
        <v>2003</v>
      </c>
      <c r="K1616">
        <v>6</v>
      </c>
      <c r="L1616" t="str">
        <f t="shared" si="57"/>
        <v>5 to 9</v>
      </c>
      <c r="M1616" t="s">
        <v>27</v>
      </c>
      <c r="N1616" t="s">
        <v>68</v>
      </c>
      <c r="O1616">
        <v>63112</v>
      </c>
      <c r="P1616">
        <v>26</v>
      </c>
      <c r="Q1616">
        <v>50</v>
      </c>
      <c r="R1616" t="s">
        <v>2138</v>
      </c>
    </row>
    <row r="1617" spans="1:18" x14ac:dyDescent="0.25">
      <c r="A1617" t="s">
        <v>1356</v>
      </c>
      <c r="B1617">
        <v>10000665</v>
      </c>
      <c r="C1617" t="s">
        <v>1357</v>
      </c>
      <c r="D1617" t="s">
        <v>17</v>
      </c>
      <c r="E1617">
        <v>16</v>
      </c>
      <c r="F1617" t="s">
        <v>18</v>
      </c>
      <c r="G1617" t="s">
        <v>523</v>
      </c>
      <c r="H1617" s="1">
        <v>37050</v>
      </c>
      <c r="I1617" t="s">
        <v>2151</v>
      </c>
      <c r="J1617">
        <v>2002</v>
      </c>
      <c r="K1617">
        <v>5</v>
      </c>
      <c r="L1617" t="str">
        <f t="shared" si="57"/>
        <v>5 to 9</v>
      </c>
      <c r="M1617" t="s">
        <v>27</v>
      </c>
      <c r="N1617" t="s">
        <v>46</v>
      </c>
      <c r="O1617">
        <v>63116</v>
      </c>
      <c r="P1617">
        <v>15</v>
      </c>
      <c r="Q1617">
        <v>15</v>
      </c>
      <c r="R1617" t="s">
        <v>2137</v>
      </c>
    </row>
    <row r="1618" spans="1:18" x14ac:dyDescent="0.25">
      <c r="A1618" t="s">
        <v>1358</v>
      </c>
      <c r="B1618">
        <v>10000666</v>
      </c>
      <c r="C1618" t="s">
        <v>1359</v>
      </c>
      <c r="D1618" t="s">
        <v>17</v>
      </c>
      <c r="E1618">
        <v>62</v>
      </c>
      <c r="F1618" t="s">
        <v>32</v>
      </c>
      <c r="G1618" t="s">
        <v>267</v>
      </c>
      <c r="H1618" s="1">
        <v>38014</v>
      </c>
      <c r="I1618" t="s">
        <v>2146</v>
      </c>
      <c r="J1618">
        <v>2006</v>
      </c>
      <c r="K1618">
        <v>5</v>
      </c>
      <c r="L1618" t="str">
        <f t="shared" si="57"/>
        <v>5 to 9</v>
      </c>
      <c r="M1618" t="s">
        <v>27</v>
      </c>
      <c r="N1618" t="s">
        <v>21</v>
      </c>
      <c r="O1618">
        <v>63106</v>
      </c>
      <c r="P1618">
        <v>5</v>
      </c>
      <c r="Q1618">
        <v>63</v>
      </c>
      <c r="R1618" t="s">
        <v>2136</v>
      </c>
    </row>
    <row r="1619" spans="1:18" x14ac:dyDescent="0.25">
      <c r="A1619" t="s">
        <v>1360</v>
      </c>
      <c r="B1619">
        <v>10000667</v>
      </c>
      <c r="C1619" t="s">
        <v>1361</v>
      </c>
      <c r="D1619" t="s">
        <v>17</v>
      </c>
      <c r="E1619">
        <v>46</v>
      </c>
      <c r="F1619" t="s">
        <v>18</v>
      </c>
      <c r="G1619" t="s">
        <v>56</v>
      </c>
      <c r="H1619" s="1">
        <v>39597</v>
      </c>
      <c r="I1619" t="s">
        <v>2155</v>
      </c>
      <c r="J1619">
        <v>2010</v>
      </c>
      <c r="K1619">
        <v>3</v>
      </c>
      <c r="L1619" t="str">
        <f t="shared" si="57"/>
        <v>0 to 4</v>
      </c>
      <c r="M1619" t="s">
        <v>20</v>
      </c>
      <c r="N1619" t="s">
        <v>57</v>
      </c>
      <c r="O1619">
        <v>63104</v>
      </c>
      <c r="P1619">
        <v>6</v>
      </c>
      <c r="Q1619">
        <v>24</v>
      </c>
      <c r="R1619" t="s">
        <v>34</v>
      </c>
    </row>
    <row r="1620" spans="1:18" x14ac:dyDescent="0.25">
      <c r="A1620" t="s">
        <v>1362</v>
      </c>
      <c r="B1620">
        <v>10000668</v>
      </c>
      <c r="C1620" t="s">
        <v>1363</v>
      </c>
      <c r="D1620" t="s">
        <v>25</v>
      </c>
      <c r="E1620">
        <v>18</v>
      </c>
      <c r="F1620" t="s">
        <v>18</v>
      </c>
      <c r="G1620" t="s">
        <v>67</v>
      </c>
      <c r="H1620" s="1">
        <v>41133</v>
      </c>
      <c r="I1620" t="s">
        <v>2146</v>
      </c>
      <c r="J1620">
        <v>2014</v>
      </c>
      <c r="K1620">
        <v>13</v>
      </c>
      <c r="L1620" t="str">
        <f t="shared" si="57"/>
        <v>10 to 19</v>
      </c>
      <c r="M1620" t="s">
        <v>27</v>
      </c>
      <c r="N1620" t="s">
        <v>53</v>
      </c>
      <c r="O1620">
        <v>63118</v>
      </c>
      <c r="P1620">
        <v>20</v>
      </c>
      <c r="Q1620">
        <v>16</v>
      </c>
      <c r="R1620" t="s">
        <v>2132</v>
      </c>
    </row>
    <row r="1621" spans="1:18" x14ac:dyDescent="0.25">
      <c r="A1621" t="s">
        <v>1364</v>
      </c>
      <c r="B1621">
        <v>10000669</v>
      </c>
      <c r="C1621" t="s">
        <v>1365</v>
      </c>
      <c r="D1621" t="s">
        <v>25</v>
      </c>
      <c r="E1621">
        <v>28</v>
      </c>
      <c r="F1621" t="s">
        <v>32</v>
      </c>
      <c r="G1621" t="s">
        <v>203</v>
      </c>
      <c r="H1621" s="1">
        <v>40729</v>
      </c>
      <c r="I1621" t="s">
        <v>2151</v>
      </c>
      <c r="J1621">
        <v>2013</v>
      </c>
      <c r="K1621">
        <v>16</v>
      </c>
      <c r="L1621" t="str">
        <f t="shared" si="57"/>
        <v>10 to 19</v>
      </c>
      <c r="M1621" t="s">
        <v>27</v>
      </c>
      <c r="N1621" t="s">
        <v>68</v>
      </c>
      <c r="O1621">
        <v>63115</v>
      </c>
      <c r="P1621">
        <v>1</v>
      </c>
      <c r="Q1621">
        <v>55</v>
      </c>
      <c r="R1621" t="s">
        <v>64</v>
      </c>
    </row>
    <row r="1622" spans="1:18" x14ac:dyDescent="0.25">
      <c r="A1622" t="s">
        <v>1366</v>
      </c>
      <c r="B1622">
        <v>10000670</v>
      </c>
      <c r="C1622" t="s">
        <v>1367</v>
      </c>
      <c r="D1622" t="s">
        <v>25</v>
      </c>
      <c r="E1622">
        <v>67</v>
      </c>
      <c r="F1622" t="s">
        <v>32</v>
      </c>
      <c r="G1622" t="s">
        <v>257</v>
      </c>
      <c r="H1622" s="1">
        <v>37341</v>
      </c>
      <c r="I1622" t="s">
        <v>2157</v>
      </c>
      <c r="J1622">
        <v>2005</v>
      </c>
      <c r="K1622">
        <v>11</v>
      </c>
      <c r="L1622" t="str">
        <f t="shared" si="57"/>
        <v>10 to 19</v>
      </c>
      <c r="M1622" t="s">
        <v>20</v>
      </c>
      <c r="N1622" t="s">
        <v>57</v>
      </c>
      <c r="O1622">
        <v>63113</v>
      </c>
      <c r="P1622">
        <v>4</v>
      </c>
      <c r="Q1622">
        <v>57</v>
      </c>
      <c r="R1622" t="s">
        <v>2131</v>
      </c>
    </row>
    <row r="1623" spans="1:18" x14ac:dyDescent="0.25">
      <c r="A1623" t="s">
        <v>1368</v>
      </c>
      <c r="B1623">
        <v>10000671</v>
      </c>
      <c r="C1623" t="s">
        <v>1369</v>
      </c>
      <c r="D1623" t="s">
        <v>17</v>
      </c>
      <c r="E1623">
        <v>48</v>
      </c>
      <c r="F1623" t="s">
        <v>18</v>
      </c>
      <c r="G1623" t="s">
        <v>192</v>
      </c>
      <c r="H1623" s="1">
        <v>41191</v>
      </c>
      <c r="I1623" t="s">
        <v>2148</v>
      </c>
      <c r="J1623">
        <v>2015</v>
      </c>
      <c r="K1623">
        <v>2</v>
      </c>
      <c r="L1623" t="str">
        <f t="shared" si="57"/>
        <v>0 to 4</v>
      </c>
      <c r="M1623" t="s">
        <v>27</v>
      </c>
      <c r="N1623" t="s">
        <v>46</v>
      </c>
      <c r="O1623">
        <v>63118</v>
      </c>
      <c r="P1623">
        <v>9</v>
      </c>
      <c r="Q1623">
        <v>22</v>
      </c>
      <c r="R1623" t="s">
        <v>2130</v>
      </c>
    </row>
    <row r="1624" spans="1:18" x14ac:dyDescent="0.25">
      <c r="A1624" t="s">
        <v>1370</v>
      </c>
      <c r="B1624">
        <v>10000672</v>
      </c>
      <c r="C1624" t="s">
        <v>1371</v>
      </c>
      <c r="D1624" t="s">
        <v>25</v>
      </c>
      <c r="E1624">
        <v>40</v>
      </c>
      <c r="F1624" t="s">
        <v>18</v>
      </c>
      <c r="G1624" t="s">
        <v>577</v>
      </c>
      <c r="H1624" s="1">
        <v>41300</v>
      </c>
      <c r="I1624" t="s">
        <v>2153</v>
      </c>
      <c r="J1624">
        <v>2014</v>
      </c>
      <c r="K1624">
        <v>7</v>
      </c>
      <c r="L1624" t="str">
        <f t="shared" si="57"/>
        <v>5 to 9</v>
      </c>
      <c r="M1624" t="s">
        <v>20</v>
      </c>
      <c r="N1624" t="s">
        <v>38</v>
      </c>
      <c r="O1624">
        <v>63113</v>
      </c>
      <c r="P1624">
        <v>4</v>
      </c>
      <c r="Q1624">
        <v>57</v>
      </c>
      <c r="R1624" t="s">
        <v>2131</v>
      </c>
    </row>
    <row r="1625" spans="1:18" x14ac:dyDescent="0.25">
      <c r="A1625" t="s">
        <v>1372</v>
      </c>
      <c r="B1625">
        <v>10000673</v>
      </c>
      <c r="C1625" t="s">
        <v>1373</v>
      </c>
      <c r="D1625" t="s">
        <v>17</v>
      </c>
      <c r="E1625">
        <v>64</v>
      </c>
      <c r="F1625" t="s">
        <v>32</v>
      </c>
      <c r="G1625" t="s">
        <v>56</v>
      </c>
      <c r="H1625" s="1">
        <v>38130</v>
      </c>
      <c r="I1625" t="s">
        <v>2151</v>
      </c>
      <c r="J1625">
        <v>2006</v>
      </c>
      <c r="K1625">
        <v>7</v>
      </c>
      <c r="L1625" t="str">
        <f t="shared" si="57"/>
        <v>5 to 9</v>
      </c>
      <c r="M1625" t="s">
        <v>27</v>
      </c>
      <c r="N1625" t="s">
        <v>21</v>
      </c>
      <c r="O1625">
        <v>63113</v>
      </c>
      <c r="P1625">
        <v>4</v>
      </c>
      <c r="Q1625">
        <v>57</v>
      </c>
      <c r="R1625" t="s">
        <v>2131</v>
      </c>
    </row>
    <row r="1626" spans="1:18" x14ac:dyDescent="0.25">
      <c r="A1626" t="s">
        <v>1374</v>
      </c>
      <c r="B1626">
        <v>10000674</v>
      </c>
      <c r="C1626" t="s">
        <v>1375</v>
      </c>
      <c r="D1626" t="s">
        <v>17</v>
      </c>
      <c r="E1626">
        <v>61</v>
      </c>
      <c r="F1626" t="s">
        <v>32</v>
      </c>
      <c r="G1626" t="s">
        <v>104</v>
      </c>
      <c r="H1626" s="1">
        <v>40969</v>
      </c>
      <c r="I1626" t="s">
        <v>2157</v>
      </c>
      <c r="J1626">
        <v>2015</v>
      </c>
      <c r="K1626">
        <v>2</v>
      </c>
      <c r="L1626" t="str">
        <f t="shared" si="57"/>
        <v>0 to 4</v>
      </c>
      <c r="M1626" t="s">
        <v>27</v>
      </c>
      <c r="N1626" t="s">
        <v>53</v>
      </c>
      <c r="O1626">
        <v>63118</v>
      </c>
      <c r="P1626">
        <v>9</v>
      </c>
      <c r="Q1626">
        <v>22</v>
      </c>
      <c r="R1626" t="s">
        <v>2130</v>
      </c>
    </row>
    <row r="1627" spans="1:18" x14ac:dyDescent="0.25">
      <c r="A1627" t="s">
        <v>1376</v>
      </c>
      <c r="B1627">
        <v>10000675</v>
      </c>
      <c r="C1627" t="s">
        <v>1377</v>
      </c>
      <c r="D1627" t="s">
        <v>25</v>
      </c>
      <c r="E1627">
        <v>50</v>
      </c>
      <c r="F1627" t="s">
        <v>18</v>
      </c>
      <c r="G1627" t="s">
        <v>391</v>
      </c>
      <c r="H1627" s="1">
        <v>38572</v>
      </c>
      <c r="I1627" t="s">
        <v>2148</v>
      </c>
      <c r="J1627">
        <v>2008</v>
      </c>
      <c r="K1627">
        <v>16</v>
      </c>
      <c r="L1627" t="str">
        <f t="shared" si="57"/>
        <v>10 to 19</v>
      </c>
      <c r="M1627" t="s">
        <v>27</v>
      </c>
      <c r="N1627" t="s">
        <v>28</v>
      </c>
      <c r="O1627">
        <v>63109</v>
      </c>
      <c r="P1627">
        <v>14</v>
      </c>
      <c r="Q1627">
        <v>7</v>
      </c>
      <c r="R1627" t="s">
        <v>2140</v>
      </c>
    </row>
    <row r="1628" spans="1:18" x14ac:dyDescent="0.25">
      <c r="A1628" t="s">
        <v>1378</v>
      </c>
      <c r="B1628">
        <v>10000676</v>
      </c>
      <c r="C1628" t="s">
        <v>1379</v>
      </c>
      <c r="D1628" t="s">
        <v>17</v>
      </c>
      <c r="E1628">
        <v>31</v>
      </c>
      <c r="F1628" t="s">
        <v>32</v>
      </c>
      <c r="G1628" t="s">
        <v>574</v>
      </c>
      <c r="H1628" s="1">
        <v>37452</v>
      </c>
      <c r="I1628" t="s">
        <v>2157</v>
      </c>
      <c r="J1628">
        <v>2005</v>
      </c>
      <c r="K1628">
        <v>4</v>
      </c>
      <c r="L1628" t="str">
        <f t="shared" si="57"/>
        <v>0 to 4</v>
      </c>
      <c r="M1628" t="s">
        <v>27</v>
      </c>
      <c r="N1628" t="s">
        <v>21</v>
      </c>
      <c r="O1628">
        <v>63120</v>
      </c>
      <c r="P1628">
        <v>27</v>
      </c>
      <c r="Q1628">
        <v>72</v>
      </c>
      <c r="R1628" t="s">
        <v>2142</v>
      </c>
    </row>
    <row r="1629" spans="1:18" x14ac:dyDescent="0.25">
      <c r="A1629" t="s">
        <v>1380</v>
      </c>
      <c r="B1629">
        <v>10000677</v>
      </c>
      <c r="C1629" t="s">
        <v>1381</v>
      </c>
      <c r="D1629" t="s">
        <v>17</v>
      </c>
      <c r="E1629">
        <v>57</v>
      </c>
      <c r="F1629" t="s">
        <v>32</v>
      </c>
      <c r="G1629" t="s">
        <v>237</v>
      </c>
      <c r="H1629" s="1">
        <v>38952</v>
      </c>
      <c r="I1629" t="s">
        <v>2157</v>
      </c>
      <c r="J1629">
        <v>2009</v>
      </c>
      <c r="K1629">
        <v>1</v>
      </c>
      <c r="L1629" t="str">
        <f t="shared" si="57"/>
        <v>0 to 4</v>
      </c>
      <c r="M1629" t="s">
        <v>20</v>
      </c>
      <c r="N1629" t="s">
        <v>53</v>
      </c>
      <c r="O1629">
        <v>63115</v>
      </c>
      <c r="P1629">
        <v>1</v>
      </c>
      <c r="Q1629">
        <v>71</v>
      </c>
      <c r="R1629" t="s">
        <v>22</v>
      </c>
    </row>
    <row r="1630" spans="1:18" x14ac:dyDescent="0.25">
      <c r="A1630" t="s">
        <v>1382</v>
      </c>
      <c r="B1630">
        <v>10000678</v>
      </c>
      <c r="C1630" t="s">
        <v>1383</v>
      </c>
      <c r="D1630" t="s">
        <v>17</v>
      </c>
      <c r="E1630">
        <v>23</v>
      </c>
      <c r="F1630" t="s">
        <v>18</v>
      </c>
      <c r="G1630" t="s">
        <v>303</v>
      </c>
      <c r="H1630" s="1">
        <v>40615</v>
      </c>
      <c r="I1630" t="s">
        <v>2150</v>
      </c>
      <c r="J1630">
        <v>2013</v>
      </c>
      <c r="K1630">
        <v>8</v>
      </c>
      <c r="L1630" t="str">
        <f t="shared" si="57"/>
        <v>5 to 9</v>
      </c>
      <c r="M1630" t="s">
        <v>27</v>
      </c>
      <c r="N1630" t="s">
        <v>46</v>
      </c>
      <c r="O1630">
        <v>63107</v>
      </c>
      <c r="P1630">
        <v>3</v>
      </c>
      <c r="Q1630">
        <v>67</v>
      </c>
      <c r="R1630" t="s">
        <v>123</v>
      </c>
    </row>
    <row r="1631" spans="1:18" x14ac:dyDescent="0.25">
      <c r="A1631" t="s">
        <v>1384</v>
      </c>
      <c r="B1631">
        <v>10000679</v>
      </c>
      <c r="C1631" t="s">
        <v>1385</v>
      </c>
      <c r="D1631" t="s">
        <v>17</v>
      </c>
      <c r="E1631">
        <v>50</v>
      </c>
      <c r="F1631" t="s">
        <v>18</v>
      </c>
      <c r="G1631" t="s">
        <v>88</v>
      </c>
      <c r="H1631" s="1">
        <v>41802</v>
      </c>
      <c r="I1631" t="s">
        <v>2146</v>
      </c>
      <c r="J1631">
        <v>2015</v>
      </c>
      <c r="K1631">
        <v>16</v>
      </c>
      <c r="L1631" t="str">
        <f t="shared" si="57"/>
        <v>10 to 19</v>
      </c>
      <c r="M1631" t="s">
        <v>20</v>
      </c>
      <c r="N1631" t="s">
        <v>57</v>
      </c>
      <c r="O1631">
        <v>63118</v>
      </c>
      <c r="P1631">
        <v>20</v>
      </c>
      <c r="Q1631">
        <v>16</v>
      </c>
      <c r="R1631" t="s">
        <v>2132</v>
      </c>
    </row>
    <row r="1632" spans="1:18" x14ac:dyDescent="0.25">
      <c r="A1632" t="s">
        <v>1386</v>
      </c>
      <c r="B1632">
        <v>10000680</v>
      </c>
      <c r="C1632" t="s">
        <v>1387</v>
      </c>
      <c r="D1632" t="s">
        <v>17</v>
      </c>
      <c r="E1632">
        <v>16</v>
      </c>
      <c r="F1632" t="s">
        <v>32</v>
      </c>
      <c r="G1632" t="s">
        <v>651</v>
      </c>
      <c r="H1632" s="1">
        <v>36581</v>
      </c>
      <c r="I1632" t="s">
        <v>2153</v>
      </c>
      <c r="J1632">
        <v>2002</v>
      </c>
      <c r="K1632">
        <v>16</v>
      </c>
      <c r="L1632" t="str">
        <f t="shared" si="57"/>
        <v>10 to 19</v>
      </c>
      <c r="M1632" t="s">
        <v>27</v>
      </c>
      <c r="N1632" t="s">
        <v>38</v>
      </c>
      <c r="O1632">
        <v>63107</v>
      </c>
      <c r="P1632">
        <v>21</v>
      </c>
      <c r="Q1632">
        <v>56</v>
      </c>
      <c r="R1632" t="s">
        <v>78</v>
      </c>
    </row>
    <row r="1633" spans="1:18" x14ac:dyDescent="0.25">
      <c r="A1633" t="s">
        <v>1388</v>
      </c>
      <c r="B1633">
        <v>10000681</v>
      </c>
      <c r="C1633" t="s">
        <v>1389</v>
      </c>
      <c r="D1633" t="s">
        <v>25</v>
      </c>
      <c r="E1633">
        <v>45</v>
      </c>
      <c r="F1633" t="s">
        <v>32</v>
      </c>
      <c r="G1633" t="s">
        <v>126</v>
      </c>
      <c r="H1633" s="1">
        <v>40795</v>
      </c>
      <c r="I1633" t="s">
        <v>2149</v>
      </c>
      <c r="J1633">
        <v>2012</v>
      </c>
      <c r="K1633">
        <v>14</v>
      </c>
      <c r="L1633" t="str">
        <f t="shared" si="57"/>
        <v>10 to 19</v>
      </c>
      <c r="M1633" t="s">
        <v>27</v>
      </c>
      <c r="N1633" t="s">
        <v>46</v>
      </c>
      <c r="O1633">
        <v>63123</v>
      </c>
      <c r="P1633">
        <v>12</v>
      </c>
      <c r="Q1633">
        <v>4</v>
      </c>
      <c r="R1633" t="s">
        <v>2139</v>
      </c>
    </row>
    <row r="1634" spans="1:18" x14ac:dyDescent="0.25">
      <c r="A1634" t="s">
        <v>1390</v>
      </c>
      <c r="B1634">
        <v>10000682</v>
      </c>
      <c r="C1634" t="s">
        <v>1391</v>
      </c>
      <c r="D1634" t="s">
        <v>25</v>
      </c>
      <c r="E1634">
        <v>38</v>
      </c>
      <c r="F1634" t="s">
        <v>32</v>
      </c>
      <c r="G1634" t="s">
        <v>225</v>
      </c>
      <c r="H1634" s="1">
        <v>41005</v>
      </c>
      <c r="I1634" t="s">
        <v>2153</v>
      </c>
      <c r="J1634">
        <v>2014</v>
      </c>
      <c r="K1634">
        <v>5</v>
      </c>
      <c r="L1634" t="str">
        <f t="shared" si="57"/>
        <v>5 to 9</v>
      </c>
      <c r="M1634" t="s">
        <v>27</v>
      </c>
      <c r="N1634" t="s">
        <v>46</v>
      </c>
      <c r="O1634">
        <v>63118</v>
      </c>
      <c r="P1634">
        <v>20</v>
      </c>
      <c r="Q1634">
        <v>16</v>
      </c>
      <c r="R1634" t="s">
        <v>2132</v>
      </c>
    </row>
    <row r="1635" spans="1:18" x14ac:dyDescent="0.25">
      <c r="A1635" t="s">
        <v>1392</v>
      </c>
      <c r="B1635">
        <v>10000683</v>
      </c>
      <c r="C1635" t="s">
        <v>1393</v>
      </c>
      <c r="D1635" t="s">
        <v>17</v>
      </c>
      <c r="E1635">
        <v>15</v>
      </c>
      <c r="F1635" t="s">
        <v>32</v>
      </c>
      <c r="G1635" t="s">
        <v>211</v>
      </c>
      <c r="H1635" s="1">
        <v>38678</v>
      </c>
      <c r="I1635" t="s">
        <v>2150</v>
      </c>
      <c r="J1635">
        <v>2008</v>
      </c>
      <c r="K1635">
        <v>15</v>
      </c>
      <c r="L1635" t="str">
        <f t="shared" si="57"/>
        <v>10 to 19</v>
      </c>
      <c r="M1635" t="s">
        <v>27</v>
      </c>
      <c r="N1635" t="s">
        <v>53</v>
      </c>
      <c r="O1635">
        <v>63118</v>
      </c>
      <c r="P1635">
        <v>20</v>
      </c>
      <c r="Q1635">
        <v>19</v>
      </c>
      <c r="R1635" t="s">
        <v>29</v>
      </c>
    </row>
    <row r="1636" spans="1:18" x14ac:dyDescent="0.25">
      <c r="A1636" t="s">
        <v>1394</v>
      </c>
      <c r="B1636">
        <v>10000684</v>
      </c>
      <c r="C1636" t="s">
        <v>1395</v>
      </c>
      <c r="D1636" t="s">
        <v>25</v>
      </c>
      <c r="E1636">
        <v>51</v>
      </c>
      <c r="F1636" t="s">
        <v>18</v>
      </c>
      <c r="G1636" t="s">
        <v>617</v>
      </c>
      <c r="H1636" s="1">
        <v>40634</v>
      </c>
      <c r="I1636" t="s">
        <v>2155</v>
      </c>
      <c r="J1636">
        <v>2012</v>
      </c>
      <c r="K1636">
        <v>11</v>
      </c>
      <c r="L1636" t="str">
        <f t="shared" si="57"/>
        <v>10 to 19</v>
      </c>
      <c r="M1636" t="s">
        <v>27</v>
      </c>
      <c r="N1636" t="s">
        <v>46</v>
      </c>
      <c r="O1636">
        <v>63108</v>
      </c>
      <c r="P1636">
        <v>18</v>
      </c>
      <c r="Q1636">
        <v>54</v>
      </c>
      <c r="R1636" t="s">
        <v>2145</v>
      </c>
    </row>
    <row r="1637" spans="1:18" x14ac:dyDescent="0.25">
      <c r="A1637" t="s">
        <v>1396</v>
      </c>
      <c r="B1637">
        <v>10000685</v>
      </c>
      <c r="C1637" t="s">
        <v>1397</v>
      </c>
      <c r="D1637" t="s">
        <v>25</v>
      </c>
      <c r="E1637">
        <v>25</v>
      </c>
      <c r="F1637" t="s">
        <v>18</v>
      </c>
      <c r="G1637" t="s">
        <v>126</v>
      </c>
      <c r="H1637" s="1">
        <v>38638</v>
      </c>
      <c r="I1637" t="s">
        <v>2154</v>
      </c>
      <c r="J1637">
        <v>2007</v>
      </c>
      <c r="K1637">
        <v>16</v>
      </c>
      <c r="L1637" t="str">
        <f t="shared" si="57"/>
        <v>10 to 19</v>
      </c>
      <c r="M1637" t="s">
        <v>20</v>
      </c>
      <c r="N1637" t="s">
        <v>46</v>
      </c>
      <c r="O1637">
        <v>63118</v>
      </c>
      <c r="P1637">
        <v>9</v>
      </c>
      <c r="Q1637">
        <v>22</v>
      </c>
      <c r="R1637" t="s">
        <v>2130</v>
      </c>
    </row>
    <row r="1638" spans="1:18" x14ac:dyDescent="0.25">
      <c r="A1638" t="s">
        <v>1398</v>
      </c>
      <c r="B1638">
        <v>10000686</v>
      </c>
      <c r="C1638" t="s">
        <v>1399</v>
      </c>
      <c r="D1638" t="s">
        <v>25</v>
      </c>
      <c r="E1638">
        <v>33</v>
      </c>
      <c r="F1638" t="s">
        <v>32</v>
      </c>
      <c r="G1638" t="s">
        <v>287</v>
      </c>
      <c r="H1638" s="1">
        <v>41725</v>
      </c>
      <c r="I1638" t="s">
        <v>2154</v>
      </c>
      <c r="J1638">
        <v>2016</v>
      </c>
      <c r="K1638">
        <v>13</v>
      </c>
      <c r="L1638" t="str">
        <f t="shared" si="57"/>
        <v>10 to 19</v>
      </c>
      <c r="M1638" t="s">
        <v>20</v>
      </c>
      <c r="N1638" t="s">
        <v>38</v>
      </c>
      <c r="O1638">
        <v>63112</v>
      </c>
      <c r="P1638">
        <v>26</v>
      </c>
      <c r="Q1638">
        <v>49</v>
      </c>
      <c r="R1638" t="s">
        <v>2134</v>
      </c>
    </row>
    <row r="1639" spans="1:18" x14ac:dyDescent="0.25">
      <c r="A1639" t="s">
        <v>1400</v>
      </c>
      <c r="B1639">
        <v>10000687</v>
      </c>
      <c r="C1639" t="s">
        <v>1401</v>
      </c>
      <c r="D1639" t="s">
        <v>17</v>
      </c>
      <c r="E1639">
        <v>36</v>
      </c>
      <c r="F1639" t="s">
        <v>18</v>
      </c>
      <c r="G1639" t="s">
        <v>464</v>
      </c>
      <c r="H1639" s="1">
        <v>40255</v>
      </c>
      <c r="I1639" t="s">
        <v>2151</v>
      </c>
      <c r="J1639">
        <v>2011</v>
      </c>
      <c r="K1639">
        <v>11</v>
      </c>
      <c r="L1639" t="str">
        <f t="shared" si="57"/>
        <v>10 to 19</v>
      </c>
      <c r="M1639" t="s">
        <v>27</v>
      </c>
      <c r="N1639" t="s">
        <v>53</v>
      </c>
      <c r="O1639">
        <v>63115</v>
      </c>
      <c r="P1639">
        <v>21</v>
      </c>
      <c r="Q1639">
        <v>68</v>
      </c>
      <c r="R1639" t="s">
        <v>2128</v>
      </c>
    </row>
    <row r="1640" spans="1:18" x14ac:dyDescent="0.25">
      <c r="A1640" t="s">
        <v>1402</v>
      </c>
      <c r="B1640">
        <v>10000688</v>
      </c>
      <c r="C1640" t="s">
        <v>1403</v>
      </c>
      <c r="D1640" t="s">
        <v>17</v>
      </c>
      <c r="E1640">
        <v>43</v>
      </c>
      <c r="F1640" t="s">
        <v>18</v>
      </c>
      <c r="G1640" t="s">
        <v>203</v>
      </c>
      <c r="H1640" s="1">
        <v>39201</v>
      </c>
      <c r="I1640" t="s">
        <v>2146</v>
      </c>
      <c r="J1640">
        <v>2009</v>
      </c>
      <c r="K1640">
        <v>23</v>
      </c>
      <c r="L1640" t="str">
        <f t="shared" si="57"/>
        <v>20 and above</v>
      </c>
      <c r="M1640" t="s">
        <v>27</v>
      </c>
      <c r="N1640" t="s">
        <v>28</v>
      </c>
      <c r="O1640">
        <v>63115</v>
      </c>
      <c r="P1640">
        <v>1</v>
      </c>
      <c r="Q1640">
        <v>71</v>
      </c>
      <c r="R1640" t="s">
        <v>22</v>
      </c>
    </row>
    <row r="1641" spans="1:18" x14ac:dyDescent="0.25">
      <c r="A1641" t="s">
        <v>1404</v>
      </c>
      <c r="B1641">
        <v>10000689</v>
      </c>
      <c r="C1641" t="s">
        <v>1405</v>
      </c>
      <c r="D1641" t="s">
        <v>25</v>
      </c>
      <c r="E1641">
        <v>61</v>
      </c>
      <c r="F1641" t="s">
        <v>18</v>
      </c>
      <c r="G1641" t="s">
        <v>84</v>
      </c>
      <c r="H1641" s="1">
        <v>37535</v>
      </c>
      <c r="I1641" t="s">
        <v>2154</v>
      </c>
      <c r="J1641">
        <v>2004</v>
      </c>
      <c r="K1641">
        <v>18</v>
      </c>
      <c r="L1641" t="str">
        <f t="shared" si="57"/>
        <v>10 to 19</v>
      </c>
      <c r="M1641" t="s">
        <v>20</v>
      </c>
      <c r="N1641" t="s">
        <v>68</v>
      </c>
      <c r="O1641">
        <v>63116</v>
      </c>
      <c r="P1641">
        <v>14</v>
      </c>
      <c r="Q1641">
        <v>5</v>
      </c>
      <c r="R1641" t="s">
        <v>39</v>
      </c>
    </row>
    <row r="1642" spans="1:18" x14ac:dyDescent="0.25">
      <c r="A1642" t="s">
        <v>1406</v>
      </c>
      <c r="B1642">
        <v>10000690</v>
      </c>
      <c r="C1642" t="s">
        <v>1407</v>
      </c>
      <c r="D1642" t="s">
        <v>25</v>
      </c>
      <c r="E1642">
        <v>52</v>
      </c>
      <c r="F1642" t="s">
        <v>32</v>
      </c>
      <c r="G1642" t="s">
        <v>287</v>
      </c>
      <c r="H1642" s="1">
        <v>38464</v>
      </c>
      <c r="I1642" t="s">
        <v>2155</v>
      </c>
      <c r="J1642">
        <v>2006</v>
      </c>
      <c r="K1642">
        <v>6</v>
      </c>
      <c r="L1642" t="str">
        <f t="shared" si="57"/>
        <v>5 to 9</v>
      </c>
      <c r="M1642" t="s">
        <v>20</v>
      </c>
      <c r="N1642" t="s">
        <v>38</v>
      </c>
      <c r="O1642">
        <v>63107</v>
      </c>
      <c r="P1642">
        <v>21</v>
      </c>
      <c r="Q1642">
        <v>56</v>
      </c>
      <c r="R1642" t="s">
        <v>78</v>
      </c>
    </row>
    <row r="1643" spans="1:18" x14ac:dyDescent="0.25">
      <c r="A1643" t="s">
        <v>1408</v>
      </c>
      <c r="B1643">
        <v>10000691</v>
      </c>
      <c r="C1643" t="s">
        <v>1409</v>
      </c>
      <c r="D1643" t="s">
        <v>25</v>
      </c>
      <c r="E1643">
        <v>50</v>
      </c>
      <c r="F1643" t="s">
        <v>32</v>
      </c>
      <c r="G1643" t="s">
        <v>153</v>
      </c>
      <c r="H1643" s="1">
        <v>39603</v>
      </c>
      <c r="I1643" t="s">
        <v>2148</v>
      </c>
      <c r="J1643">
        <v>2011</v>
      </c>
      <c r="K1643">
        <v>7</v>
      </c>
      <c r="L1643" t="str">
        <f t="shared" si="57"/>
        <v>5 to 9</v>
      </c>
      <c r="M1643" t="s">
        <v>27</v>
      </c>
      <c r="N1643" t="s">
        <v>38</v>
      </c>
      <c r="O1643">
        <v>63123</v>
      </c>
      <c r="P1643">
        <v>12</v>
      </c>
      <c r="Q1643">
        <v>4</v>
      </c>
      <c r="R1643" t="s">
        <v>2139</v>
      </c>
    </row>
    <row r="1644" spans="1:18" x14ac:dyDescent="0.25">
      <c r="A1644" t="s">
        <v>1410</v>
      </c>
      <c r="B1644">
        <v>10000692</v>
      </c>
      <c r="C1644" t="s">
        <v>1411</v>
      </c>
      <c r="D1644" t="s">
        <v>25</v>
      </c>
      <c r="E1644">
        <v>38</v>
      </c>
      <c r="F1644" t="s">
        <v>18</v>
      </c>
      <c r="G1644" t="s">
        <v>355</v>
      </c>
      <c r="H1644" s="1">
        <v>39540</v>
      </c>
      <c r="I1644" t="s">
        <v>2148</v>
      </c>
      <c r="J1644">
        <v>2010</v>
      </c>
      <c r="K1644">
        <v>10</v>
      </c>
      <c r="L1644" t="str">
        <f t="shared" si="57"/>
        <v>10 to 19</v>
      </c>
      <c r="M1644" t="s">
        <v>20</v>
      </c>
      <c r="N1644" t="s">
        <v>38</v>
      </c>
      <c r="O1644">
        <v>63109</v>
      </c>
      <c r="P1644">
        <v>10</v>
      </c>
      <c r="Q1644">
        <v>14</v>
      </c>
      <c r="R1644" t="s">
        <v>47</v>
      </c>
    </row>
    <row r="1645" spans="1:18" x14ac:dyDescent="0.25">
      <c r="A1645" t="s">
        <v>1412</v>
      </c>
      <c r="B1645">
        <v>10000693</v>
      </c>
      <c r="C1645" t="s">
        <v>1413</v>
      </c>
      <c r="D1645" t="s">
        <v>25</v>
      </c>
      <c r="E1645">
        <v>50</v>
      </c>
      <c r="F1645" t="s">
        <v>32</v>
      </c>
      <c r="G1645" t="s">
        <v>137</v>
      </c>
      <c r="H1645" s="1">
        <v>37186</v>
      </c>
      <c r="I1645" t="s">
        <v>2157</v>
      </c>
      <c r="J1645">
        <v>2003</v>
      </c>
      <c r="K1645">
        <v>12</v>
      </c>
      <c r="L1645" t="str">
        <f t="shared" si="57"/>
        <v>10 to 19</v>
      </c>
      <c r="M1645" t="s">
        <v>27</v>
      </c>
      <c r="N1645" t="s">
        <v>53</v>
      </c>
      <c r="O1645">
        <v>63116</v>
      </c>
      <c r="P1645">
        <v>15</v>
      </c>
      <c r="Q1645">
        <v>15</v>
      </c>
      <c r="R1645" t="s">
        <v>2137</v>
      </c>
    </row>
    <row r="1646" spans="1:18" x14ac:dyDescent="0.25">
      <c r="A1646" t="s">
        <v>1414</v>
      </c>
      <c r="B1646">
        <v>10000694</v>
      </c>
      <c r="C1646" t="s">
        <v>1415</v>
      </c>
      <c r="D1646" t="s">
        <v>25</v>
      </c>
      <c r="E1646">
        <v>34</v>
      </c>
      <c r="F1646" t="s">
        <v>18</v>
      </c>
      <c r="G1646" t="s">
        <v>444</v>
      </c>
      <c r="H1646" s="1">
        <v>37979</v>
      </c>
      <c r="I1646" t="s">
        <v>2154</v>
      </c>
      <c r="J1646">
        <v>2006</v>
      </c>
      <c r="K1646">
        <v>12</v>
      </c>
      <c r="L1646" t="str">
        <f t="shared" si="57"/>
        <v>10 to 19</v>
      </c>
      <c r="M1646" t="s">
        <v>27</v>
      </c>
      <c r="N1646" t="s">
        <v>57</v>
      </c>
      <c r="O1646">
        <v>63106</v>
      </c>
      <c r="P1646">
        <v>5</v>
      </c>
      <c r="Q1646">
        <v>63</v>
      </c>
      <c r="R1646" t="s">
        <v>2136</v>
      </c>
    </row>
    <row r="1647" spans="1:18" x14ac:dyDescent="0.25">
      <c r="A1647" t="s">
        <v>1416</v>
      </c>
      <c r="B1647">
        <v>10000695</v>
      </c>
      <c r="C1647" t="s">
        <v>1417</v>
      </c>
      <c r="D1647" t="s">
        <v>25</v>
      </c>
      <c r="E1647">
        <v>18</v>
      </c>
      <c r="F1647" t="s">
        <v>18</v>
      </c>
      <c r="G1647" t="s">
        <v>252</v>
      </c>
      <c r="H1647" s="1">
        <v>37595</v>
      </c>
      <c r="I1647" t="s">
        <v>2148</v>
      </c>
      <c r="J1647">
        <v>2004</v>
      </c>
      <c r="K1647">
        <v>15</v>
      </c>
      <c r="L1647" t="str">
        <f t="shared" si="57"/>
        <v>10 to 19</v>
      </c>
      <c r="M1647" t="s">
        <v>27</v>
      </c>
      <c r="N1647" t="s">
        <v>21</v>
      </c>
      <c r="O1647">
        <v>63107</v>
      </c>
      <c r="P1647">
        <v>3</v>
      </c>
      <c r="Q1647">
        <v>59</v>
      </c>
      <c r="R1647" t="s">
        <v>2126</v>
      </c>
    </row>
    <row r="1648" spans="1:18" x14ac:dyDescent="0.25">
      <c r="A1648" t="s">
        <v>1418</v>
      </c>
      <c r="B1648">
        <v>10000696</v>
      </c>
      <c r="C1648" t="s">
        <v>1419</v>
      </c>
      <c r="D1648" t="s">
        <v>25</v>
      </c>
      <c r="E1648">
        <v>40</v>
      </c>
      <c r="F1648" t="s">
        <v>32</v>
      </c>
      <c r="G1648" t="s">
        <v>470</v>
      </c>
      <c r="H1648" s="1">
        <v>38297</v>
      </c>
      <c r="I1648" t="s">
        <v>2147</v>
      </c>
      <c r="J1648">
        <v>2006</v>
      </c>
      <c r="K1648">
        <v>15</v>
      </c>
      <c r="L1648" t="str">
        <f t="shared" si="57"/>
        <v>10 to 19</v>
      </c>
      <c r="M1648" t="s">
        <v>20</v>
      </c>
      <c r="N1648" t="s">
        <v>28</v>
      </c>
      <c r="O1648">
        <v>63115</v>
      </c>
      <c r="P1648">
        <v>21</v>
      </c>
      <c r="Q1648">
        <v>68</v>
      </c>
      <c r="R1648" t="s">
        <v>2128</v>
      </c>
    </row>
    <row r="1649" spans="1:18" x14ac:dyDescent="0.25">
      <c r="A1649" t="s">
        <v>1420</v>
      </c>
      <c r="B1649">
        <v>10000697</v>
      </c>
      <c r="C1649" t="s">
        <v>1421</v>
      </c>
      <c r="D1649" t="s">
        <v>25</v>
      </c>
      <c r="E1649">
        <v>39</v>
      </c>
      <c r="F1649" t="s">
        <v>32</v>
      </c>
      <c r="G1649" t="s">
        <v>134</v>
      </c>
      <c r="H1649" s="1">
        <v>37554</v>
      </c>
      <c r="I1649" t="s">
        <v>2154</v>
      </c>
      <c r="J1649">
        <v>2004</v>
      </c>
      <c r="K1649">
        <v>10</v>
      </c>
      <c r="L1649" t="str">
        <f t="shared" si="57"/>
        <v>10 to 19</v>
      </c>
      <c r="M1649" t="s">
        <v>20</v>
      </c>
      <c r="N1649" t="s">
        <v>21</v>
      </c>
      <c r="O1649">
        <v>63108</v>
      </c>
      <c r="P1649">
        <v>18</v>
      </c>
      <c r="Q1649">
        <v>38</v>
      </c>
      <c r="R1649" t="s">
        <v>2135</v>
      </c>
    </row>
    <row r="1650" spans="1:18" x14ac:dyDescent="0.25">
      <c r="A1650" t="s">
        <v>1422</v>
      </c>
      <c r="B1650">
        <v>10000698</v>
      </c>
      <c r="C1650" t="s">
        <v>1423</v>
      </c>
      <c r="D1650" t="s">
        <v>17</v>
      </c>
      <c r="E1650">
        <v>61</v>
      </c>
      <c r="F1650" t="s">
        <v>32</v>
      </c>
      <c r="G1650" t="s">
        <v>60</v>
      </c>
      <c r="H1650" s="1">
        <v>40363</v>
      </c>
      <c r="I1650" t="s">
        <v>2156</v>
      </c>
      <c r="J1650">
        <v>2013</v>
      </c>
      <c r="K1650">
        <v>3</v>
      </c>
      <c r="L1650" t="str">
        <f t="shared" si="57"/>
        <v>0 to 4</v>
      </c>
      <c r="M1650" t="s">
        <v>20</v>
      </c>
      <c r="N1650" t="s">
        <v>57</v>
      </c>
      <c r="O1650">
        <v>63109</v>
      </c>
      <c r="P1650">
        <v>14</v>
      </c>
      <c r="Q1650">
        <v>7</v>
      </c>
      <c r="R1650" t="s">
        <v>2140</v>
      </c>
    </row>
    <row r="1651" spans="1:18" x14ac:dyDescent="0.25">
      <c r="A1651" t="s">
        <v>1424</v>
      </c>
      <c r="B1651">
        <v>10000699</v>
      </c>
      <c r="C1651" t="s">
        <v>1425</v>
      </c>
      <c r="D1651" t="s">
        <v>17</v>
      </c>
      <c r="E1651">
        <v>39</v>
      </c>
      <c r="F1651" t="s">
        <v>18</v>
      </c>
      <c r="G1651" t="s">
        <v>243</v>
      </c>
      <c r="H1651" s="1">
        <v>41354</v>
      </c>
      <c r="I1651" t="s">
        <v>2156</v>
      </c>
      <c r="J1651">
        <v>2015</v>
      </c>
      <c r="K1651">
        <v>7</v>
      </c>
      <c r="L1651" t="str">
        <f t="shared" si="57"/>
        <v>5 to 9</v>
      </c>
      <c r="M1651" t="s">
        <v>27</v>
      </c>
      <c r="N1651" t="s">
        <v>21</v>
      </c>
      <c r="O1651">
        <v>63109</v>
      </c>
      <c r="P1651">
        <v>14</v>
      </c>
      <c r="Q1651">
        <v>7</v>
      </c>
      <c r="R1651" t="s">
        <v>2140</v>
      </c>
    </row>
    <row r="1652" spans="1:18" x14ac:dyDescent="0.25">
      <c r="A1652" t="s">
        <v>1426</v>
      </c>
      <c r="B1652">
        <v>10000700</v>
      </c>
      <c r="C1652" t="s">
        <v>1427</v>
      </c>
      <c r="D1652" t="s">
        <v>25</v>
      </c>
      <c r="E1652">
        <v>41</v>
      </c>
      <c r="F1652" t="s">
        <v>32</v>
      </c>
      <c r="G1652" t="s">
        <v>457</v>
      </c>
      <c r="H1652" s="1">
        <v>40630</v>
      </c>
      <c r="I1652" t="s">
        <v>2148</v>
      </c>
      <c r="J1652">
        <v>2012</v>
      </c>
      <c r="K1652">
        <v>12</v>
      </c>
      <c r="L1652" t="str">
        <f t="shared" si="57"/>
        <v>10 to 19</v>
      </c>
      <c r="M1652" t="s">
        <v>27</v>
      </c>
      <c r="N1652" t="s">
        <v>38</v>
      </c>
      <c r="O1652">
        <v>63118</v>
      </c>
      <c r="P1652">
        <v>9</v>
      </c>
      <c r="Q1652">
        <v>22</v>
      </c>
      <c r="R1652" t="s">
        <v>2130</v>
      </c>
    </row>
    <row r="1653" spans="1:18" x14ac:dyDescent="0.25">
      <c r="A1653" t="s">
        <v>1428</v>
      </c>
      <c r="B1653">
        <v>10000701</v>
      </c>
      <c r="C1653" t="s">
        <v>1429</v>
      </c>
      <c r="D1653" t="s">
        <v>25</v>
      </c>
      <c r="E1653">
        <v>15</v>
      </c>
      <c r="F1653" t="s">
        <v>32</v>
      </c>
      <c r="G1653" t="s">
        <v>464</v>
      </c>
      <c r="H1653" s="1">
        <v>37738</v>
      </c>
      <c r="I1653" t="s">
        <v>2150</v>
      </c>
      <c r="J1653">
        <v>2005</v>
      </c>
      <c r="K1653">
        <v>17</v>
      </c>
      <c r="L1653" t="str">
        <f t="shared" si="57"/>
        <v>10 to 19</v>
      </c>
      <c r="M1653" t="s">
        <v>20</v>
      </c>
      <c r="N1653" t="s">
        <v>46</v>
      </c>
      <c r="O1653">
        <v>63115</v>
      </c>
      <c r="P1653">
        <v>1</v>
      </c>
      <c r="Q1653">
        <v>69</v>
      </c>
      <c r="R1653" t="s">
        <v>2144</v>
      </c>
    </row>
    <row r="1654" spans="1:18" x14ac:dyDescent="0.25">
      <c r="A1654" t="s">
        <v>1430</v>
      </c>
      <c r="B1654">
        <v>10000702</v>
      </c>
      <c r="C1654" t="s">
        <v>1431</v>
      </c>
      <c r="D1654" t="s">
        <v>25</v>
      </c>
      <c r="E1654">
        <v>33</v>
      </c>
      <c r="F1654" t="s">
        <v>18</v>
      </c>
      <c r="G1654" t="s">
        <v>494</v>
      </c>
      <c r="H1654" s="1">
        <v>36789</v>
      </c>
      <c r="I1654" t="s">
        <v>2154</v>
      </c>
      <c r="J1654">
        <v>2002</v>
      </c>
      <c r="K1654">
        <v>10</v>
      </c>
      <c r="L1654" t="str">
        <f t="shared" si="57"/>
        <v>10 to 19</v>
      </c>
      <c r="M1654" t="s">
        <v>27</v>
      </c>
      <c r="N1654" t="s">
        <v>68</v>
      </c>
      <c r="O1654">
        <v>63115</v>
      </c>
      <c r="P1654">
        <v>1</v>
      </c>
      <c r="Q1654">
        <v>69</v>
      </c>
      <c r="R1654" t="s">
        <v>2144</v>
      </c>
    </row>
    <row r="1655" spans="1:18" x14ac:dyDescent="0.25">
      <c r="A1655" t="s">
        <v>1432</v>
      </c>
      <c r="B1655">
        <v>10000703</v>
      </c>
      <c r="C1655" t="s">
        <v>1433</v>
      </c>
      <c r="D1655" t="s">
        <v>17</v>
      </c>
      <c r="E1655">
        <v>38</v>
      </c>
      <c r="F1655" t="s">
        <v>32</v>
      </c>
      <c r="G1655" t="s">
        <v>464</v>
      </c>
      <c r="H1655" s="1">
        <v>40680</v>
      </c>
      <c r="I1655" t="s">
        <v>2148</v>
      </c>
      <c r="J1655">
        <v>2014</v>
      </c>
      <c r="K1655">
        <v>13</v>
      </c>
      <c r="L1655" t="str">
        <f t="shared" si="57"/>
        <v>10 to 19</v>
      </c>
      <c r="M1655" t="s">
        <v>27</v>
      </c>
      <c r="N1655" t="s">
        <v>21</v>
      </c>
      <c r="O1655">
        <v>63108</v>
      </c>
      <c r="P1655">
        <v>18</v>
      </c>
      <c r="Q1655">
        <v>54</v>
      </c>
      <c r="R1655" t="s">
        <v>2145</v>
      </c>
    </row>
    <row r="1656" spans="1:18" x14ac:dyDescent="0.25">
      <c r="A1656" t="s">
        <v>1434</v>
      </c>
      <c r="B1656">
        <v>10000704</v>
      </c>
      <c r="C1656" t="s">
        <v>1435</v>
      </c>
      <c r="D1656" t="s">
        <v>25</v>
      </c>
      <c r="E1656">
        <v>37</v>
      </c>
      <c r="F1656" t="s">
        <v>18</v>
      </c>
      <c r="G1656" t="s">
        <v>237</v>
      </c>
      <c r="H1656" s="1">
        <v>38847</v>
      </c>
      <c r="I1656" t="s">
        <v>2151</v>
      </c>
      <c r="J1656">
        <v>2008</v>
      </c>
      <c r="K1656">
        <v>11</v>
      </c>
      <c r="L1656" t="str">
        <f t="shared" si="57"/>
        <v>10 to 19</v>
      </c>
      <c r="M1656" t="s">
        <v>27</v>
      </c>
      <c r="N1656" t="s">
        <v>21</v>
      </c>
      <c r="O1656">
        <v>63118</v>
      </c>
      <c r="P1656">
        <v>20</v>
      </c>
      <c r="Q1656">
        <v>16</v>
      </c>
      <c r="R1656" t="s">
        <v>2132</v>
      </c>
    </row>
    <row r="1657" spans="1:18" x14ac:dyDescent="0.25">
      <c r="A1657" t="s">
        <v>1436</v>
      </c>
      <c r="B1657">
        <v>10000705</v>
      </c>
      <c r="C1657" t="s">
        <v>1437</v>
      </c>
      <c r="D1657" t="s">
        <v>17</v>
      </c>
      <c r="E1657">
        <v>18</v>
      </c>
      <c r="F1657" t="s">
        <v>18</v>
      </c>
      <c r="G1657" t="s">
        <v>95</v>
      </c>
      <c r="H1657" s="1">
        <v>39561</v>
      </c>
      <c r="I1657" t="s">
        <v>2154</v>
      </c>
      <c r="J1657">
        <v>2009</v>
      </c>
      <c r="K1657">
        <v>2</v>
      </c>
      <c r="L1657" t="str">
        <f t="shared" si="57"/>
        <v>0 to 4</v>
      </c>
      <c r="M1657" t="s">
        <v>27</v>
      </c>
      <c r="N1657" t="s">
        <v>53</v>
      </c>
      <c r="O1657">
        <v>63106</v>
      </c>
      <c r="P1657">
        <v>5</v>
      </c>
      <c r="Q1657">
        <v>63</v>
      </c>
      <c r="R1657" t="s">
        <v>2136</v>
      </c>
    </row>
    <row r="1658" spans="1:18" x14ac:dyDescent="0.25">
      <c r="A1658" t="s">
        <v>1438</v>
      </c>
      <c r="B1658">
        <v>10000706</v>
      </c>
      <c r="C1658" t="s">
        <v>1439</v>
      </c>
      <c r="D1658" t="s">
        <v>25</v>
      </c>
      <c r="E1658">
        <v>25</v>
      </c>
      <c r="F1658" t="s">
        <v>18</v>
      </c>
      <c r="G1658" t="s">
        <v>110</v>
      </c>
      <c r="H1658" s="1">
        <v>41677</v>
      </c>
      <c r="I1658" t="s">
        <v>2149</v>
      </c>
      <c r="J1658">
        <v>2016</v>
      </c>
      <c r="K1658">
        <v>11</v>
      </c>
      <c r="L1658" t="str">
        <f t="shared" si="57"/>
        <v>10 to 19</v>
      </c>
      <c r="M1658" t="s">
        <v>27</v>
      </c>
      <c r="N1658" t="s">
        <v>28</v>
      </c>
      <c r="O1658">
        <v>63120</v>
      </c>
      <c r="P1658">
        <v>27</v>
      </c>
      <c r="Q1658">
        <v>72</v>
      </c>
      <c r="R1658" t="s">
        <v>2142</v>
      </c>
    </row>
    <row r="1659" spans="1:18" x14ac:dyDescent="0.25">
      <c r="A1659" t="s">
        <v>1440</v>
      </c>
      <c r="B1659">
        <v>10000707</v>
      </c>
      <c r="C1659" t="s">
        <v>1441</v>
      </c>
      <c r="D1659" t="s">
        <v>17</v>
      </c>
      <c r="E1659">
        <v>33</v>
      </c>
      <c r="F1659" t="s">
        <v>18</v>
      </c>
      <c r="G1659" t="s">
        <v>200</v>
      </c>
      <c r="H1659" s="1">
        <v>41894</v>
      </c>
      <c r="I1659" t="s">
        <v>2148</v>
      </c>
      <c r="J1659">
        <v>2016</v>
      </c>
      <c r="K1659">
        <v>4</v>
      </c>
      <c r="L1659" t="str">
        <f t="shared" si="57"/>
        <v>0 to 4</v>
      </c>
      <c r="M1659" t="s">
        <v>20</v>
      </c>
      <c r="N1659" t="s">
        <v>38</v>
      </c>
      <c r="O1659">
        <v>63109</v>
      </c>
      <c r="P1659">
        <v>14</v>
      </c>
      <c r="Q1659">
        <v>7</v>
      </c>
      <c r="R1659" t="s">
        <v>2140</v>
      </c>
    </row>
    <row r="1660" spans="1:18" x14ac:dyDescent="0.25">
      <c r="A1660" t="s">
        <v>1442</v>
      </c>
      <c r="B1660">
        <v>10000708</v>
      </c>
      <c r="C1660" t="s">
        <v>1443</v>
      </c>
      <c r="D1660" t="s">
        <v>25</v>
      </c>
      <c r="E1660">
        <v>46</v>
      </c>
      <c r="F1660" t="s">
        <v>18</v>
      </c>
      <c r="G1660" t="s">
        <v>237</v>
      </c>
      <c r="H1660" s="1">
        <v>41181</v>
      </c>
      <c r="I1660" t="s">
        <v>2151</v>
      </c>
      <c r="J1660">
        <v>2014</v>
      </c>
      <c r="K1660">
        <v>15</v>
      </c>
      <c r="L1660" t="str">
        <f t="shared" si="57"/>
        <v>10 to 19</v>
      </c>
      <c r="M1660" t="s">
        <v>27</v>
      </c>
      <c r="N1660" t="s">
        <v>21</v>
      </c>
      <c r="O1660">
        <v>63107</v>
      </c>
      <c r="P1660">
        <v>21</v>
      </c>
      <c r="Q1660">
        <v>56</v>
      </c>
      <c r="R1660" t="s">
        <v>78</v>
      </c>
    </row>
    <row r="1661" spans="1:18" x14ac:dyDescent="0.25">
      <c r="A1661" t="s">
        <v>1444</v>
      </c>
      <c r="B1661">
        <v>10000709</v>
      </c>
      <c r="C1661" t="s">
        <v>1445</v>
      </c>
      <c r="D1661" t="s">
        <v>17</v>
      </c>
      <c r="E1661">
        <v>52</v>
      </c>
      <c r="F1661" t="s">
        <v>32</v>
      </c>
      <c r="G1661" t="s">
        <v>391</v>
      </c>
      <c r="H1661" s="1">
        <v>41936</v>
      </c>
      <c r="I1661" t="s">
        <v>2146</v>
      </c>
      <c r="J1661">
        <v>2015</v>
      </c>
      <c r="K1661">
        <v>11</v>
      </c>
      <c r="L1661" t="str">
        <f t="shared" si="57"/>
        <v>10 to 19</v>
      </c>
      <c r="M1661" t="s">
        <v>27</v>
      </c>
      <c r="N1661" t="s">
        <v>53</v>
      </c>
      <c r="O1661">
        <v>63116</v>
      </c>
      <c r="P1661">
        <v>14</v>
      </c>
      <c r="Q1661">
        <v>5</v>
      </c>
      <c r="R1661" t="s">
        <v>39</v>
      </c>
    </row>
    <row r="1662" spans="1:18" x14ac:dyDescent="0.25">
      <c r="A1662" t="s">
        <v>1446</v>
      </c>
      <c r="B1662">
        <v>10000710</v>
      </c>
      <c r="C1662" t="s">
        <v>1447</v>
      </c>
      <c r="D1662" t="s">
        <v>25</v>
      </c>
      <c r="E1662">
        <v>59</v>
      </c>
      <c r="F1662" t="s">
        <v>32</v>
      </c>
      <c r="G1662" t="s">
        <v>240</v>
      </c>
      <c r="H1662" s="1">
        <v>41105</v>
      </c>
      <c r="I1662" t="s">
        <v>2147</v>
      </c>
      <c r="J1662">
        <v>2013</v>
      </c>
      <c r="K1662">
        <v>10</v>
      </c>
      <c r="L1662" t="str">
        <f t="shared" si="57"/>
        <v>10 to 19</v>
      </c>
      <c r="M1662" t="s">
        <v>20</v>
      </c>
      <c r="N1662" t="s">
        <v>53</v>
      </c>
      <c r="O1662">
        <v>63108</v>
      </c>
      <c r="P1662">
        <v>18</v>
      </c>
      <c r="Q1662">
        <v>38</v>
      </c>
      <c r="R1662" t="s">
        <v>2135</v>
      </c>
    </row>
    <row r="1663" spans="1:18" x14ac:dyDescent="0.25">
      <c r="A1663" t="s">
        <v>1448</v>
      </c>
      <c r="B1663">
        <v>10000711</v>
      </c>
      <c r="C1663" t="s">
        <v>1449</v>
      </c>
      <c r="D1663" t="s">
        <v>25</v>
      </c>
      <c r="E1663">
        <v>12</v>
      </c>
      <c r="F1663" t="s">
        <v>18</v>
      </c>
      <c r="G1663" t="s">
        <v>158</v>
      </c>
      <c r="H1663" s="1">
        <v>40955</v>
      </c>
      <c r="I1663" t="s">
        <v>2154</v>
      </c>
      <c r="J1663">
        <v>2013</v>
      </c>
      <c r="K1663">
        <v>23</v>
      </c>
      <c r="L1663" t="str">
        <f t="shared" si="57"/>
        <v>20 and above</v>
      </c>
      <c r="M1663" t="s">
        <v>27</v>
      </c>
      <c r="N1663" t="s">
        <v>68</v>
      </c>
      <c r="O1663">
        <v>63109</v>
      </c>
      <c r="P1663">
        <v>14</v>
      </c>
      <c r="Q1663">
        <v>7</v>
      </c>
      <c r="R1663" t="s">
        <v>2140</v>
      </c>
    </row>
    <row r="1664" spans="1:18" x14ac:dyDescent="0.25">
      <c r="A1664" t="s">
        <v>1450</v>
      </c>
      <c r="B1664">
        <v>10000712</v>
      </c>
      <c r="C1664" t="s">
        <v>1451</v>
      </c>
      <c r="D1664" t="s">
        <v>25</v>
      </c>
      <c r="E1664">
        <v>21</v>
      </c>
      <c r="F1664" t="s">
        <v>18</v>
      </c>
      <c r="G1664" t="s">
        <v>33</v>
      </c>
      <c r="H1664" s="1">
        <v>37915</v>
      </c>
      <c r="I1664" t="s">
        <v>2148</v>
      </c>
      <c r="J1664">
        <v>2006</v>
      </c>
      <c r="K1664">
        <v>11</v>
      </c>
      <c r="L1664" t="str">
        <f t="shared" si="57"/>
        <v>10 to 19</v>
      </c>
      <c r="M1664" t="s">
        <v>27</v>
      </c>
      <c r="N1664" t="s">
        <v>68</v>
      </c>
      <c r="O1664">
        <v>63120</v>
      </c>
      <c r="P1664">
        <v>27</v>
      </c>
      <c r="Q1664">
        <v>72</v>
      </c>
      <c r="R1664" t="s">
        <v>2142</v>
      </c>
    </row>
    <row r="1665" spans="1:18" x14ac:dyDescent="0.25">
      <c r="A1665" t="s">
        <v>1452</v>
      </c>
      <c r="B1665">
        <v>10000713</v>
      </c>
      <c r="C1665" t="s">
        <v>1453</v>
      </c>
      <c r="D1665" t="s">
        <v>25</v>
      </c>
      <c r="E1665">
        <v>38</v>
      </c>
      <c r="F1665" t="s">
        <v>18</v>
      </c>
      <c r="G1665" t="s">
        <v>214</v>
      </c>
      <c r="H1665" s="1">
        <v>38299</v>
      </c>
      <c r="I1665" t="s">
        <v>2148</v>
      </c>
      <c r="J1665">
        <v>2007</v>
      </c>
      <c r="K1665">
        <v>15</v>
      </c>
      <c r="L1665" t="str">
        <f t="shared" si="57"/>
        <v>10 to 19</v>
      </c>
      <c r="M1665" t="s">
        <v>20</v>
      </c>
      <c r="N1665" t="s">
        <v>21</v>
      </c>
      <c r="O1665">
        <v>63118</v>
      </c>
      <c r="P1665">
        <v>20</v>
      </c>
      <c r="Q1665">
        <v>19</v>
      </c>
      <c r="R1665" t="s">
        <v>29</v>
      </c>
    </row>
    <row r="1666" spans="1:18" x14ac:dyDescent="0.25">
      <c r="A1666" t="s">
        <v>1454</v>
      </c>
      <c r="B1666">
        <v>10000714</v>
      </c>
      <c r="C1666" t="s">
        <v>1455</v>
      </c>
      <c r="D1666" t="s">
        <v>17</v>
      </c>
      <c r="E1666">
        <v>46</v>
      </c>
      <c r="F1666" t="s">
        <v>18</v>
      </c>
      <c r="G1666" t="s">
        <v>203</v>
      </c>
      <c r="H1666" s="1">
        <v>39712</v>
      </c>
      <c r="I1666" t="s">
        <v>2154</v>
      </c>
      <c r="J1666">
        <v>2011</v>
      </c>
      <c r="K1666">
        <v>3</v>
      </c>
      <c r="L1666" t="str">
        <f t="shared" si="57"/>
        <v>0 to 4</v>
      </c>
      <c r="M1666" t="s">
        <v>20</v>
      </c>
      <c r="N1666" t="s">
        <v>53</v>
      </c>
      <c r="O1666">
        <v>63112</v>
      </c>
      <c r="P1666">
        <v>26</v>
      </c>
      <c r="Q1666">
        <v>50</v>
      </c>
      <c r="R1666" t="s">
        <v>2138</v>
      </c>
    </row>
    <row r="1667" spans="1:18" x14ac:dyDescent="0.25">
      <c r="A1667" t="s">
        <v>1456</v>
      </c>
      <c r="B1667">
        <v>10000715</v>
      </c>
      <c r="C1667" t="s">
        <v>1457</v>
      </c>
      <c r="D1667" t="s">
        <v>17</v>
      </c>
      <c r="E1667">
        <v>15</v>
      </c>
      <c r="F1667" t="s">
        <v>18</v>
      </c>
      <c r="G1667" t="s">
        <v>467</v>
      </c>
      <c r="H1667" s="1">
        <v>38673</v>
      </c>
      <c r="I1667" t="s">
        <v>2156</v>
      </c>
      <c r="J1667">
        <v>2007</v>
      </c>
      <c r="K1667">
        <v>11</v>
      </c>
      <c r="L1667" t="str">
        <f t="shared" ref="L1667:L1730" si="58">CHOOSE(CEILING((K1667+1)/5,1),"0 to 4","5 to 9","10 to 19","10 to 19", "20 and above")</f>
        <v>10 to 19</v>
      </c>
      <c r="M1667" t="s">
        <v>27</v>
      </c>
      <c r="N1667" t="s">
        <v>28</v>
      </c>
      <c r="O1667">
        <v>63107</v>
      </c>
      <c r="P1667">
        <v>3</v>
      </c>
      <c r="Q1667">
        <v>59</v>
      </c>
      <c r="R1667" t="s">
        <v>2126</v>
      </c>
    </row>
    <row r="1668" spans="1:18" x14ac:dyDescent="0.25">
      <c r="A1668" t="s">
        <v>1458</v>
      </c>
      <c r="B1668">
        <v>10000716</v>
      </c>
      <c r="C1668" t="s">
        <v>1459</v>
      </c>
      <c r="D1668" t="s">
        <v>17</v>
      </c>
      <c r="E1668">
        <v>52</v>
      </c>
      <c r="F1668" t="s">
        <v>18</v>
      </c>
      <c r="G1668" t="s">
        <v>175</v>
      </c>
      <c r="H1668" s="1">
        <v>40153</v>
      </c>
      <c r="I1668" t="s">
        <v>2155</v>
      </c>
      <c r="J1668">
        <v>2012</v>
      </c>
      <c r="K1668">
        <v>21</v>
      </c>
      <c r="L1668" t="str">
        <f t="shared" si="58"/>
        <v>20 and above</v>
      </c>
      <c r="M1668" t="s">
        <v>27</v>
      </c>
      <c r="N1668" t="s">
        <v>53</v>
      </c>
      <c r="O1668" t="s">
        <v>85</v>
      </c>
      <c r="P1668" t="s">
        <v>85</v>
      </c>
      <c r="Q1668" t="s">
        <v>85</v>
      </c>
      <c r="R1668" t="s">
        <v>85</v>
      </c>
    </row>
    <row r="1669" spans="1:18" x14ac:dyDescent="0.25">
      <c r="A1669" t="s">
        <v>1460</v>
      </c>
      <c r="B1669">
        <v>10000717</v>
      </c>
      <c r="C1669" t="s">
        <v>1461</v>
      </c>
      <c r="D1669" t="s">
        <v>25</v>
      </c>
      <c r="E1669">
        <v>51</v>
      </c>
      <c r="F1669" t="s">
        <v>18</v>
      </c>
      <c r="G1669" t="s">
        <v>98</v>
      </c>
      <c r="H1669" s="1">
        <v>40736</v>
      </c>
      <c r="I1669" t="s">
        <v>2150</v>
      </c>
      <c r="J1669">
        <v>2013</v>
      </c>
      <c r="K1669">
        <v>12</v>
      </c>
      <c r="L1669" t="str">
        <f t="shared" si="58"/>
        <v>10 to 19</v>
      </c>
      <c r="M1669" t="s">
        <v>27</v>
      </c>
      <c r="N1669" t="s">
        <v>68</v>
      </c>
      <c r="O1669">
        <v>63104</v>
      </c>
      <c r="P1669">
        <v>7</v>
      </c>
      <c r="Q1669">
        <v>23</v>
      </c>
      <c r="R1669" t="s">
        <v>2127</v>
      </c>
    </row>
    <row r="1670" spans="1:18" x14ac:dyDescent="0.25">
      <c r="A1670" t="s">
        <v>1462</v>
      </c>
      <c r="B1670">
        <v>10000718</v>
      </c>
      <c r="C1670" t="s">
        <v>1463</v>
      </c>
      <c r="D1670" t="s">
        <v>17</v>
      </c>
      <c r="E1670">
        <v>18</v>
      </c>
      <c r="F1670" t="s">
        <v>32</v>
      </c>
      <c r="G1670" t="s">
        <v>401</v>
      </c>
      <c r="H1670" s="1">
        <v>38358</v>
      </c>
      <c r="I1670" t="s">
        <v>2147</v>
      </c>
      <c r="J1670">
        <v>2007</v>
      </c>
      <c r="K1670">
        <v>15</v>
      </c>
      <c r="L1670" t="str">
        <f t="shared" si="58"/>
        <v>10 to 19</v>
      </c>
      <c r="M1670" t="s">
        <v>27</v>
      </c>
      <c r="N1670" t="s">
        <v>68</v>
      </c>
      <c r="O1670" t="s">
        <v>85</v>
      </c>
      <c r="P1670" t="s">
        <v>85</v>
      </c>
      <c r="Q1670" t="s">
        <v>85</v>
      </c>
      <c r="R1670" t="s">
        <v>85</v>
      </c>
    </row>
    <row r="1671" spans="1:18" x14ac:dyDescent="0.25">
      <c r="A1671" t="s">
        <v>1464</v>
      </c>
      <c r="B1671">
        <v>10000719</v>
      </c>
      <c r="C1671" t="s">
        <v>1465</v>
      </c>
      <c r="D1671" t="s">
        <v>17</v>
      </c>
      <c r="E1671">
        <v>20</v>
      </c>
      <c r="F1671" t="s">
        <v>32</v>
      </c>
      <c r="G1671" t="s">
        <v>195</v>
      </c>
      <c r="H1671" s="1">
        <v>39988</v>
      </c>
      <c r="I1671" t="s">
        <v>2155</v>
      </c>
      <c r="J1671">
        <v>2012</v>
      </c>
      <c r="K1671">
        <v>1</v>
      </c>
      <c r="L1671" t="str">
        <f t="shared" si="58"/>
        <v>0 to 4</v>
      </c>
      <c r="M1671" t="s">
        <v>27</v>
      </c>
      <c r="N1671" t="s">
        <v>46</v>
      </c>
      <c r="O1671">
        <v>63115</v>
      </c>
      <c r="P1671">
        <v>21</v>
      </c>
      <c r="Q1671">
        <v>68</v>
      </c>
      <c r="R1671" t="s">
        <v>2128</v>
      </c>
    </row>
    <row r="1672" spans="1:18" x14ac:dyDescent="0.25">
      <c r="A1672" t="s">
        <v>1466</v>
      </c>
      <c r="B1672">
        <v>10000720</v>
      </c>
      <c r="C1672" t="s">
        <v>1467</v>
      </c>
      <c r="D1672" t="s">
        <v>25</v>
      </c>
      <c r="E1672">
        <v>62</v>
      </c>
      <c r="F1672" t="s">
        <v>32</v>
      </c>
      <c r="G1672" t="s">
        <v>355</v>
      </c>
      <c r="H1672" s="1">
        <v>39716</v>
      </c>
      <c r="I1672" t="s">
        <v>2155</v>
      </c>
      <c r="J1672">
        <v>2011</v>
      </c>
      <c r="K1672">
        <v>10</v>
      </c>
      <c r="L1672" t="str">
        <f t="shared" si="58"/>
        <v>10 to 19</v>
      </c>
      <c r="M1672" t="s">
        <v>27</v>
      </c>
      <c r="N1672" t="s">
        <v>21</v>
      </c>
      <c r="O1672">
        <v>63112</v>
      </c>
      <c r="P1672">
        <v>26</v>
      </c>
      <c r="Q1672">
        <v>50</v>
      </c>
      <c r="R1672" t="s">
        <v>2138</v>
      </c>
    </row>
    <row r="1673" spans="1:18" x14ac:dyDescent="0.25">
      <c r="A1673" t="s">
        <v>1468</v>
      </c>
      <c r="B1673">
        <v>10000721</v>
      </c>
      <c r="C1673" t="s">
        <v>1469</v>
      </c>
      <c r="D1673" t="s">
        <v>17</v>
      </c>
      <c r="E1673">
        <v>54</v>
      </c>
      <c r="F1673" t="s">
        <v>18</v>
      </c>
      <c r="G1673" t="s">
        <v>321</v>
      </c>
      <c r="H1673" s="1">
        <v>37438</v>
      </c>
      <c r="I1673" t="s">
        <v>2147</v>
      </c>
      <c r="J1673">
        <v>2004</v>
      </c>
      <c r="K1673">
        <v>8</v>
      </c>
      <c r="L1673" t="str">
        <f t="shared" si="58"/>
        <v>5 to 9</v>
      </c>
      <c r="M1673" t="s">
        <v>27</v>
      </c>
      <c r="N1673" t="s">
        <v>53</v>
      </c>
      <c r="O1673">
        <v>63118</v>
      </c>
      <c r="P1673">
        <v>20</v>
      </c>
      <c r="Q1673">
        <v>30</v>
      </c>
      <c r="R1673" t="s">
        <v>2133</v>
      </c>
    </row>
    <row r="1674" spans="1:18" x14ac:dyDescent="0.25">
      <c r="A1674" t="s">
        <v>1470</v>
      </c>
      <c r="B1674">
        <v>10000722</v>
      </c>
      <c r="C1674" t="s">
        <v>1471</v>
      </c>
      <c r="D1674" t="s">
        <v>17</v>
      </c>
      <c r="E1674">
        <v>62</v>
      </c>
      <c r="F1674" t="s">
        <v>18</v>
      </c>
      <c r="G1674" t="s">
        <v>321</v>
      </c>
      <c r="H1674" s="1">
        <v>39087</v>
      </c>
      <c r="I1674" t="s">
        <v>2150</v>
      </c>
      <c r="J1674">
        <v>2008</v>
      </c>
      <c r="K1674">
        <v>16</v>
      </c>
      <c r="L1674" t="str">
        <f t="shared" si="58"/>
        <v>10 to 19</v>
      </c>
      <c r="M1674" t="s">
        <v>20</v>
      </c>
      <c r="N1674" t="s">
        <v>21</v>
      </c>
      <c r="O1674">
        <v>63109</v>
      </c>
      <c r="P1674">
        <v>10</v>
      </c>
      <c r="Q1674">
        <v>14</v>
      </c>
      <c r="R1674" t="s">
        <v>47</v>
      </c>
    </row>
    <row r="1675" spans="1:18" x14ac:dyDescent="0.25">
      <c r="A1675" t="s">
        <v>1472</v>
      </c>
      <c r="B1675">
        <v>10000723</v>
      </c>
      <c r="C1675" t="s">
        <v>1473</v>
      </c>
      <c r="D1675" t="s">
        <v>17</v>
      </c>
      <c r="E1675">
        <v>72</v>
      </c>
      <c r="F1675" t="s">
        <v>32</v>
      </c>
      <c r="G1675" t="s">
        <v>148</v>
      </c>
      <c r="H1675" s="1">
        <v>41054</v>
      </c>
      <c r="I1675" t="s">
        <v>2147</v>
      </c>
      <c r="J1675">
        <v>2013</v>
      </c>
      <c r="K1675">
        <v>1</v>
      </c>
      <c r="L1675" t="str">
        <f t="shared" si="58"/>
        <v>0 to 4</v>
      </c>
      <c r="M1675" t="s">
        <v>20</v>
      </c>
      <c r="N1675" t="s">
        <v>68</v>
      </c>
      <c r="O1675">
        <v>63112</v>
      </c>
      <c r="P1675">
        <v>26</v>
      </c>
      <c r="Q1675">
        <v>50</v>
      </c>
      <c r="R1675" t="s">
        <v>2138</v>
      </c>
    </row>
    <row r="1676" spans="1:18" x14ac:dyDescent="0.25">
      <c r="A1676" t="s">
        <v>1474</v>
      </c>
      <c r="B1676">
        <v>10000724</v>
      </c>
      <c r="C1676" t="s">
        <v>1475</v>
      </c>
      <c r="D1676" t="s">
        <v>25</v>
      </c>
      <c r="E1676">
        <v>34</v>
      </c>
      <c r="F1676" t="s">
        <v>18</v>
      </c>
      <c r="G1676" t="s">
        <v>67</v>
      </c>
      <c r="H1676" s="1">
        <v>40855</v>
      </c>
      <c r="I1676" t="s">
        <v>2157</v>
      </c>
      <c r="J1676">
        <v>2013</v>
      </c>
      <c r="K1676">
        <v>13</v>
      </c>
      <c r="L1676" t="str">
        <f t="shared" si="58"/>
        <v>10 to 19</v>
      </c>
      <c r="M1676" t="s">
        <v>27</v>
      </c>
      <c r="N1676" t="s">
        <v>28</v>
      </c>
      <c r="O1676">
        <v>63123</v>
      </c>
      <c r="P1676">
        <v>12</v>
      </c>
      <c r="Q1676">
        <v>4</v>
      </c>
      <c r="R1676" t="s">
        <v>2139</v>
      </c>
    </row>
    <row r="1677" spans="1:18" x14ac:dyDescent="0.25">
      <c r="A1677" t="s">
        <v>1476</v>
      </c>
      <c r="B1677">
        <v>10000725</v>
      </c>
      <c r="C1677" t="s">
        <v>1477</v>
      </c>
      <c r="D1677" t="s">
        <v>17</v>
      </c>
      <c r="E1677">
        <v>16</v>
      </c>
      <c r="F1677" t="s">
        <v>18</v>
      </c>
      <c r="G1677" t="s">
        <v>19</v>
      </c>
      <c r="H1677" s="1">
        <v>39549</v>
      </c>
      <c r="I1677" t="s">
        <v>2148</v>
      </c>
      <c r="J1677">
        <v>2010</v>
      </c>
      <c r="K1677">
        <v>6</v>
      </c>
      <c r="L1677" t="str">
        <f t="shared" si="58"/>
        <v>5 to 9</v>
      </c>
      <c r="M1677" t="s">
        <v>27</v>
      </c>
      <c r="N1677" t="s">
        <v>28</v>
      </c>
      <c r="O1677">
        <v>63123</v>
      </c>
      <c r="P1677">
        <v>12</v>
      </c>
      <c r="Q1677">
        <v>4</v>
      </c>
      <c r="R1677" t="s">
        <v>2139</v>
      </c>
    </row>
    <row r="1678" spans="1:18" x14ac:dyDescent="0.25">
      <c r="A1678" t="s">
        <v>1478</v>
      </c>
      <c r="B1678">
        <v>10000726</v>
      </c>
      <c r="C1678" t="s">
        <v>1479</v>
      </c>
      <c r="D1678" t="s">
        <v>17</v>
      </c>
      <c r="E1678">
        <v>21</v>
      </c>
      <c r="F1678" t="s">
        <v>32</v>
      </c>
      <c r="G1678" t="s">
        <v>282</v>
      </c>
      <c r="H1678" s="1">
        <v>41928</v>
      </c>
      <c r="I1678" t="s">
        <v>2156</v>
      </c>
      <c r="J1678">
        <v>2016</v>
      </c>
      <c r="K1678">
        <v>10</v>
      </c>
      <c r="L1678" t="str">
        <f t="shared" si="58"/>
        <v>10 to 19</v>
      </c>
      <c r="M1678" t="s">
        <v>20</v>
      </c>
      <c r="N1678" t="s">
        <v>28</v>
      </c>
      <c r="O1678">
        <v>63115</v>
      </c>
      <c r="P1678">
        <v>21</v>
      </c>
      <c r="Q1678">
        <v>68</v>
      </c>
      <c r="R1678" t="s">
        <v>2128</v>
      </c>
    </row>
    <row r="1679" spans="1:18" x14ac:dyDescent="0.25">
      <c r="A1679" t="s">
        <v>1480</v>
      </c>
      <c r="B1679">
        <v>10000727</v>
      </c>
      <c r="C1679" t="s">
        <v>1481</v>
      </c>
      <c r="D1679" t="s">
        <v>25</v>
      </c>
      <c r="E1679">
        <v>17</v>
      </c>
      <c r="F1679" t="s">
        <v>32</v>
      </c>
      <c r="G1679" t="s">
        <v>273</v>
      </c>
      <c r="H1679" s="1">
        <v>39392</v>
      </c>
      <c r="I1679" t="s">
        <v>2151</v>
      </c>
      <c r="J1679">
        <v>2008</v>
      </c>
      <c r="K1679">
        <v>7</v>
      </c>
      <c r="L1679" t="str">
        <f t="shared" si="58"/>
        <v>5 to 9</v>
      </c>
      <c r="M1679" t="s">
        <v>27</v>
      </c>
      <c r="N1679" t="s">
        <v>38</v>
      </c>
      <c r="O1679">
        <v>63116</v>
      </c>
      <c r="P1679">
        <v>14</v>
      </c>
      <c r="Q1679">
        <v>5</v>
      </c>
      <c r="R1679" t="s">
        <v>39</v>
      </c>
    </row>
    <row r="1680" spans="1:18" x14ac:dyDescent="0.25">
      <c r="A1680" t="s">
        <v>1482</v>
      </c>
      <c r="B1680">
        <v>10000728</v>
      </c>
      <c r="C1680" t="s">
        <v>1483</v>
      </c>
      <c r="D1680" t="s">
        <v>17</v>
      </c>
      <c r="E1680">
        <v>69</v>
      </c>
      <c r="F1680" t="s">
        <v>32</v>
      </c>
      <c r="G1680" t="s">
        <v>318</v>
      </c>
      <c r="H1680" s="1">
        <v>42021</v>
      </c>
      <c r="I1680" t="s">
        <v>2146</v>
      </c>
      <c r="J1680">
        <v>2016</v>
      </c>
      <c r="K1680">
        <v>1</v>
      </c>
      <c r="L1680" t="str">
        <f t="shared" si="58"/>
        <v>0 to 4</v>
      </c>
      <c r="M1680" t="s">
        <v>20</v>
      </c>
      <c r="N1680" t="s">
        <v>21</v>
      </c>
      <c r="O1680">
        <v>63115</v>
      </c>
      <c r="P1680">
        <v>21</v>
      </c>
      <c r="Q1680">
        <v>68</v>
      </c>
      <c r="R1680" t="s">
        <v>2128</v>
      </c>
    </row>
    <row r="1681" spans="1:18" x14ac:dyDescent="0.25">
      <c r="A1681" t="s">
        <v>1484</v>
      </c>
      <c r="B1681">
        <v>10000729</v>
      </c>
      <c r="C1681" t="s">
        <v>1485</v>
      </c>
      <c r="D1681" t="s">
        <v>17</v>
      </c>
      <c r="E1681">
        <v>49</v>
      </c>
      <c r="F1681" t="s">
        <v>18</v>
      </c>
      <c r="G1681" t="s">
        <v>84</v>
      </c>
      <c r="H1681" s="1">
        <v>38437</v>
      </c>
      <c r="I1681" t="s">
        <v>2146</v>
      </c>
      <c r="J1681">
        <v>2006</v>
      </c>
      <c r="K1681">
        <v>8</v>
      </c>
      <c r="L1681" t="str">
        <f t="shared" si="58"/>
        <v>5 to 9</v>
      </c>
      <c r="M1681" t="s">
        <v>20</v>
      </c>
      <c r="N1681" t="s">
        <v>68</v>
      </c>
      <c r="O1681">
        <v>63118</v>
      </c>
      <c r="P1681">
        <v>9</v>
      </c>
      <c r="Q1681">
        <v>22</v>
      </c>
      <c r="R1681" t="s">
        <v>2130</v>
      </c>
    </row>
    <row r="1682" spans="1:18" x14ac:dyDescent="0.25">
      <c r="A1682" t="s">
        <v>1486</v>
      </c>
      <c r="B1682">
        <v>10000730</v>
      </c>
      <c r="C1682" t="s">
        <v>1487</v>
      </c>
      <c r="D1682" t="s">
        <v>25</v>
      </c>
      <c r="E1682">
        <v>39</v>
      </c>
      <c r="F1682" t="s">
        <v>32</v>
      </c>
      <c r="G1682" t="s">
        <v>164</v>
      </c>
      <c r="H1682" s="1">
        <v>39585</v>
      </c>
      <c r="I1682" t="s">
        <v>2157</v>
      </c>
      <c r="J1682">
        <v>2011</v>
      </c>
      <c r="K1682">
        <v>15</v>
      </c>
      <c r="L1682" t="str">
        <f t="shared" si="58"/>
        <v>10 to 19</v>
      </c>
      <c r="M1682" t="s">
        <v>20</v>
      </c>
      <c r="N1682" t="s">
        <v>21</v>
      </c>
      <c r="O1682">
        <v>63107</v>
      </c>
      <c r="P1682">
        <v>3</v>
      </c>
      <c r="Q1682">
        <v>59</v>
      </c>
      <c r="R1682" t="s">
        <v>2126</v>
      </c>
    </row>
    <row r="1683" spans="1:18" x14ac:dyDescent="0.25">
      <c r="A1683" t="s">
        <v>1488</v>
      </c>
      <c r="B1683">
        <v>10000731</v>
      </c>
      <c r="C1683" t="s">
        <v>1489</v>
      </c>
      <c r="D1683" t="s">
        <v>17</v>
      </c>
      <c r="E1683">
        <v>40</v>
      </c>
      <c r="F1683" t="s">
        <v>18</v>
      </c>
      <c r="G1683" t="s">
        <v>158</v>
      </c>
      <c r="H1683" s="1">
        <v>41606</v>
      </c>
      <c r="I1683" t="s">
        <v>2149</v>
      </c>
      <c r="J1683">
        <v>2016</v>
      </c>
      <c r="K1683">
        <v>7</v>
      </c>
      <c r="L1683" t="str">
        <f t="shared" si="58"/>
        <v>5 to 9</v>
      </c>
      <c r="M1683" t="s">
        <v>27</v>
      </c>
      <c r="N1683" t="s">
        <v>57</v>
      </c>
      <c r="O1683">
        <v>63107</v>
      </c>
      <c r="P1683">
        <v>3</v>
      </c>
      <c r="Q1683">
        <v>67</v>
      </c>
      <c r="R1683" t="s">
        <v>123</v>
      </c>
    </row>
    <row r="1684" spans="1:18" x14ac:dyDescent="0.25">
      <c r="A1684" t="s">
        <v>1490</v>
      </c>
      <c r="B1684">
        <v>10000732</v>
      </c>
      <c r="C1684" t="s">
        <v>1491</v>
      </c>
      <c r="D1684" t="s">
        <v>25</v>
      </c>
      <c r="E1684">
        <v>69</v>
      </c>
      <c r="F1684" t="s">
        <v>32</v>
      </c>
      <c r="G1684" t="s">
        <v>63</v>
      </c>
      <c r="H1684" s="1">
        <v>40330</v>
      </c>
      <c r="I1684" t="s">
        <v>2152</v>
      </c>
      <c r="J1684">
        <v>2012</v>
      </c>
      <c r="K1684">
        <v>14</v>
      </c>
      <c r="L1684" t="str">
        <f t="shared" si="58"/>
        <v>10 to 19</v>
      </c>
      <c r="M1684" t="s">
        <v>27</v>
      </c>
      <c r="N1684" t="s">
        <v>28</v>
      </c>
      <c r="O1684">
        <v>63110</v>
      </c>
      <c r="P1684">
        <v>8</v>
      </c>
      <c r="Q1684">
        <v>27</v>
      </c>
      <c r="R1684" t="s">
        <v>127</v>
      </c>
    </row>
    <row r="1685" spans="1:18" x14ac:dyDescent="0.25">
      <c r="A1685" t="s">
        <v>1492</v>
      </c>
      <c r="B1685">
        <v>10000733</v>
      </c>
      <c r="C1685" t="s">
        <v>1493</v>
      </c>
      <c r="D1685" t="s">
        <v>25</v>
      </c>
      <c r="E1685">
        <v>53</v>
      </c>
      <c r="F1685" t="s">
        <v>18</v>
      </c>
      <c r="G1685" t="s">
        <v>355</v>
      </c>
      <c r="H1685" s="1">
        <v>41537</v>
      </c>
      <c r="I1685" t="s">
        <v>2153</v>
      </c>
      <c r="J1685">
        <v>2016</v>
      </c>
      <c r="K1685">
        <v>12</v>
      </c>
      <c r="L1685" t="str">
        <f t="shared" si="58"/>
        <v>10 to 19</v>
      </c>
      <c r="M1685" t="s">
        <v>27</v>
      </c>
      <c r="N1685" t="s">
        <v>46</v>
      </c>
      <c r="O1685">
        <v>63107</v>
      </c>
      <c r="P1685">
        <v>3</v>
      </c>
      <c r="Q1685">
        <v>59</v>
      </c>
      <c r="R1685" t="s">
        <v>2126</v>
      </c>
    </row>
    <row r="1686" spans="1:18" x14ac:dyDescent="0.25">
      <c r="A1686" t="s">
        <v>1494</v>
      </c>
      <c r="B1686">
        <v>10000734</v>
      </c>
      <c r="C1686" t="s">
        <v>1495</v>
      </c>
      <c r="D1686" t="s">
        <v>17</v>
      </c>
      <c r="E1686">
        <v>32</v>
      </c>
      <c r="F1686" t="s">
        <v>32</v>
      </c>
      <c r="G1686" t="s">
        <v>122</v>
      </c>
      <c r="H1686" s="1">
        <v>41238</v>
      </c>
      <c r="I1686" t="s">
        <v>2156</v>
      </c>
      <c r="J1686">
        <v>2014</v>
      </c>
      <c r="K1686">
        <v>5</v>
      </c>
      <c r="L1686" t="str">
        <f t="shared" si="58"/>
        <v>5 to 9</v>
      </c>
      <c r="M1686" t="s">
        <v>20</v>
      </c>
      <c r="N1686" t="s">
        <v>38</v>
      </c>
      <c r="O1686">
        <v>63104</v>
      </c>
      <c r="P1686">
        <v>6</v>
      </c>
      <c r="Q1686">
        <v>24</v>
      </c>
      <c r="R1686" t="s">
        <v>34</v>
      </c>
    </row>
    <row r="1687" spans="1:18" x14ac:dyDescent="0.25">
      <c r="A1687" t="s">
        <v>1496</v>
      </c>
      <c r="B1687">
        <v>10000735</v>
      </c>
      <c r="C1687" t="s">
        <v>1497</v>
      </c>
      <c r="D1687" t="s">
        <v>25</v>
      </c>
      <c r="E1687">
        <v>67</v>
      </c>
      <c r="F1687" t="s">
        <v>32</v>
      </c>
      <c r="G1687" t="s">
        <v>577</v>
      </c>
      <c r="H1687" s="1">
        <v>40076</v>
      </c>
      <c r="I1687" t="s">
        <v>2153</v>
      </c>
      <c r="J1687">
        <v>2011</v>
      </c>
      <c r="K1687">
        <v>13</v>
      </c>
      <c r="L1687" t="str">
        <f t="shared" si="58"/>
        <v>10 to 19</v>
      </c>
      <c r="M1687" t="s">
        <v>20</v>
      </c>
      <c r="N1687" t="s">
        <v>46</v>
      </c>
      <c r="O1687">
        <v>63107</v>
      </c>
      <c r="P1687">
        <v>21</v>
      </c>
      <c r="Q1687">
        <v>56</v>
      </c>
      <c r="R1687" t="s">
        <v>78</v>
      </c>
    </row>
    <row r="1688" spans="1:18" x14ac:dyDescent="0.25">
      <c r="A1688" t="s">
        <v>1498</v>
      </c>
      <c r="B1688">
        <v>10000736</v>
      </c>
      <c r="C1688" t="s">
        <v>1499</v>
      </c>
      <c r="D1688" t="s">
        <v>25</v>
      </c>
      <c r="E1688">
        <v>34</v>
      </c>
      <c r="F1688" t="s">
        <v>32</v>
      </c>
      <c r="G1688" t="s">
        <v>349</v>
      </c>
      <c r="H1688" s="1">
        <v>41336</v>
      </c>
      <c r="I1688" t="s">
        <v>2156</v>
      </c>
      <c r="J1688">
        <v>2015</v>
      </c>
      <c r="K1688">
        <v>14</v>
      </c>
      <c r="L1688" t="str">
        <f t="shared" si="58"/>
        <v>10 to 19</v>
      </c>
      <c r="M1688" t="s">
        <v>27</v>
      </c>
      <c r="N1688" t="s">
        <v>68</v>
      </c>
      <c r="O1688">
        <v>63104</v>
      </c>
      <c r="P1688">
        <v>6</v>
      </c>
      <c r="Q1688">
        <v>24</v>
      </c>
      <c r="R1688" t="s">
        <v>34</v>
      </c>
    </row>
    <row r="1689" spans="1:18" x14ac:dyDescent="0.25">
      <c r="A1689" t="s">
        <v>1500</v>
      </c>
      <c r="B1689">
        <v>10000737</v>
      </c>
      <c r="C1689" t="s">
        <v>1501</v>
      </c>
      <c r="D1689" t="s">
        <v>17</v>
      </c>
      <c r="E1689">
        <v>41</v>
      </c>
      <c r="F1689" t="s">
        <v>18</v>
      </c>
      <c r="G1689" t="s">
        <v>211</v>
      </c>
      <c r="H1689" s="1">
        <v>41662</v>
      </c>
      <c r="I1689" t="s">
        <v>2146</v>
      </c>
      <c r="J1689">
        <v>2015</v>
      </c>
      <c r="K1689">
        <v>12</v>
      </c>
      <c r="L1689" t="str">
        <f t="shared" si="58"/>
        <v>10 to 19</v>
      </c>
      <c r="M1689" t="s">
        <v>20</v>
      </c>
      <c r="N1689" t="s">
        <v>46</v>
      </c>
      <c r="O1689">
        <v>63115</v>
      </c>
      <c r="P1689">
        <v>1</v>
      </c>
      <c r="Q1689">
        <v>69</v>
      </c>
      <c r="R1689" t="s">
        <v>2144</v>
      </c>
    </row>
    <row r="1690" spans="1:18" x14ac:dyDescent="0.25">
      <c r="A1690" t="s">
        <v>1502</v>
      </c>
      <c r="B1690">
        <v>10000738</v>
      </c>
      <c r="C1690" t="s">
        <v>1503</v>
      </c>
      <c r="D1690" t="s">
        <v>17</v>
      </c>
      <c r="E1690">
        <v>51</v>
      </c>
      <c r="F1690" t="s">
        <v>32</v>
      </c>
      <c r="G1690" t="s">
        <v>391</v>
      </c>
      <c r="H1690" s="1">
        <v>37500</v>
      </c>
      <c r="I1690" t="s">
        <v>2149</v>
      </c>
      <c r="J1690">
        <v>2004</v>
      </c>
      <c r="K1690">
        <v>10</v>
      </c>
      <c r="L1690" t="str">
        <f t="shared" si="58"/>
        <v>10 to 19</v>
      </c>
      <c r="M1690" t="s">
        <v>20</v>
      </c>
      <c r="N1690" t="s">
        <v>38</v>
      </c>
      <c r="O1690">
        <v>63107</v>
      </c>
      <c r="P1690">
        <v>3</v>
      </c>
      <c r="Q1690">
        <v>59</v>
      </c>
      <c r="R1690" t="s">
        <v>2126</v>
      </c>
    </row>
    <row r="1691" spans="1:18" x14ac:dyDescent="0.25">
      <c r="A1691" t="s">
        <v>1504</v>
      </c>
      <c r="B1691">
        <v>10000739</v>
      </c>
      <c r="C1691" t="s">
        <v>1505</v>
      </c>
      <c r="D1691" t="s">
        <v>25</v>
      </c>
      <c r="E1691">
        <v>49</v>
      </c>
      <c r="F1691" t="s">
        <v>32</v>
      </c>
      <c r="G1691" t="s">
        <v>88</v>
      </c>
      <c r="H1691" s="1">
        <v>39359</v>
      </c>
      <c r="I1691" t="s">
        <v>2149</v>
      </c>
      <c r="J1691">
        <v>2008</v>
      </c>
      <c r="K1691">
        <v>9</v>
      </c>
      <c r="L1691" t="str">
        <f t="shared" si="58"/>
        <v>5 to 9</v>
      </c>
      <c r="M1691" t="s">
        <v>27</v>
      </c>
      <c r="N1691" t="s">
        <v>53</v>
      </c>
      <c r="O1691">
        <v>63115</v>
      </c>
      <c r="P1691">
        <v>1</v>
      </c>
      <c r="Q1691">
        <v>71</v>
      </c>
      <c r="R1691" t="s">
        <v>22</v>
      </c>
    </row>
    <row r="1692" spans="1:18" x14ac:dyDescent="0.25">
      <c r="A1692" t="s">
        <v>1506</v>
      </c>
      <c r="B1692">
        <v>10000740</v>
      </c>
      <c r="C1692" t="s">
        <v>1507</v>
      </c>
      <c r="D1692" t="s">
        <v>17</v>
      </c>
      <c r="E1692">
        <v>53</v>
      </c>
      <c r="F1692" t="s">
        <v>18</v>
      </c>
      <c r="G1692" t="s">
        <v>208</v>
      </c>
      <c r="H1692" s="1">
        <v>39765</v>
      </c>
      <c r="I1692" t="s">
        <v>2146</v>
      </c>
      <c r="J1692">
        <v>2009</v>
      </c>
      <c r="K1692">
        <v>18</v>
      </c>
      <c r="L1692" t="str">
        <f t="shared" si="58"/>
        <v>10 to 19</v>
      </c>
      <c r="M1692" t="s">
        <v>20</v>
      </c>
      <c r="N1692" t="s">
        <v>38</v>
      </c>
      <c r="O1692">
        <v>63104</v>
      </c>
      <c r="P1692">
        <v>6</v>
      </c>
      <c r="Q1692">
        <v>24</v>
      </c>
      <c r="R1692" t="s">
        <v>34</v>
      </c>
    </row>
    <row r="1693" spans="1:18" x14ac:dyDescent="0.25">
      <c r="A1693" t="s">
        <v>1508</v>
      </c>
      <c r="B1693">
        <v>10000741</v>
      </c>
      <c r="C1693" t="s">
        <v>1509</v>
      </c>
      <c r="D1693" t="s">
        <v>17</v>
      </c>
      <c r="E1693">
        <v>35</v>
      </c>
      <c r="F1693" t="s">
        <v>18</v>
      </c>
      <c r="G1693" t="s">
        <v>211</v>
      </c>
      <c r="H1693" s="1">
        <v>39408</v>
      </c>
      <c r="I1693" t="s">
        <v>2157</v>
      </c>
      <c r="J1693">
        <v>2009</v>
      </c>
      <c r="K1693">
        <v>11</v>
      </c>
      <c r="L1693" t="str">
        <f t="shared" si="58"/>
        <v>10 to 19</v>
      </c>
      <c r="M1693" t="s">
        <v>20</v>
      </c>
      <c r="N1693" t="s">
        <v>53</v>
      </c>
      <c r="O1693">
        <v>63112</v>
      </c>
      <c r="P1693">
        <v>26</v>
      </c>
      <c r="Q1693">
        <v>50</v>
      </c>
      <c r="R1693" t="s">
        <v>2138</v>
      </c>
    </row>
    <row r="1694" spans="1:18" x14ac:dyDescent="0.25">
      <c r="A1694" t="s">
        <v>1510</v>
      </c>
      <c r="B1694">
        <v>10000742</v>
      </c>
      <c r="C1694" t="s">
        <v>1511</v>
      </c>
      <c r="D1694" t="s">
        <v>25</v>
      </c>
      <c r="E1694">
        <v>16</v>
      </c>
      <c r="F1694" t="s">
        <v>32</v>
      </c>
      <c r="G1694" t="s">
        <v>596</v>
      </c>
      <c r="H1694" s="1">
        <v>39370</v>
      </c>
      <c r="I1694" t="s">
        <v>2152</v>
      </c>
      <c r="J1694">
        <v>2010</v>
      </c>
      <c r="K1694">
        <v>23</v>
      </c>
      <c r="L1694" t="str">
        <f t="shared" si="58"/>
        <v>20 and above</v>
      </c>
      <c r="M1694" t="s">
        <v>20</v>
      </c>
      <c r="N1694" t="s">
        <v>53</v>
      </c>
      <c r="O1694">
        <v>63104</v>
      </c>
      <c r="P1694">
        <v>6</v>
      </c>
      <c r="Q1694">
        <v>33</v>
      </c>
      <c r="R1694" t="s">
        <v>2141</v>
      </c>
    </row>
    <row r="1695" spans="1:18" x14ac:dyDescent="0.25">
      <c r="A1695" t="s">
        <v>1512</v>
      </c>
      <c r="B1695">
        <v>10000743</v>
      </c>
      <c r="C1695" t="s">
        <v>1513</v>
      </c>
      <c r="D1695" t="s">
        <v>25</v>
      </c>
      <c r="E1695">
        <v>22</v>
      </c>
      <c r="F1695" t="s">
        <v>32</v>
      </c>
      <c r="G1695" t="s">
        <v>346</v>
      </c>
      <c r="H1695" s="1">
        <v>39248</v>
      </c>
      <c r="I1695" t="s">
        <v>2149</v>
      </c>
      <c r="J1695">
        <v>2008</v>
      </c>
      <c r="K1695">
        <v>3</v>
      </c>
      <c r="L1695" t="str">
        <f t="shared" si="58"/>
        <v>0 to 4</v>
      </c>
      <c r="M1695" t="s">
        <v>27</v>
      </c>
      <c r="N1695" t="s">
        <v>68</v>
      </c>
      <c r="O1695">
        <v>63115</v>
      </c>
      <c r="P1695">
        <v>1</v>
      </c>
      <c r="Q1695">
        <v>69</v>
      </c>
      <c r="R1695" t="s">
        <v>2144</v>
      </c>
    </row>
    <row r="1696" spans="1:18" x14ac:dyDescent="0.25">
      <c r="A1696" t="s">
        <v>1514</v>
      </c>
      <c r="B1696">
        <v>10000744</v>
      </c>
      <c r="C1696" t="s">
        <v>1515</v>
      </c>
      <c r="D1696" t="s">
        <v>17</v>
      </c>
      <c r="E1696">
        <v>29</v>
      </c>
      <c r="F1696" t="s">
        <v>18</v>
      </c>
      <c r="G1696" t="s">
        <v>172</v>
      </c>
      <c r="H1696" s="1">
        <v>41108</v>
      </c>
      <c r="I1696" t="s">
        <v>2146</v>
      </c>
      <c r="J1696">
        <v>2014</v>
      </c>
      <c r="K1696">
        <v>13</v>
      </c>
      <c r="L1696" t="str">
        <f t="shared" si="58"/>
        <v>10 to 19</v>
      </c>
      <c r="M1696" t="s">
        <v>20</v>
      </c>
      <c r="N1696" t="s">
        <v>57</v>
      </c>
      <c r="O1696">
        <v>63123</v>
      </c>
      <c r="P1696">
        <v>12</v>
      </c>
      <c r="Q1696">
        <v>4</v>
      </c>
      <c r="R1696" t="s">
        <v>2139</v>
      </c>
    </row>
    <row r="1697" spans="1:18" x14ac:dyDescent="0.25">
      <c r="A1697" t="s">
        <v>1516</v>
      </c>
      <c r="B1697">
        <v>10000745</v>
      </c>
      <c r="C1697" t="s">
        <v>1517</v>
      </c>
      <c r="D1697" t="s">
        <v>17</v>
      </c>
      <c r="E1697">
        <v>44</v>
      </c>
      <c r="F1697" t="s">
        <v>18</v>
      </c>
      <c r="G1697" t="s">
        <v>116</v>
      </c>
      <c r="H1697" s="1">
        <v>38425</v>
      </c>
      <c r="I1697" t="s">
        <v>2147</v>
      </c>
      <c r="J1697">
        <v>2007</v>
      </c>
      <c r="K1697">
        <v>15</v>
      </c>
      <c r="L1697" t="str">
        <f t="shared" si="58"/>
        <v>10 to 19</v>
      </c>
      <c r="M1697" t="s">
        <v>20</v>
      </c>
      <c r="N1697" t="s">
        <v>68</v>
      </c>
      <c r="O1697">
        <v>63104</v>
      </c>
      <c r="P1697">
        <v>6</v>
      </c>
      <c r="Q1697">
        <v>33</v>
      </c>
      <c r="R1697" t="s">
        <v>2141</v>
      </c>
    </row>
    <row r="1698" spans="1:18" x14ac:dyDescent="0.25">
      <c r="A1698" t="s">
        <v>1518</v>
      </c>
      <c r="B1698">
        <v>10000746</v>
      </c>
      <c r="C1698" t="s">
        <v>1519</v>
      </c>
      <c r="D1698" t="s">
        <v>25</v>
      </c>
      <c r="E1698">
        <v>68</v>
      </c>
      <c r="F1698" t="s">
        <v>32</v>
      </c>
      <c r="G1698" t="s">
        <v>467</v>
      </c>
      <c r="H1698" s="1">
        <v>37953</v>
      </c>
      <c r="I1698" t="s">
        <v>2150</v>
      </c>
      <c r="J1698">
        <v>2006</v>
      </c>
      <c r="K1698">
        <v>16</v>
      </c>
      <c r="L1698" t="str">
        <f t="shared" si="58"/>
        <v>10 to 19</v>
      </c>
      <c r="M1698" t="s">
        <v>27</v>
      </c>
      <c r="N1698" t="s">
        <v>68</v>
      </c>
      <c r="O1698">
        <v>63107</v>
      </c>
      <c r="P1698">
        <v>21</v>
      </c>
      <c r="Q1698">
        <v>56</v>
      </c>
      <c r="R1698" t="s">
        <v>78</v>
      </c>
    </row>
    <row r="1699" spans="1:18" x14ac:dyDescent="0.25">
      <c r="A1699" t="s">
        <v>1520</v>
      </c>
      <c r="B1699">
        <v>10000747</v>
      </c>
      <c r="C1699" t="s">
        <v>1521</v>
      </c>
      <c r="D1699" t="s">
        <v>17</v>
      </c>
      <c r="E1699">
        <v>47</v>
      </c>
      <c r="F1699" t="s">
        <v>18</v>
      </c>
      <c r="G1699" t="s">
        <v>95</v>
      </c>
      <c r="H1699" s="1">
        <v>38969</v>
      </c>
      <c r="I1699" t="s">
        <v>2148</v>
      </c>
      <c r="J1699">
        <v>2008</v>
      </c>
      <c r="K1699">
        <v>5</v>
      </c>
      <c r="L1699" t="str">
        <f t="shared" si="58"/>
        <v>5 to 9</v>
      </c>
      <c r="M1699" t="s">
        <v>20</v>
      </c>
      <c r="N1699" t="s">
        <v>21</v>
      </c>
      <c r="O1699">
        <v>63111</v>
      </c>
      <c r="P1699">
        <v>11</v>
      </c>
      <c r="Q1699">
        <v>1</v>
      </c>
      <c r="R1699" t="s">
        <v>42</v>
      </c>
    </row>
    <row r="1700" spans="1:18" x14ac:dyDescent="0.25">
      <c r="A1700" t="s">
        <v>1412</v>
      </c>
      <c r="B1700">
        <v>10000748</v>
      </c>
      <c r="C1700" t="s">
        <v>1522</v>
      </c>
      <c r="D1700" t="s">
        <v>25</v>
      </c>
      <c r="E1700">
        <v>71</v>
      </c>
      <c r="F1700" t="s">
        <v>18</v>
      </c>
      <c r="G1700" t="s">
        <v>33</v>
      </c>
      <c r="H1700" s="1">
        <v>37001</v>
      </c>
      <c r="I1700" t="s">
        <v>2152</v>
      </c>
      <c r="J1700">
        <v>2003</v>
      </c>
      <c r="K1700">
        <v>6</v>
      </c>
      <c r="L1700" t="str">
        <f t="shared" si="58"/>
        <v>5 to 9</v>
      </c>
      <c r="M1700" t="s">
        <v>27</v>
      </c>
      <c r="N1700" t="s">
        <v>57</v>
      </c>
      <c r="O1700">
        <v>63104</v>
      </c>
      <c r="P1700">
        <v>6</v>
      </c>
      <c r="Q1700">
        <v>33</v>
      </c>
      <c r="R1700" t="s">
        <v>2141</v>
      </c>
    </row>
    <row r="1701" spans="1:18" x14ac:dyDescent="0.25">
      <c r="A1701" t="s">
        <v>1523</v>
      </c>
      <c r="B1701">
        <v>10000749</v>
      </c>
      <c r="C1701" t="s">
        <v>1524</v>
      </c>
      <c r="D1701" t="s">
        <v>17</v>
      </c>
      <c r="E1701">
        <v>69</v>
      </c>
      <c r="F1701" t="s">
        <v>18</v>
      </c>
      <c r="G1701" t="s">
        <v>252</v>
      </c>
      <c r="H1701" s="1">
        <v>37367</v>
      </c>
      <c r="I1701" t="s">
        <v>2155</v>
      </c>
      <c r="J1701">
        <v>2003</v>
      </c>
      <c r="K1701">
        <v>17</v>
      </c>
      <c r="L1701" t="str">
        <f t="shared" si="58"/>
        <v>10 to 19</v>
      </c>
      <c r="M1701" t="s">
        <v>27</v>
      </c>
      <c r="N1701" t="s">
        <v>21</v>
      </c>
      <c r="O1701">
        <v>63109</v>
      </c>
      <c r="P1701">
        <v>14</v>
      </c>
      <c r="Q1701">
        <v>7</v>
      </c>
      <c r="R1701" t="s">
        <v>2140</v>
      </c>
    </row>
    <row r="1702" spans="1:18" x14ac:dyDescent="0.25">
      <c r="A1702" t="s">
        <v>1525</v>
      </c>
      <c r="B1702">
        <v>10000750</v>
      </c>
      <c r="C1702" t="s">
        <v>1526</v>
      </c>
      <c r="D1702" t="s">
        <v>25</v>
      </c>
      <c r="E1702">
        <v>17</v>
      </c>
      <c r="F1702" t="s">
        <v>18</v>
      </c>
      <c r="G1702" t="s">
        <v>257</v>
      </c>
      <c r="H1702" s="1">
        <v>37672</v>
      </c>
      <c r="I1702" t="s">
        <v>2153</v>
      </c>
      <c r="J1702">
        <v>2005</v>
      </c>
      <c r="K1702">
        <v>10</v>
      </c>
      <c r="L1702" t="str">
        <f t="shared" si="58"/>
        <v>10 to 19</v>
      </c>
      <c r="M1702" t="s">
        <v>27</v>
      </c>
      <c r="N1702" t="s">
        <v>68</v>
      </c>
      <c r="O1702">
        <v>63107</v>
      </c>
      <c r="P1702">
        <v>21</v>
      </c>
      <c r="Q1702">
        <v>56</v>
      </c>
      <c r="R1702" t="s">
        <v>78</v>
      </c>
    </row>
    <row r="1703" spans="1:18" x14ac:dyDescent="0.25">
      <c r="A1703" t="s">
        <v>1527</v>
      </c>
      <c r="B1703">
        <v>10000751</v>
      </c>
      <c r="C1703" t="s">
        <v>1528</v>
      </c>
      <c r="D1703" t="s">
        <v>17</v>
      </c>
      <c r="E1703">
        <v>21</v>
      </c>
      <c r="F1703" t="s">
        <v>18</v>
      </c>
      <c r="G1703" t="s">
        <v>88</v>
      </c>
      <c r="H1703" s="1">
        <v>40295</v>
      </c>
      <c r="I1703" t="s">
        <v>2149</v>
      </c>
      <c r="J1703">
        <v>2011</v>
      </c>
      <c r="K1703">
        <v>15</v>
      </c>
      <c r="L1703" t="str">
        <f t="shared" si="58"/>
        <v>10 to 19</v>
      </c>
      <c r="M1703" t="s">
        <v>20</v>
      </c>
      <c r="N1703" t="s">
        <v>28</v>
      </c>
      <c r="O1703">
        <v>63118</v>
      </c>
      <c r="P1703">
        <v>20</v>
      </c>
      <c r="Q1703">
        <v>16</v>
      </c>
      <c r="R1703" t="s">
        <v>2132</v>
      </c>
    </row>
    <row r="1704" spans="1:18" x14ac:dyDescent="0.25">
      <c r="A1704" t="s">
        <v>1529</v>
      </c>
      <c r="B1704">
        <v>10000752</v>
      </c>
      <c r="C1704" t="s">
        <v>1530</v>
      </c>
      <c r="D1704" t="s">
        <v>25</v>
      </c>
      <c r="E1704">
        <v>60</v>
      </c>
      <c r="F1704" t="s">
        <v>18</v>
      </c>
      <c r="G1704" t="s">
        <v>167</v>
      </c>
      <c r="H1704" s="1">
        <v>38459</v>
      </c>
      <c r="I1704" t="s">
        <v>2153</v>
      </c>
      <c r="J1704">
        <v>2008</v>
      </c>
      <c r="K1704">
        <v>7</v>
      </c>
      <c r="L1704" t="str">
        <f t="shared" si="58"/>
        <v>5 to 9</v>
      </c>
      <c r="M1704" t="s">
        <v>27</v>
      </c>
      <c r="N1704" t="s">
        <v>21</v>
      </c>
      <c r="O1704">
        <v>63107</v>
      </c>
      <c r="P1704">
        <v>3</v>
      </c>
      <c r="Q1704">
        <v>65</v>
      </c>
      <c r="R1704" t="s">
        <v>2129</v>
      </c>
    </row>
    <row r="1705" spans="1:18" x14ac:dyDescent="0.25">
      <c r="A1705" t="s">
        <v>1531</v>
      </c>
      <c r="B1705">
        <v>10000753</v>
      </c>
      <c r="C1705" t="s">
        <v>1532</v>
      </c>
      <c r="D1705" t="s">
        <v>17</v>
      </c>
      <c r="E1705">
        <v>13</v>
      </c>
      <c r="F1705" t="s">
        <v>32</v>
      </c>
      <c r="G1705" t="s">
        <v>211</v>
      </c>
      <c r="H1705" s="1">
        <v>38414</v>
      </c>
      <c r="I1705" t="s">
        <v>2157</v>
      </c>
      <c r="J1705">
        <v>2008</v>
      </c>
      <c r="K1705">
        <v>1</v>
      </c>
      <c r="L1705" t="str">
        <f t="shared" si="58"/>
        <v>0 to 4</v>
      </c>
      <c r="M1705" t="s">
        <v>27</v>
      </c>
      <c r="N1705" t="s">
        <v>28</v>
      </c>
      <c r="O1705">
        <v>63118</v>
      </c>
      <c r="P1705">
        <v>20</v>
      </c>
      <c r="Q1705">
        <v>30</v>
      </c>
      <c r="R1705" t="s">
        <v>2133</v>
      </c>
    </row>
    <row r="1706" spans="1:18" x14ac:dyDescent="0.25">
      <c r="A1706" t="s">
        <v>1533</v>
      </c>
      <c r="B1706">
        <v>10000754</v>
      </c>
      <c r="C1706" t="s">
        <v>1534</v>
      </c>
      <c r="D1706" t="s">
        <v>25</v>
      </c>
      <c r="E1706">
        <v>52</v>
      </c>
      <c r="F1706" t="s">
        <v>32</v>
      </c>
      <c r="G1706" t="s">
        <v>26</v>
      </c>
      <c r="H1706" s="1">
        <v>41536</v>
      </c>
      <c r="I1706" t="s">
        <v>2147</v>
      </c>
      <c r="J1706">
        <v>2015</v>
      </c>
      <c r="K1706">
        <v>11</v>
      </c>
      <c r="L1706" t="str">
        <f t="shared" si="58"/>
        <v>10 to 19</v>
      </c>
      <c r="M1706" t="s">
        <v>20</v>
      </c>
      <c r="N1706" t="s">
        <v>53</v>
      </c>
      <c r="O1706">
        <v>63112</v>
      </c>
      <c r="P1706">
        <v>26</v>
      </c>
      <c r="Q1706">
        <v>49</v>
      </c>
      <c r="R1706" t="s">
        <v>2134</v>
      </c>
    </row>
    <row r="1707" spans="1:18" x14ac:dyDescent="0.25">
      <c r="A1707" t="s">
        <v>1535</v>
      </c>
      <c r="B1707">
        <v>10000755</v>
      </c>
      <c r="C1707" t="s">
        <v>1536</v>
      </c>
      <c r="D1707" t="s">
        <v>25</v>
      </c>
      <c r="E1707">
        <v>12</v>
      </c>
      <c r="F1707" t="s">
        <v>32</v>
      </c>
      <c r="G1707" t="s">
        <v>467</v>
      </c>
      <c r="H1707" s="1">
        <v>37298</v>
      </c>
      <c r="I1707" t="s">
        <v>2147</v>
      </c>
      <c r="J1707">
        <v>2004</v>
      </c>
      <c r="K1707">
        <v>13</v>
      </c>
      <c r="L1707" t="str">
        <f t="shared" si="58"/>
        <v>10 to 19</v>
      </c>
      <c r="M1707" t="s">
        <v>20</v>
      </c>
      <c r="N1707" t="s">
        <v>21</v>
      </c>
      <c r="O1707">
        <v>63107</v>
      </c>
      <c r="P1707">
        <v>21</v>
      </c>
      <c r="Q1707">
        <v>56</v>
      </c>
      <c r="R1707" t="s">
        <v>78</v>
      </c>
    </row>
    <row r="1708" spans="1:18" x14ac:dyDescent="0.25">
      <c r="A1708" t="s">
        <v>1537</v>
      </c>
      <c r="B1708">
        <v>10000756</v>
      </c>
      <c r="C1708" t="s">
        <v>1538</v>
      </c>
      <c r="D1708" t="s">
        <v>17</v>
      </c>
      <c r="E1708">
        <v>22</v>
      </c>
      <c r="F1708" t="s">
        <v>18</v>
      </c>
      <c r="G1708" t="s">
        <v>134</v>
      </c>
      <c r="H1708" s="1">
        <v>38154</v>
      </c>
      <c r="I1708" t="s">
        <v>2154</v>
      </c>
      <c r="J1708">
        <v>2007</v>
      </c>
      <c r="K1708">
        <v>12</v>
      </c>
      <c r="L1708" t="str">
        <f t="shared" si="58"/>
        <v>10 to 19</v>
      </c>
      <c r="M1708" t="s">
        <v>20</v>
      </c>
      <c r="N1708" t="s">
        <v>28</v>
      </c>
      <c r="O1708">
        <v>63115</v>
      </c>
      <c r="P1708">
        <v>1</v>
      </c>
      <c r="Q1708">
        <v>69</v>
      </c>
      <c r="R1708" t="s">
        <v>2144</v>
      </c>
    </row>
    <row r="1709" spans="1:18" x14ac:dyDescent="0.25">
      <c r="A1709" t="s">
        <v>1539</v>
      </c>
      <c r="B1709">
        <v>10000757</v>
      </c>
      <c r="C1709" t="s">
        <v>1540</v>
      </c>
      <c r="D1709" t="s">
        <v>25</v>
      </c>
      <c r="E1709">
        <v>69</v>
      </c>
      <c r="F1709" t="s">
        <v>32</v>
      </c>
      <c r="G1709" t="s">
        <v>349</v>
      </c>
      <c r="H1709" s="1">
        <v>39192</v>
      </c>
      <c r="I1709" t="s">
        <v>2154</v>
      </c>
      <c r="J1709">
        <v>2008</v>
      </c>
      <c r="K1709">
        <v>19</v>
      </c>
      <c r="L1709" t="str">
        <f t="shared" si="58"/>
        <v>10 to 19</v>
      </c>
      <c r="M1709" t="s">
        <v>27</v>
      </c>
      <c r="N1709" t="s">
        <v>57</v>
      </c>
      <c r="O1709">
        <v>63116</v>
      </c>
      <c r="P1709">
        <v>14</v>
      </c>
      <c r="Q1709">
        <v>5</v>
      </c>
      <c r="R1709" t="s">
        <v>39</v>
      </c>
    </row>
    <row r="1710" spans="1:18" x14ac:dyDescent="0.25">
      <c r="A1710" t="s">
        <v>1541</v>
      </c>
      <c r="B1710">
        <v>10000758</v>
      </c>
      <c r="C1710" t="s">
        <v>1542</v>
      </c>
      <c r="D1710" t="s">
        <v>17</v>
      </c>
      <c r="E1710">
        <v>49</v>
      </c>
      <c r="F1710" t="s">
        <v>32</v>
      </c>
      <c r="G1710" t="s">
        <v>158</v>
      </c>
      <c r="H1710" s="1">
        <v>40133</v>
      </c>
      <c r="I1710" t="s">
        <v>2152</v>
      </c>
      <c r="J1710">
        <v>2011</v>
      </c>
      <c r="K1710">
        <v>12</v>
      </c>
      <c r="L1710" t="str">
        <f t="shared" si="58"/>
        <v>10 to 19</v>
      </c>
      <c r="M1710" t="s">
        <v>20</v>
      </c>
      <c r="N1710" t="s">
        <v>21</v>
      </c>
      <c r="O1710">
        <v>63113</v>
      </c>
      <c r="P1710">
        <v>4</v>
      </c>
      <c r="Q1710">
        <v>57</v>
      </c>
      <c r="R1710" t="s">
        <v>2131</v>
      </c>
    </row>
    <row r="1711" spans="1:18" x14ac:dyDescent="0.25">
      <c r="A1711" t="s">
        <v>1543</v>
      </c>
      <c r="B1711">
        <v>10000759</v>
      </c>
      <c r="C1711" t="s">
        <v>1544</v>
      </c>
      <c r="D1711" t="s">
        <v>17</v>
      </c>
      <c r="E1711">
        <v>24</v>
      </c>
      <c r="F1711" t="s">
        <v>18</v>
      </c>
      <c r="G1711" t="s">
        <v>523</v>
      </c>
      <c r="H1711" s="1">
        <v>41298</v>
      </c>
      <c r="I1711" t="s">
        <v>2153</v>
      </c>
      <c r="J1711">
        <v>2014</v>
      </c>
      <c r="K1711">
        <v>12</v>
      </c>
      <c r="L1711" t="str">
        <f t="shared" si="58"/>
        <v>10 to 19</v>
      </c>
      <c r="M1711" t="s">
        <v>20</v>
      </c>
      <c r="N1711" t="s">
        <v>46</v>
      </c>
      <c r="O1711">
        <v>63118</v>
      </c>
      <c r="P1711">
        <v>20</v>
      </c>
      <c r="Q1711">
        <v>16</v>
      </c>
      <c r="R1711" t="s">
        <v>2132</v>
      </c>
    </row>
    <row r="1712" spans="1:18" x14ac:dyDescent="0.25">
      <c r="A1712" t="s">
        <v>1545</v>
      </c>
      <c r="B1712">
        <v>10000760</v>
      </c>
      <c r="C1712" t="s">
        <v>1546</v>
      </c>
      <c r="D1712" t="s">
        <v>17</v>
      </c>
      <c r="E1712">
        <v>19</v>
      </c>
      <c r="F1712" t="s">
        <v>18</v>
      </c>
      <c r="G1712" t="s">
        <v>110</v>
      </c>
      <c r="H1712" s="1">
        <v>39072</v>
      </c>
      <c r="I1712" t="s">
        <v>2151</v>
      </c>
      <c r="J1712">
        <v>2008</v>
      </c>
      <c r="K1712">
        <v>4</v>
      </c>
      <c r="L1712" t="str">
        <f t="shared" si="58"/>
        <v>0 to 4</v>
      </c>
      <c r="M1712" t="s">
        <v>27</v>
      </c>
      <c r="N1712" t="s">
        <v>57</v>
      </c>
      <c r="O1712">
        <v>63104</v>
      </c>
      <c r="P1712">
        <v>7</v>
      </c>
      <c r="Q1712">
        <v>23</v>
      </c>
      <c r="R1712" t="s">
        <v>2127</v>
      </c>
    </row>
    <row r="1713" spans="1:18" x14ac:dyDescent="0.25">
      <c r="A1713" t="s">
        <v>1547</v>
      </c>
      <c r="B1713">
        <v>10000761</v>
      </c>
      <c r="C1713" t="s">
        <v>1548</v>
      </c>
      <c r="D1713" t="s">
        <v>25</v>
      </c>
      <c r="E1713">
        <v>24</v>
      </c>
      <c r="F1713" t="s">
        <v>18</v>
      </c>
      <c r="G1713" t="s">
        <v>175</v>
      </c>
      <c r="H1713" s="1">
        <v>39271</v>
      </c>
      <c r="I1713" t="s">
        <v>2153</v>
      </c>
      <c r="J1713">
        <v>2010</v>
      </c>
      <c r="K1713">
        <v>12</v>
      </c>
      <c r="L1713" t="str">
        <f t="shared" si="58"/>
        <v>10 to 19</v>
      </c>
      <c r="M1713" t="s">
        <v>20</v>
      </c>
      <c r="N1713" t="s">
        <v>57</v>
      </c>
      <c r="O1713">
        <v>63108</v>
      </c>
      <c r="P1713">
        <v>18</v>
      </c>
      <c r="Q1713">
        <v>54</v>
      </c>
      <c r="R1713" t="s">
        <v>2145</v>
      </c>
    </row>
    <row r="1714" spans="1:18" x14ac:dyDescent="0.25">
      <c r="A1714" t="s">
        <v>1549</v>
      </c>
      <c r="B1714">
        <v>10000762</v>
      </c>
      <c r="C1714" t="s">
        <v>1550</v>
      </c>
      <c r="D1714" t="s">
        <v>25</v>
      </c>
      <c r="E1714">
        <v>31</v>
      </c>
      <c r="F1714" t="s">
        <v>32</v>
      </c>
      <c r="G1714" t="s">
        <v>818</v>
      </c>
      <c r="H1714" s="1">
        <v>39909</v>
      </c>
      <c r="I1714" t="s">
        <v>2152</v>
      </c>
      <c r="J1714">
        <v>2011</v>
      </c>
      <c r="K1714">
        <v>13</v>
      </c>
      <c r="L1714" t="str">
        <f t="shared" si="58"/>
        <v>10 to 19</v>
      </c>
      <c r="M1714" t="s">
        <v>20</v>
      </c>
      <c r="N1714" t="s">
        <v>46</v>
      </c>
      <c r="O1714">
        <v>63107</v>
      </c>
      <c r="P1714">
        <v>21</v>
      </c>
      <c r="Q1714">
        <v>56</v>
      </c>
      <c r="R1714" t="s">
        <v>78</v>
      </c>
    </row>
    <row r="1715" spans="1:18" x14ac:dyDescent="0.25">
      <c r="A1715" t="s">
        <v>1551</v>
      </c>
      <c r="B1715">
        <v>10000763</v>
      </c>
      <c r="C1715" t="s">
        <v>1552</v>
      </c>
      <c r="D1715" t="s">
        <v>25</v>
      </c>
      <c r="E1715">
        <v>36</v>
      </c>
      <c r="F1715" t="s">
        <v>32</v>
      </c>
      <c r="G1715" t="s">
        <v>84</v>
      </c>
      <c r="H1715" s="1">
        <v>36780</v>
      </c>
      <c r="I1715" t="s">
        <v>2147</v>
      </c>
      <c r="J1715">
        <v>2002</v>
      </c>
      <c r="K1715">
        <v>1</v>
      </c>
      <c r="L1715" t="str">
        <f t="shared" si="58"/>
        <v>0 to 4</v>
      </c>
      <c r="M1715" t="s">
        <v>27</v>
      </c>
      <c r="N1715" t="s">
        <v>21</v>
      </c>
      <c r="O1715">
        <v>63116</v>
      </c>
      <c r="P1715">
        <v>15</v>
      </c>
      <c r="Q1715">
        <v>15</v>
      </c>
      <c r="R1715" t="s">
        <v>2137</v>
      </c>
    </row>
    <row r="1716" spans="1:18" x14ac:dyDescent="0.25">
      <c r="A1716" t="s">
        <v>1553</v>
      </c>
      <c r="B1716">
        <v>10000764</v>
      </c>
      <c r="C1716" t="s">
        <v>1554</v>
      </c>
      <c r="D1716" t="s">
        <v>17</v>
      </c>
      <c r="E1716">
        <v>20</v>
      </c>
      <c r="F1716" t="s">
        <v>18</v>
      </c>
      <c r="G1716" t="s">
        <v>444</v>
      </c>
      <c r="H1716" s="1">
        <v>40661</v>
      </c>
      <c r="I1716" t="s">
        <v>2155</v>
      </c>
      <c r="J1716">
        <v>2013</v>
      </c>
      <c r="K1716">
        <v>21</v>
      </c>
      <c r="L1716" t="str">
        <f t="shared" si="58"/>
        <v>20 and above</v>
      </c>
      <c r="M1716" t="s">
        <v>27</v>
      </c>
      <c r="N1716" t="s">
        <v>68</v>
      </c>
      <c r="O1716">
        <v>63107</v>
      </c>
      <c r="P1716">
        <v>3</v>
      </c>
      <c r="Q1716">
        <v>67</v>
      </c>
      <c r="R1716" t="s">
        <v>123</v>
      </c>
    </row>
    <row r="1717" spans="1:18" x14ac:dyDescent="0.25">
      <c r="A1717" t="s">
        <v>1555</v>
      </c>
      <c r="B1717">
        <v>10000765</v>
      </c>
      <c r="C1717" t="s">
        <v>1556</v>
      </c>
      <c r="D1717" t="s">
        <v>17</v>
      </c>
      <c r="E1717">
        <v>55</v>
      </c>
      <c r="F1717" t="s">
        <v>32</v>
      </c>
      <c r="G1717" t="s">
        <v>352</v>
      </c>
      <c r="H1717" s="1">
        <v>40520</v>
      </c>
      <c r="I1717" t="s">
        <v>2153</v>
      </c>
      <c r="J1717">
        <v>2012</v>
      </c>
      <c r="K1717">
        <v>17</v>
      </c>
      <c r="L1717" t="str">
        <f t="shared" si="58"/>
        <v>10 to 19</v>
      </c>
      <c r="M1717" t="s">
        <v>20</v>
      </c>
      <c r="N1717" t="s">
        <v>28</v>
      </c>
      <c r="O1717">
        <v>63116</v>
      </c>
      <c r="P1717">
        <v>15</v>
      </c>
      <c r="Q1717">
        <v>15</v>
      </c>
      <c r="R1717" t="s">
        <v>2137</v>
      </c>
    </row>
    <row r="1718" spans="1:18" x14ac:dyDescent="0.25">
      <c r="A1718" t="s">
        <v>1557</v>
      </c>
      <c r="B1718">
        <v>10000766</v>
      </c>
      <c r="C1718" t="s">
        <v>1558</v>
      </c>
      <c r="D1718" t="s">
        <v>25</v>
      </c>
      <c r="E1718">
        <v>35</v>
      </c>
      <c r="F1718" t="s">
        <v>32</v>
      </c>
      <c r="G1718" t="s">
        <v>142</v>
      </c>
      <c r="H1718" s="1">
        <v>41999</v>
      </c>
      <c r="I1718" t="s">
        <v>2153</v>
      </c>
      <c r="J1718">
        <v>2016</v>
      </c>
      <c r="K1718">
        <v>8</v>
      </c>
      <c r="L1718" t="str">
        <f t="shared" si="58"/>
        <v>5 to 9</v>
      </c>
      <c r="M1718" t="s">
        <v>27</v>
      </c>
      <c r="N1718" t="s">
        <v>46</v>
      </c>
      <c r="O1718">
        <v>63118</v>
      </c>
      <c r="P1718">
        <v>20</v>
      </c>
      <c r="Q1718">
        <v>16</v>
      </c>
      <c r="R1718" t="s">
        <v>2132</v>
      </c>
    </row>
    <row r="1719" spans="1:18" x14ac:dyDescent="0.25">
      <c r="A1719" t="s">
        <v>1559</v>
      </c>
      <c r="B1719">
        <v>10000767</v>
      </c>
      <c r="C1719" t="s">
        <v>1560</v>
      </c>
      <c r="D1719" t="s">
        <v>25</v>
      </c>
      <c r="E1719">
        <v>16</v>
      </c>
      <c r="F1719" t="s">
        <v>18</v>
      </c>
      <c r="G1719" t="s">
        <v>200</v>
      </c>
      <c r="H1719" s="1">
        <v>38380</v>
      </c>
      <c r="I1719" t="s">
        <v>2150</v>
      </c>
      <c r="J1719">
        <v>2006</v>
      </c>
      <c r="K1719">
        <v>19</v>
      </c>
      <c r="L1719" t="str">
        <f t="shared" si="58"/>
        <v>10 to 19</v>
      </c>
      <c r="M1719" t="s">
        <v>20</v>
      </c>
      <c r="N1719" t="s">
        <v>28</v>
      </c>
      <c r="O1719">
        <v>63107</v>
      </c>
      <c r="P1719">
        <v>21</v>
      </c>
      <c r="Q1719">
        <v>56</v>
      </c>
      <c r="R1719" t="s">
        <v>78</v>
      </c>
    </row>
    <row r="1720" spans="1:18" x14ac:dyDescent="0.25">
      <c r="A1720" t="s">
        <v>1561</v>
      </c>
      <c r="B1720">
        <v>10000768</v>
      </c>
      <c r="C1720" t="s">
        <v>1562</v>
      </c>
      <c r="D1720" t="s">
        <v>17</v>
      </c>
      <c r="E1720">
        <v>69</v>
      </c>
      <c r="F1720" t="s">
        <v>18</v>
      </c>
      <c r="G1720" t="s">
        <v>388</v>
      </c>
      <c r="H1720" s="1">
        <v>40306</v>
      </c>
      <c r="I1720" t="s">
        <v>2156</v>
      </c>
      <c r="J1720">
        <v>2013</v>
      </c>
      <c r="K1720">
        <v>16</v>
      </c>
      <c r="L1720" t="str">
        <f t="shared" si="58"/>
        <v>10 to 19</v>
      </c>
      <c r="M1720" t="s">
        <v>27</v>
      </c>
      <c r="N1720" t="s">
        <v>57</v>
      </c>
      <c r="O1720">
        <v>63108</v>
      </c>
      <c r="P1720">
        <v>18</v>
      </c>
      <c r="Q1720">
        <v>54</v>
      </c>
      <c r="R1720" t="s">
        <v>2145</v>
      </c>
    </row>
    <row r="1721" spans="1:18" x14ac:dyDescent="0.25">
      <c r="A1721" t="s">
        <v>1563</v>
      </c>
      <c r="B1721">
        <v>10000769</v>
      </c>
      <c r="C1721" t="s">
        <v>1564</v>
      </c>
      <c r="D1721" t="s">
        <v>25</v>
      </c>
      <c r="E1721">
        <v>54</v>
      </c>
      <c r="F1721" t="s">
        <v>32</v>
      </c>
      <c r="G1721" t="s">
        <v>95</v>
      </c>
      <c r="H1721" s="1">
        <v>39788</v>
      </c>
      <c r="I1721" t="s">
        <v>2156</v>
      </c>
      <c r="J1721">
        <v>2010</v>
      </c>
      <c r="K1721">
        <v>19</v>
      </c>
      <c r="L1721" t="str">
        <f t="shared" si="58"/>
        <v>10 to 19</v>
      </c>
      <c r="M1721" t="s">
        <v>20</v>
      </c>
      <c r="N1721" t="s">
        <v>38</v>
      </c>
      <c r="O1721">
        <v>63112</v>
      </c>
      <c r="P1721">
        <v>26</v>
      </c>
      <c r="Q1721">
        <v>49</v>
      </c>
      <c r="R1721" t="s">
        <v>2134</v>
      </c>
    </row>
    <row r="1722" spans="1:18" x14ac:dyDescent="0.25">
      <c r="A1722" t="s">
        <v>1565</v>
      </c>
      <c r="B1722">
        <v>10000770</v>
      </c>
      <c r="C1722" t="s">
        <v>1566</v>
      </c>
      <c r="D1722" t="s">
        <v>25</v>
      </c>
      <c r="E1722">
        <v>15</v>
      </c>
      <c r="F1722" t="s">
        <v>18</v>
      </c>
      <c r="G1722" t="s">
        <v>423</v>
      </c>
      <c r="H1722" s="1">
        <v>39831</v>
      </c>
      <c r="I1722" t="s">
        <v>2152</v>
      </c>
      <c r="J1722">
        <v>2011</v>
      </c>
      <c r="K1722">
        <v>13</v>
      </c>
      <c r="L1722" t="str">
        <f t="shared" si="58"/>
        <v>10 to 19</v>
      </c>
      <c r="M1722" t="s">
        <v>20</v>
      </c>
      <c r="N1722" t="s">
        <v>46</v>
      </c>
      <c r="O1722">
        <v>63109</v>
      </c>
      <c r="P1722">
        <v>14</v>
      </c>
      <c r="Q1722">
        <v>7</v>
      </c>
      <c r="R1722" t="s">
        <v>2140</v>
      </c>
    </row>
    <row r="1723" spans="1:18" x14ac:dyDescent="0.25">
      <c r="A1723" t="s">
        <v>1567</v>
      </c>
      <c r="B1723">
        <v>10000771</v>
      </c>
      <c r="C1723" t="s">
        <v>1568</v>
      </c>
      <c r="D1723" t="s">
        <v>25</v>
      </c>
      <c r="E1723">
        <v>61</v>
      </c>
      <c r="F1723" t="s">
        <v>18</v>
      </c>
      <c r="G1723" t="s">
        <v>444</v>
      </c>
      <c r="H1723" s="1">
        <v>38866</v>
      </c>
      <c r="I1723" t="s">
        <v>2155</v>
      </c>
      <c r="J1723">
        <v>2007</v>
      </c>
      <c r="K1723">
        <v>14</v>
      </c>
      <c r="L1723" t="str">
        <f t="shared" si="58"/>
        <v>10 to 19</v>
      </c>
      <c r="M1723" t="s">
        <v>20</v>
      </c>
      <c r="N1723" t="s">
        <v>21</v>
      </c>
      <c r="O1723">
        <v>63104</v>
      </c>
      <c r="P1723">
        <v>7</v>
      </c>
      <c r="Q1723">
        <v>23</v>
      </c>
      <c r="R1723" t="s">
        <v>2127</v>
      </c>
    </row>
    <row r="1724" spans="1:18" x14ac:dyDescent="0.25">
      <c r="A1724" t="s">
        <v>1569</v>
      </c>
      <c r="B1724">
        <v>10000772</v>
      </c>
      <c r="C1724" t="s">
        <v>1570</v>
      </c>
      <c r="D1724" t="s">
        <v>25</v>
      </c>
      <c r="E1724">
        <v>69</v>
      </c>
      <c r="F1724" t="s">
        <v>18</v>
      </c>
      <c r="G1724" t="s">
        <v>214</v>
      </c>
      <c r="H1724" s="1">
        <v>41510</v>
      </c>
      <c r="I1724" t="s">
        <v>2154</v>
      </c>
      <c r="J1724">
        <v>2016</v>
      </c>
      <c r="K1724">
        <v>17</v>
      </c>
      <c r="L1724" t="str">
        <f t="shared" si="58"/>
        <v>10 to 19</v>
      </c>
      <c r="M1724" t="s">
        <v>20</v>
      </c>
      <c r="N1724" t="s">
        <v>46</v>
      </c>
      <c r="O1724">
        <v>63113</v>
      </c>
      <c r="P1724">
        <v>4</v>
      </c>
      <c r="Q1724">
        <v>57</v>
      </c>
      <c r="R1724" t="s">
        <v>2131</v>
      </c>
    </row>
    <row r="1725" spans="1:18" x14ac:dyDescent="0.25">
      <c r="A1725" t="s">
        <v>1571</v>
      </c>
      <c r="B1725">
        <v>10000773</v>
      </c>
      <c r="C1725" t="s">
        <v>1572</v>
      </c>
      <c r="D1725" t="s">
        <v>17</v>
      </c>
      <c r="E1725">
        <v>43</v>
      </c>
      <c r="F1725" t="s">
        <v>18</v>
      </c>
      <c r="G1725" t="s">
        <v>189</v>
      </c>
      <c r="H1725" s="1">
        <v>37709</v>
      </c>
      <c r="I1725" t="s">
        <v>2154</v>
      </c>
      <c r="J1725">
        <v>2005</v>
      </c>
      <c r="K1725">
        <v>14</v>
      </c>
      <c r="L1725" t="str">
        <f t="shared" si="58"/>
        <v>10 to 19</v>
      </c>
      <c r="M1725" t="s">
        <v>20</v>
      </c>
      <c r="N1725" t="s">
        <v>57</v>
      </c>
      <c r="O1725">
        <v>63109</v>
      </c>
      <c r="P1725">
        <v>10</v>
      </c>
      <c r="Q1725">
        <v>14</v>
      </c>
      <c r="R1725" t="s">
        <v>47</v>
      </c>
    </row>
    <row r="1726" spans="1:18" x14ac:dyDescent="0.25">
      <c r="A1726" t="s">
        <v>1573</v>
      </c>
      <c r="B1726">
        <v>10000774</v>
      </c>
      <c r="C1726" t="s">
        <v>1574</v>
      </c>
      <c r="D1726" t="s">
        <v>25</v>
      </c>
      <c r="E1726">
        <v>40</v>
      </c>
      <c r="F1726" t="s">
        <v>18</v>
      </c>
      <c r="G1726" t="s">
        <v>318</v>
      </c>
      <c r="H1726" s="1">
        <v>37905</v>
      </c>
      <c r="I1726" t="s">
        <v>2150</v>
      </c>
      <c r="J1726">
        <v>2005</v>
      </c>
      <c r="K1726">
        <v>4</v>
      </c>
      <c r="L1726" t="str">
        <f t="shared" si="58"/>
        <v>0 to 4</v>
      </c>
      <c r="M1726" t="s">
        <v>20</v>
      </c>
      <c r="N1726" t="s">
        <v>68</v>
      </c>
      <c r="O1726" t="s">
        <v>85</v>
      </c>
      <c r="P1726" t="s">
        <v>85</v>
      </c>
      <c r="Q1726" t="s">
        <v>85</v>
      </c>
      <c r="R1726" t="s">
        <v>85</v>
      </c>
    </row>
    <row r="1727" spans="1:18" x14ac:dyDescent="0.25">
      <c r="A1727" t="s">
        <v>1575</v>
      </c>
      <c r="B1727">
        <v>10000775</v>
      </c>
      <c r="C1727" t="s">
        <v>1576</v>
      </c>
      <c r="D1727" t="s">
        <v>17</v>
      </c>
      <c r="E1727">
        <v>51</v>
      </c>
      <c r="F1727" t="s">
        <v>32</v>
      </c>
      <c r="G1727" t="s">
        <v>464</v>
      </c>
      <c r="H1727" s="1">
        <v>40116</v>
      </c>
      <c r="I1727" t="s">
        <v>2151</v>
      </c>
      <c r="J1727">
        <v>2011</v>
      </c>
      <c r="K1727">
        <v>8</v>
      </c>
      <c r="L1727" t="str">
        <f t="shared" si="58"/>
        <v>5 to 9</v>
      </c>
      <c r="M1727" t="s">
        <v>20</v>
      </c>
      <c r="N1727" t="s">
        <v>28</v>
      </c>
      <c r="O1727">
        <v>63109</v>
      </c>
      <c r="P1727">
        <v>14</v>
      </c>
      <c r="Q1727">
        <v>7</v>
      </c>
      <c r="R1727" t="s">
        <v>2140</v>
      </c>
    </row>
    <row r="1728" spans="1:18" x14ac:dyDescent="0.25">
      <c r="A1728" t="s">
        <v>1577</v>
      </c>
      <c r="B1728">
        <v>10000776</v>
      </c>
      <c r="C1728" t="s">
        <v>1578</v>
      </c>
      <c r="D1728" t="s">
        <v>17</v>
      </c>
      <c r="E1728">
        <v>65</v>
      </c>
      <c r="F1728" t="s">
        <v>32</v>
      </c>
      <c r="G1728" t="s">
        <v>71</v>
      </c>
      <c r="H1728" s="1">
        <v>40003</v>
      </c>
      <c r="I1728" t="s">
        <v>2150</v>
      </c>
      <c r="J1728">
        <v>2010</v>
      </c>
      <c r="K1728">
        <v>2</v>
      </c>
      <c r="L1728" t="str">
        <f t="shared" si="58"/>
        <v>0 to 4</v>
      </c>
      <c r="M1728" t="s">
        <v>20</v>
      </c>
      <c r="N1728" t="s">
        <v>46</v>
      </c>
      <c r="O1728">
        <v>63107</v>
      </c>
      <c r="P1728">
        <v>3</v>
      </c>
      <c r="Q1728">
        <v>67</v>
      </c>
      <c r="R1728" t="s">
        <v>123</v>
      </c>
    </row>
    <row r="1729" spans="1:18" x14ac:dyDescent="0.25">
      <c r="A1729" t="s">
        <v>1579</v>
      </c>
      <c r="B1729">
        <v>10000777</v>
      </c>
      <c r="C1729" t="s">
        <v>1580</v>
      </c>
      <c r="D1729" t="s">
        <v>17</v>
      </c>
      <c r="E1729">
        <v>37</v>
      </c>
      <c r="F1729" t="s">
        <v>18</v>
      </c>
      <c r="G1729" t="s">
        <v>423</v>
      </c>
      <c r="H1729" s="1">
        <v>36916</v>
      </c>
      <c r="I1729" t="s">
        <v>2157</v>
      </c>
      <c r="J1729">
        <v>2003</v>
      </c>
      <c r="K1729">
        <v>12</v>
      </c>
      <c r="L1729" t="str">
        <f t="shared" si="58"/>
        <v>10 to 19</v>
      </c>
      <c r="M1729" t="s">
        <v>27</v>
      </c>
      <c r="N1729" t="s">
        <v>46</v>
      </c>
      <c r="O1729">
        <v>63118</v>
      </c>
      <c r="P1729">
        <v>20</v>
      </c>
      <c r="Q1729">
        <v>19</v>
      </c>
      <c r="R1729" t="s">
        <v>29</v>
      </c>
    </row>
    <row r="1730" spans="1:18" x14ac:dyDescent="0.25">
      <c r="A1730" t="s">
        <v>1581</v>
      </c>
      <c r="B1730">
        <v>10000778</v>
      </c>
      <c r="C1730" t="s">
        <v>1582</v>
      </c>
      <c r="D1730" t="s">
        <v>17</v>
      </c>
      <c r="E1730">
        <v>55</v>
      </c>
      <c r="F1730" t="s">
        <v>18</v>
      </c>
      <c r="G1730" t="s">
        <v>225</v>
      </c>
      <c r="H1730" s="1">
        <v>38919</v>
      </c>
      <c r="I1730" t="s">
        <v>2147</v>
      </c>
      <c r="J1730">
        <v>2009</v>
      </c>
      <c r="K1730">
        <v>14</v>
      </c>
      <c r="L1730" t="str">
        <f t="shared" si="58"/>
        <v>10 to 19</v>
      </c>
      <c r="M1730" t="s">
        <v>27</v>
      </c>
      <c r="N1730" t="s">
        <v>38</v>
      </c>
      <c r="O1730">
        <v>63107</v>
      </c>
      <c r="P1730">
        <v>3</v>
      </c>
      <c r="Q1730">
        <v>59</v>
      </c>
      <c r="R1730" t="s">
        <v>2126</v>
      </c>
    </row>
    <row r="1731" spans="1:18" x14ac:dyDescent="0.25">
      <c r="A1731" t="s">
        <v>1583</v>
      </c>
      <c r="B1731">
        <v>10000779</v>
      </c>
      <c r="C1731" t="s">
        <v>1584</v>
      </c>
      <c r="D1731" t="s">
        <v>17</v>
      </c>
      <c r="E1731">
        <v>22</v>
      </c>
      <c r="F1731" t="s">
        <v>32</v>
      </c>
      <c r="G1731" t="s">
        <v>423</v>
      </c>
      <c r="H1731" s="1">
        <v>39179</v>
      </c>
      <c r="I1731" t="s">
        <v>2154</v>
      </c>
      <c r="J1731">
        <v>2009</v>
      </c>
      <c r="K1731">
        <v>7</v>
      </c>
      <c r="L1731" t="str">
        <f t="shared" ref="L1731:L1794" si="59">CHOOSE(CEILING((K1731+1)/5,1),"0 to 4","5 to 9","10 to 19","10 to 19", "20 and above")</f>
        <v>5 to 9</v>
      </c>
      <c r="M1731" t="s">
        <v>20</v>
      </c>
      <c r="N1731" t="s">
        <v>21</v>
      </c>
      <c r="O1731">
        <v>63123</v>
      </c>
      <c r="P1731">
        <v>12</v>
      </c>
      <c r="Q1731">
        <v>4</v>
      </c>
      <c r="R1731" t="s">
        <v>2139</v>
      </c>
    </row>
    <row r="1732" spans="1:18" x14ac:dyDescent="0.25">
      <c r="A1732" t="s">
        <v>1585</v>
      </c>
      <c r="B1732">
        <v>10000780</v>
      </c>
      <c r="C1732" t="s">
        <v>1586</v>
      </c>
      <c r="D1732" t="s">
        <v>25</v>
      </c>
      <c r="E1732">
        <v>12</v>
      </c>
      <c r="F1732" t="s">
        <v>32</v>
      </c>
      <c r="G1732" t="s">
        <v>423</v>
      </c>
      <c r="H1732" s="1">
        <v>37191</v>
      </c>
      <c r="I1732" t="s">
        <v>2154</v>
      </c>
      <c r="J1732">
        <v>2004</v>
      </c>
      <c r="K1732">
        <v>18</v>
      </c>
      <c r="L1732" t="str">
        <f t="shared" si="59"/>
        <v>10 to 19</v>
      </c>
      <c r="M1732" t="s">
        <v>27</v>
      </c>
      <c r="N1732" t="s">
        <v>46</v>
      </c>
      <c r="O1732">
        <v>63104</v>
      </c>
      <c r="P1732">
        <v>6</v>
      </c>
      <c r="Q1732">
        <v>24</v>
      </c>
      <c r="R1732" t="s">
        <v>34</v>
      </c>
    </row>
    <row r="1733" spans="1:18" x14ac:dyDescent="0.25">
      <c r="A1733" t="s">
        <v>1587</v>
      </c>
      <c r="B1733">
        <v>10000781</v>
      </c>
      <c r="C1733" t="s">
        <v>1588</v>
      </c>
      <c r="D1733" t="s">
        <v>25</v>
      </c>
      <c r="E1733">
        <v>35</v>
      </c>
      <c r="F1733" t="s">
        <v>18</v>
      </c>
      <c r="G1733" t="s">
        <v>346</v>
      </c>
      <c r="H1733" s="1">
        <v>36730</v>
      </c>
      <c r="I1733" t="s">
        <v>2152</v>
      </c>
      <c r="J1733">
        <v>2002</v>
      </c>
      <c r="K1733">
        <v>12</v>
      </c>
      <c r="L1733" t="str">
        <f t="shared" si="59"/>
        <v>10 to 19</v>
      </c>
      <c r="M1733" t="s">
        <v>27</v>
      </c>
      <c r="N1733" t="s">
        <v>46</v>
      </c>
      <c r="O1733">
        <v>63109</v>
      </c>
      <c r="P1733">
        <v>10</v>
      </c>
      <c r="Q1733">
        <v>14</v>
      </c>
      <c r="R1733" t="s">
        <v>47</v>
      </c>
    </row>
    <row r="1734" spans="1:18" x14ac:dyDescent="0.25">
      <c r="A1734" t="s">
        <v>1589</v>
      </c>
      <c r="B1734">
        <v>10000782</v>
      </c>
      <c r="C1734" t="s">
        <v>1590</v>
      </c>
      <c r="D1734" t="s">
        <v>17</v>
      </c>
      <c r="E1734">
        <v>56</v>
      </c>
      <c r="F1734" t="s">
        <v>18</v>
      </c>
      <c r="G1734" t="s">
        <v>355</v>
      </c>
      <c r="H1734" s="1">
        <v>41725</v>
      </c>
      <c r="I1734" t="s">
        <v>2155</v>
      </c>
      <c r="J1734">
        <v>2015</v>
      </c>
      <c r="K1734">
        <v>1</v>
      </c>
      <c r="L1734" t="str">
        <f t="shared" si="59"/>
        <v>0 to 4</v>
      </c>
      <c r="M1734" t="s">
        <v>27</v>
      </c>
      <c r="N1734" t="s">
        <v>38</v>
      </c>
      <c r="O1734">
        <v>63120</v>
      </c>
      <c r="P1734">
        <v>27</v>
      </c>
      <c r="Q1734">
        <v>72</v>
      </c>
      <c r="R1734" t="s">
        <v>2142</v>
      </c>
    </row>
    <row r="1735" spans="1:18" x14ac:dyDescent="0.25">
      <c r="A1735" t="s">
        <v>1591</v>
      </c>
      <c r="B1735">
        <v>10000783</v>
      </c>
      <c r="C1735" t="s">
        <v>1592</v>
      </c>
      <c r="D1735" t="s">
        <v>25</v>
      </c>
      <c r="E1735">
        <v>45</v>
      </c>
      <c r="F1735" t="s">
        <v>18</v>
      </c>
      <c r="G1735" t="s">
        <v>267</v>
      </c>
      <c r="H1735" s="1">
        <v>40214</v>
      </c>
      <c r="I1735" t="s">
        <v>2154</v>
      </c>
      <c r="J1735">
        <v>2012</v>
      </c>
      <c r="K1735">
        <v>19</v>
      </c>
      <c r="L1735" t="str">
        <f t="shared" si="59"/>
        <v>10 to 19</v>
      </c>
      <c r="M1735" t="s">
        <v>20</v>
      </c>
      <c r="N1735" t="s">
        <v>28</v>
      </c>
      <c r="O1735">
        <v>63104</v>
      </c>
      <c r="P1735">
        <v>7</v>
      </c>
      <c r="Q1735">
        <v>23</v>
      </c>
      <c r="R1735" t="s">
        <v>2127</v>
      </c>
    </row>
    <row r="1736" spans="1:18" x14ac:dyDescent="0.25">
      <c r="A1736" t="s">
        <v>1593</v>
      </c>
      <c r="B1736">
        <v>10000784</v>
      </c>
      <c r="C1736" t="s">
        <v>1594</v>
      </c>
      <c r="D1736" t="s">
        <v>17</v>
      </c>
      <c r="E1736">
        <v>65</v>
      </c>
      <c r="F1736" t="s">
        <v>18</v>
      </c>
      <c r="G1736" t="s">
        <v>107</v>
      </c>
      <c r="H1736" s="1">
        <v>40722</v>
      </c>
      <c r="I1736" t="s">
        <v>2153</v>
      </c>
      <c r="J1736">
        <v>2013</v>
      </c>
      <c r="K1736">
        <v>25</v>
      </c>
      <c r="L1736" t="e">
        <f t="shared" si="59"/>
        <v>#VALUE!</v>
      </c>
      <c r="M1736" t="s">
        <v>20</v>
      </c>
      <c r="N1736" t="s">
        <v>68</v>
      </c>
      <c r="O1736">
        <v>63106</v>
      </c>
      <c r="P1736">
        <v>5</v>
      </c>
      <c r="Q1736">
        <v>63</v>
      </c>
      <c r="R1736" t="s">
        <v>2136</v>
      </c>
    </row>
    <row r="1737" spans="1:18" x14ac:dyDescent="0.25">
      <c r="A1737" t="s">
        <v>1595</v>
      </c>
      <c r="B1737">
        <v>10000785</v>
      </c>
      <c r="C1737" t="s">
        <v>1596</v>
      </c>
      <c r="D1737" t="s">
        <v>17</v>
      </c>
      <c r="E1737">
        <v>32</v>
      </c>
      <c r="F1737" t="s">
        <v>32</v>
      </c>
      <c r="G1737" t="s">
        <v>172</v>
      </c>
      <c r="H1737" s="1">
        <v>39785</v>
      </c>
      <c r="I1737" t="s">
        <v>2156</v>
      </c>
      <c r="J1737">
        <v>2011</v>
      </c>
      <c r="K1737">
        <v>17</v>
      </c>
      <c r="L1737" t="str">
        <f t="shared" si="59"/>
        <v>10 to 19</v>
      </c>
      <c r="M1737" t="s">
        <v>27</v>
      </c>
      <c r="N1737" t="s">
        <v>53</v>
      </c>
      <c r="O1737">
        <v>63118</v>
      </c>
      <c r="P1737">
        <v>9</v>
      </c>
      <c r="Q1737">
        <v>22</v>
      </c>
      <c r="R1737" t="s">
        <v>2130</v>
      </c>
    </row>
    <row r="1738" spans="1:18" x14ac:dyDescent="0.25">
      <c r="A1738" t="s">
        <v>1597</v>
      </c>
      <c r="B1738">
        <v>10000786</v>
      </c>
      <c r="C1738" t="s">
        <v>1598</v>
      </c>
      <c r="D1738" t="s">
        <v>17</v>
      </c>
      <c r="E1738">
        <v>19</v>
      </c>
      <c r="F1738" t="s">
        <v>32</v>
      </c>
      <c r="G1738" t="s">
        <v>104</v>
      </c>
      <c r="H1738" s="1">
        <v>40000</v>
      </c>
      <c r="I1738" t="s">
        <v>2151</v>
      </c>
      <c r="J1738">
        <v>2011</v>
      </c>
      <c r="K1738">
        <v>17</v>
      </c>
      <c r="L1738" t="str">
        <f t="shared" si="59"/>
        <v>10 to 19</v>
      </c>
      <c r="M1738" t="s">
        <v>20</v>
      </c>
      <c r="N1738" t="s">
        <v>21</v>
      </c>
      <c r="O1738">
        <v>63106</v>
      </c>
      <c r="P1738">
        <v>5</v>
      </c>
      <c r="Q1738">
        <v>63</v>
      </c>
      <c r="R1738" t="s">
        <v>2136</v>
      </c>
    </row>
    <row r="1739" spans="1:18" x14ac:dyDescent="0.25">
      <c r="A1739" t="s">
        <v>1599</v>
      </c>
      <c r="B1739">
        <v>10000787</v>
      </c>
      <c r="C1739" t="s">
        <v>1600</v>
      </c>
      <c r="D1739" t="s">
        <v>25</v>
      </c>
      <c r="E1739">
        <v>22</v>
      </c>
      <c r="F1739" t="s">
        <v>18</v>
      </c>
      <c r="G1739" t="s">
        <v>172</v>
      </c>
      <c r="H1739" s="1">
        <v>41644</v>
      </c>
      <c r="I1739" t="s">
        <v>2152</v>
      </c>
      <c r="J1739">
        <v>2016</v>
      </c>
      <c r="K1739">
        <v>11</v>
      </c>
      <c r="L1739" t="str">
        <f t="shared" si="59"/>
        <v>10 to 19</v>
      </c>
      <c r="M1739" t="s">
        <v>20</v>
      </c>
      <c r="N1739" t="s">
        <v>68</v>
      </c>
      <c r="O1739">
        <v>63116</v>
      </c>
      <c r="P1739">
        <v>14</v>
      </c>
      <c r="Q1739">
        <v>5</v>
      </c>
      <c r="R1739" t="s">
        <v>39</v>
      </c>
    </row>
    <row r="1740" spans="1:18" x14ac:dyDescent="0.25">
      <c r="A1740" t="s">
        <v>1601</v>
      </c>
      <c r="B1740">
        <v>10000788</v>
      </c>
      <c r="C1740" t="s">
        <v>1602</v>
      </c>
      <c r="D1740" t="s">
        <v>17</v>
      </c>
      <c r="E1740">
        <v>12</v>
      </c>
      <c r="F1740" t="s">
        <v>18</v>
      </c>
      <c r="G1740" t="s">
        <v>267</v>
      </c>
      <c r="H1740" s="1">
        <v>37490</v>
      </c>
      <c r="I1740" t="s">
        <v>2152</v>
      </c>
      <c r="J1740">
        <v>2004</v>
      </c>
      <c r="K1740">
        <v>8</v>
      </c>
      <c r="L1740" t="str">
        <f t="shared" si="59"/>
        <v>5 to 9</v>
      </c>
      <c r="M1740" t="s">
        <v>20</v>
      </c>
      <c r="N1740" t="s">
        <v>57</v>
      </c>
      <c r="O1740">
        <v>63118</v>
      </c>
      <c r="P1740">
        <v>20</v>
      </c>
      <c r="Q1740">
        <v>16</v>
      </c>
      <c r="R1740" t="s">
        <v>2132</v>
      </c>
    </row>
    <row r="1741" spans="1:18" x14ac:dyDescent="0.25">
      <c r="A1741" t="s">
        <v>1603</v>
      </c>
      <c r="B1741">
        <v>10000789</v>
      </c>
      <c r="C1741" t="s">
        <v>1604</v>
      </c>
      <c r="D1741" t="s">
        <v>25</v>
      </c>
      <c r="E1741">
        <v>69</v>
      </c>
      <c r="F1741" t="s">
        <v>32</v>
      </c>
      <c r="G1741" t="s">
        <v>414</v>
      </c>
      <c r="H1741" s="1">
        <v>37847</v>
      </c>
      <c r="I1741" t="s">
        <v>2146</v>
      </c>
      <c r="J1741">
        <v>2004</v>
      </c>
      <c r="K1741">
        <v>8</v>
      </c>
      <c r="L1741" t="str">
        <f t="shared" si="59"/>
        <v>5 to 9</v>
      </c>
      <c r="M1741" t="s">
        <v>27</v>
      </c>
      <c r="N1741" t="s">
        <v>28</v>
      </c>
      <c r="O1741">
        <v>63113</v>
      </c>
      <c r="P1741">
        <v>4</v>
      </c>
      <c r="Q1741">
        <v>57</v>
      </c>
      <c r="R1741" t="s">
        <v>2131</v>
      </c>
    </row>
    <row r="1742" spans="1:18" x14ac:dyDescent="0.25">
      <c r="A1742" t="s">
        <v>1605</v>
      </c>
      <c r="B1742">
        <v>10000790</v>
      </c>
      <c r="C1742" t="s">
        <v>1606</v>
      </c>
      <c r="D1742" t="s">
        <v>17</v>
      </c>
      <c r="E1742">
        <v>37</v>
      </c>
      <c r="F1742" t="s">
        <v>18</v>
      </c>
      <c r="G1742" t="s">
        <v>318</v>
      </c>
      <c r="H1742" s="1">
        <v>41069</v>
      </c>
      <c r="I1742" t="s">
        <v>2149</v>
      </c>
      <c r="J1742">
        <v>2014</v>
      </c>
      <c r="K1742">
        <v>16</v>
      </c>
      <c r="L1742" t="str">
        <f t="shared" si="59"/>
        <v>10 to 19</v>
      </c>
      <c r="M1742" t="s">
        <v>20</v>
      </c>
      <c r="N1742" t="s">
        <v>46</v>
      </c>
      <c r="O1742">
        <v>63112</v>
      </c>
      <c r="P1742">
        <v>26</v>
      </c>
      <c r="Q1742">
        <v>49</v>
      </c>
      <c r="R1742" t="s">
        <v>2134</v>
      </c>
    </row>
    <row r="1743" spans="1:18" x14ac:dyDescent="0.25">
      <c r="A1743" t="s">
        <v>1607</v>
      </c>
      <c r="B1743">
        <v>10000791</v>
      </c>
      <c r="C1743" t="s">
        <v>1608</v>
      </c>
      <c r="D1743" t="s">
        <v>25</v>
      </c>
      <c r="E1743">
        <v>43</v>
      </c>
      <c r="F1743" t="s">
        <v>32</v>
      </c>
      <c r="G1743" t="s">
        <v>262</v>
      </c>
      <c r="H1743" s="1">
        <v>40483</v>
      </c>
      <c r="I1743" t="s">
        <v>2153</v>
      </c>
      <c r="J1743">
        <v>2012</v>
      </c>
      <c r="K1743">
        <v>2</v>
      </c>
      <c r="L1743" t="str">
        <f t="shared" si="59"/>
        <v>0 to 4</v>
      </c>
      <c r="M1743" t="s">
        <v>27</v>
      </c>
      <c r="N1743" t="s">
        <v>53</v>
      </c>
      <c r="O1743">
        <v>63115</v>
      </c>
      <c r="P1743">
        <v>1</v>
      </c>
      <c r="Q1743">
        <v>71</v>
      </c>
      <c r="R1743" t="s">
        <v>22</v>
      </c>
    </row>
    <row r="1744" spans="1:18" x14ac:dyDescent="0.25">
      <c r="A1744" t="s">
        <v>1609</v>
      </c>
      <c r="B1744">
        <v>10000792</v>
      </c>
      <c r="C1744" t="s">
        <v>1610</v>
      </c>
      <c r="D1744" t="s">
        <v>25</v>
      </c>
      <c r="E1744">
        <v>24</v>
      </c>
      <c r="F1744" t="s">
        <v>18</v>
      </c>
      <c r="G1744" t="s">
        <v>523</v>
      </c>
      <c r="H1744" s="1">
        <v>38478</v>
      </c>
      <c r="I1744" t="s">
        <v>2149</v>
      </c>
      <c r="J1744">
        <v>2006</v>
      </c>
      <c r="K1744">
        <v>3</v>
      </c>
      <c r="L1744" t="str">
        <f t="shared" si="59"/>
        <v>0 to 4</v>
      </c>
      <c r="M1744" t="s">
        <v>20</v>
      </c>
      <c r="N1744" t="s">
        <v>28</v>
      </c>
      <c r="O1744">
        <v>63112</v>
      </c>
      <c r="P1744">
        <v>26</v>
      </c>
      <c r="Q1744">
        <v>50</v>
      </c>
      <c r="R1744" t="s">
        <v>2138</v>
      </c>
    </row>
    <row r="1745" spans="1:18" x14ac:dyDescent="0.25">
      <c r="A1745" t="s">
        <v>1611</v>
      </c>
      <c r="B1745">
        <v>10000793</v>
      </c>
      <c r="C1745" t="s">
        <v>1612</v>
      </c>
      <c r="D1745" t="s">
        <v>25</v>
      </c>
      <c r="E1745">
        <v>16</v>
      </c>
      <c r="F1745" t="s">
        <v>18</v>
      </c>
      <c r="G1745" t="s">
        <v>818</v>
      </c>
      <c r="H1745" s="1">
        <v>40512</v>
      </c>
      <c r="I1745" t="s">
        <v>2149</v>
      </c>
      <c r="J1745">
        <v>2012</v>
      </c>
      <c r="K1745">
        <v>14</v>
      </c>
      <c r="L1745" t="str">
        <f t="shared" si="59"/>
        <v>10 to 19</v>
      </c>
      <c r="M1745" t="s">
        <v>20</v>
      </c>
      <c r="N1745" t="s">
        <v>57</v>
      </c>
      <c r="O1745">
        <v>63116</v>
      </c>
      <c r="P1745">
        <v>14</v>
      </c>
      <c r="Q1745">
        <v>5</v>
      </c>
      <c r="R1745" t="s">
        <v>39</v>
      </c>
    </row>
    <row r="1746" spans="1:18" x14ac:dyDescent="0.25">
      <c r="A1746" t="s">
        <v>1613</v>
      </c>
      <c r="B1746">
        <v>10000794</v>
      </c>
      <c r="C1746" t="s">
        <v>1614</v>
      </c>
      <c r="D1746" t="s">
        <v>25</v>
      </c>
      <c r="E1746">
        <v>25</v>
      </c>
      <c r="F1746" t="s">
        <v>18</v>
      </c>
      <c r="G1746" t="s">
        <v>292</v>
      </c>
      <c r="H1746" s="1">
        <v>39451</v>
      </c>
      <c r="I1746" t="s">
        <v>2152</v>
      </c>
      <c r="J1746">
        <v>2010</v>
      </c>
      <c r="K1746">
        <v>4</v>
      </c>
      <c r="L1746" t="str">
        <f t="shared" si="59"/>
        <v>0 to 4</v>
      </c>
      <c r="M1746" t="s">
        <v>27</v>
      </c>
      <c r="N1746" t="s">
        <v>28</v>
      </c>
      <c r="O1746">
        <v>63107</v>
      </c>
      <c r="P1746">
        <v>3</v>
      </c>
      <c r="Q1746">
        <v>67</v>
      </c>
      <c r="R1746" t="s">
        <v>123</v>
      </c>
    </row>
    <row r="1747" spans="1:18" x14ac:dyDescent="0.25">
      <c r="A1747" t="s">
        <v>1615</v>
      </c>
      <c r="B1747">
        <v>10000795</v>
      </c>
      <c r="C1747" t="s">
        <v>1616</v>
      </c>
      <c r="D1747" t="s">
        <v>17</v>
      </c>
      <c r="E1747">
        <v>63</v>
      </c>
      <c r="F1747" t="s">
        <v>32</v>
      </c>
      <c r="G1747" t="s">
        <v>267</v>
      </c>
      <c r="H1747" s="1">
        <v>41516</v>
      </c>
      <c r="I1747" t="s">
        <v>2157</v>
      </c>
      <c r="J1747">
        <v>2016</v>
      </c>
      <c r="K1747">
        <v>13</v>
      </c>
      <c r="L1747" t="str">
        <f t="shared" si="59"/>
        <v>10 to 19</v>
      </c>
      <c r="M1747" t="s">
        <v>20</v>
      </c>
      <c r="N1747" t="s">
        <v>38</v>
      </c>
      <c r="O1747">
        <v>63107</v>
      </c>
      <c r="P1747">
        <v>21</v>
      </c>
      <c r="Q1747">
        <v>56</v>
      </c>
      <c r="R1747" t="s">
        <v>78</v>
      </c>
    </row>
    <row r="1748" spans="1:18" x14ac:dyDescent="0.25">
      <c r="A1748" t="s">
        <v>1617</v>
      </c>
      <c r="B1748">
        <v>10000796</v>
      </c>
      <c r="C1748" t="s">
        <v>1618</v>
      </c>
      <c r="D1748" t="s">
        <v>25</v>
      </c>
      <c r="E1748">
        <v>17</v>
      </c>
      <c r="F1748" t="s">
        <v>32</v>
      </c>
      <c r="G1748" t="s">
        <v>107</v>
      </c>
      <c r="H1748" s="1">
        <v>37239</v>
      </c>
      <c r="I1748" t="s">
        <v>2148</v>
      </c>
      <c r="J1748">
        <v>2004</v>
      </c>
      <c r="K1748">
        <v>16</v>
      </c>
      <c r="L1748" t="str">
        <f t="shared" si="59"/>
        <v>10 to 19</v>
      </c>
      <c r="M1748" t="s">
        <v>27</v>
      </c>
      <c r="N1748" t="s">
        <v>68</v>
      </c>
      <c r="O1748">
        <v>63118</v>
      </c>
      <c r="P1748">
        <v>20</v>
      </c>
      <c r="Q1748">
        <v>16</v>
      </c>
      <c r="R1748" t="s">
        <v>2132</v>
      </c>
    </row>
    <row r="1749" spans="1:18" x14ac:dyDescent="0.25">
      <c r="A1749" t="s">
        <v>1619</v>
      </c>
      <c r="B1749">
        <v>10000797</v>
      </c>
      <c r="C1749" t="s">
        <v>1620</v>
      </c>
      <c r="D1749" t="s">
        <v>17</v>
      </c>
      <c r="E1749">
        <v>49</v>
      </c>
      <c r="F1749" t="s">
        <v>32</v>
      </c>
      <c r="G1749" t="s">
        <v>444</v>
      </c>
      <c r="H1749" s="1">
        <v>39191</v>
      </c>
      <c r="I1749" t="s">
        <v>2150</v>
      </c>
      <c r="J1749">
        <v>2009</v>
      </c>
      <c r="K1749">
        <v>14</v>
      </c>
      <c r="L1749" t="str">
        <f t="shared" si="59"/>
        <v>10 to 19</v>
      </c>
      <c r="M1749" t="s">
        <v>20</v>
      </c>
      <c r="N1749" t="s">
        <v>68</v>
      </c>
      <c r="O1749">
        <v>63107</v>
      </c>
      <c r="P1749">
        <v>3</v>
      </c>
      <c r="Q1749">
        <v>67</v>
      </c>
      <c r="R1749" t="s">
        <v>123</v>
      </c>
    </row>
    <row r="1750" spans="1:18" x14ac:dyDescent="0.25">
      <c r="A1750" t="s">
        <v>1621</v>
      </c>
      <c r="B1750">
        <v>10000798</v>
      </c>
      <c r="C1750" t="s">
        <v>1622</v>
      </c>
      <c r="D1750" t="s">
        <v>25</v>
      </c>
      <c r="E1750">
        <v>52</v>
      </c>
      <c r="F1750" t="s">
        <v>18</v>
      </c>
      <c r="G1750" t="s">
        <v>126</v>
      </c>
      <c r="H1750" s="1">
        <v>40162</v>
      </c>
      <c r="I1750" t="s">
        <v>2153</v>
      </c>
      <c r="J1750">
        <v>2012</v>
      </c>
      <c r="K1750">
        <v>9</v>
      </c>
      <c r="L1750" t="str">
        <f t="shared" si="59"/>
        <v>5 to 9</v>
      </c>
      <c r="M1750" t="s">
        <v>20</v>
      </c>
      <c r="N1750" t="s">
        <v>46</v>
      </c>
      <c r="O1750">
        <v>63104</v>
      </c>
      <c r="P1750">
        <v>6</v>
      </c>
      <c r="Q1750">
        <v>24</v>
      </c>
      <c r="R1750" t="s">
        <v>34</v>
      </c>
    </row>
    <row r="1751" spans="1:18" x14ac:dyDescent="0.25">
      <c r="A1751" t="s">
        <v>1623</v>
      </c>
      <c r="B1751">
        <v>10000799</v>
      </c>
      <c r="C1751" t="s">
        <v>1624</v>
      </c>
      <c r="D1751" t="s">
        <v>25</v>
      </c>
      <c r="E1751">
        <v>40</v>
      </c>
      <c r="F1751" t="s">
        <v>32</v>
      </c>
      <c r="G1751" t="s">
        <v>267</v>
      </c>
      <c r="H1751" s="1">
        <v>41792</v>
      </c>
      <c r="I1751" t="s">
        <v>2149</v>
      </c>
      <c r="J1751">
        <v>2016</v>
      </c>
      <c r="K1751">
        <v>13</v>
      </c>
      <c r="L1751" t="str">
        <f t="shared" si="59"/>
        <v>10 to 19</v>
      </c>
      <c r="M1751" t="s">
        <v>27</v>
      </c>
      <c r="N1751" t="s">
        <v>28</v>
      </c>
      <c r="O1751">
        <v>63107</v>
      </c>
      <c r="P1751">
        <v>3</v>
      </c>
      <c r="Q1751">
        <v>65</v>
      </c>
      <c r="R1751" t="s">
        <v>2129</v>
      </c>
    </row>
    <row r="1752" spans="1:18" x14ac:dyDescent="0.25">
      <c r="A1752" t="s">
        <v>1625</v>
      </c>
      <c r="B1752">
        <v>10000800</v>
      </c>
      <c r="C1752" t="s">
        <v>1626</v>
      </c>
      <c r="D1752" t="s">
        <v>25</v>
      </c>
      <c r="E1752">
        <v>42</v>
      </c>
      <c r="F1752" t="s">
        <v>18</v>
      </c>
      <c r="G1752" t="s">
        <v>257</v>
      </c>
      <c r="H1752" s="1">
        <v>37433</v>
      </c>
      <c r="I1752" t="s">
        <v>2156</v>
      </c>
      <c r="J1752">
        <v>2005</v>
      </c>
      <c r="K1752">
        <v>15</v>
      </c>
      <c r="L1752" t="str">
        <f t="shared" si="59"/>
        <v>10 to 19</v>
      </c>
      <c r="M1752" t="s">
        <v>27</v>
      </c>
      <c r="N1752" t="s">
        <v>21</v>
      </c>
      <c r="O1752">
        <v>63109</v>
      </c>
      <c r="P1752">
        <v>14</v>
      </c>
      <c r="Q1752">
        <v>7</v>
      </c>
      <c r="R1752" t="s">
        <v>2140</v>
      </c>
    </row>
    <row r="1753" spans="1:18" x14ac:dyDescent="0.25">
      <c r="A1753" t="s">
        <v>1627</v>
      </c>
      <c r="B1753">
        <v>10000801</v>
      </c>
      <c r="C1753" t="s">
        <v>1628</v>
      </c>
      <c r="D1753" t="s">
        <v>17</v>
      </c>
      <c r="E1753">
        <v>57</v>
      </c>
      <c r="F1753" t="s">
        <v>32</v>
      </c>
      <c r="G1753" t="s">
        <v>257</v>
      </c>
      <c r="H1753" s="1">
        <v>38630</v>
      </c>
      <c r="I1753" t="s">
        <v>2153</v>
      </c>
      <c r="J1753">
        <v>2008</v>
      </c>
      <c r="K1753">
        <v>12</v>
      </c>
      <c r="L1753" t="str">
        <f t="shared" si="59"/>
        <v>10 to 19</v>
      </c>
      <c r="M1753" t="s">
        <v>20</v>
      </c>
      <c r="N1753" t="s">
        <v>21</v>
      </c>
      <c r="O1753">
        <v>63104</v>
      </c>
      <c r="P1753">
        <v>7</v>
      </c>
      <c r="Q1753">
        <v>23</v>
      </c>
      <c r="R1753" t="s">
        <v>2127</v>
      </c>
    </row>
    <row r="1754" spans="1:18" x14ac:dyDescent="0.25">
      <c r="A1754" t="s">
        <v>1629</v>
      </c>
      <c r="B1754">
        <v>10000802</v>
      </c>
      <c r="C1754" t="s">
        <v>1630</v>
      </c>
      <c r="D1754" t="s">
        <v>17</v>
      </c>
      <c r="E1754">
        <v>14</v>
      </c>
      <c r="F1754" t="s">
        <v>18</v>
      </c>
      <c r="G1754" t="s">
        <v>232</v>
      </c>
      <c r="H1754" s="1">
        <v>40805</v>
      </c>
      <c r="I1754" t="s">
        <v>2146</v>
      </c>
      <c r="J1754">
        <v>2013</v>
      </c>
      <c r="K1754">
        <v>7</v>
      </c>
      <c r="L1754" t="str">
        <f t="shared" si="59"/>
        <v>5 to 9</v>
      </c>
      <c r="M1754" t="s">
        <v>20</v>
      </c>
      <c r="N1754" t="s">
        <v>46</v>
      </c>
      <c r="O1754">
        <v>63115</v>
      </c>
      <c r="P1754">
        <v>1</v>
      </c>
      <c r="Q1754">
        <v>71</v>
      </c>
      <c r="R1754" t="s">
        <v>22</v>
      </c>
    </row>
    <row r="1755" spans="1:18" x14ac:dyDescent="0.25">
      <c r="A1755" t="s">
        <v>1631</v>
      </c>
      <c r="B1755">
        <v>10000803</v>
      </c>
      <c r="C1755" t="s">
        <v>1632</v>
      </c>
      <c r="D1755" t="s">
        <v>17</v>
      </c>
      <c r="E1755">
        <v>13</v>
      </c>
      <c r="F1755" t="s">
        <v>32</v>
      </c>
      <c r="G1755" t="s">
        <v>257</v>
      </c>
      <c r="H1755" s="1">
        <v>37697</v>
      </c>
      <c r="I1755" t="s">
        <v>2149</v>
      </c>
      <c r="J1755">
        <v>2004</v>
      </c>
      <c r="K1755">
        <v>3</v>
      </c>
      <c r="L1755" t="str">
        <f t="shared" si="59"/>
        <v>0 to 4</v>
      </c>
      <c r="M1755" t="s">
        <v>27</v>
      </c>
      <c r="N1755" t="s">
        <v>28</v>
      </c>
      <c r="O1755">
        <v>63107</v>
      </c>
      <c r="P1755">
        <v>21</v>
      </c>
      <c r="Q1755">
        <v>56</v>
      </c>
      <c r="R1755" t="s">
        <v>78</v>
      </c>
    </row>
    <row r="1756" spans="1:18" x14ac:dyDescent="0.25">
      <c r="A1756" t="s">
        <v>1633</v>
      </c>
      <c r="B1756">
        <v>10000804</v>
      </c>
      <c r="C1756" t="s">
        <v>1634</v>
      </c>
      <c r="D1756" t="s">
        <v>17</v>
      </c>
      <c r="E1756">
        <v>71</v>
      </c>
      <c r="F1756" t="s">
        <v>18</v>
      </c>
      <c r="G1756" t="s">
        <v>467</v>
      </c>
      <c r="H1756" s="1">
        <v>41774</v>
      </c>
      <c r="I1756" t="s">
        <v>2156</v>
      </c>
      <c r="J1756">
        <v>2016</v>
      </c>
      <c r="K1756">
        <v>8</v>
      </c>
      <c r="L1756" t="str">
        <f t="shared" si="59"/>
        <v>5 to 9</v>
      </c>
      <c r="M1756" t="s">
        <v>27</v>
      </c>
      <c r="N1756" t="s">
        <v>68</v>
      </c>
      <c r="O1756">
        <v>63111</v>
      </c>
      <c r="P1756">
        <v>11</v>
      </c>
      <c r="Q1756">
        <v>1</v>
      </c>
      <c r="R1756" t="s">
        <v>42</v>
      </c>
    </row>
    <row r="1757" spans="1:18" x14ac:dyDescent="0.25">
      <c r="A1757" t="s">
        <v>1635</v>
      </c>
      <c r="B1757">
        <v>10000805</v>
      </c>
      <c r="C1757" t="s">
        <v>1636</v>
      </c>
      <c r="D1757" t="s">
        <v>25</v>
      </c>
      <c r="E1757">
        <v>36</v>
      </c>
      <c r="F1757" t="s">
        <v>18</v>
      </c>
      <c r="G1757" t="s">
        <v>444</v>
      </c>
      <c r="H1757" s="1">
        <v>40014</v>
      </c>
      <c r="I1757" t="s">
        <v>2146</v>
      </c>
      <c r="J1757">
        <v>2011</v>
      </c>
      <c r="K1757">
        <v>5</v>
      </c>
      <c r="L1757" t="str">
        <f t="shared" si="59"/>
        <v>5 to 9</v>
      </c>
      <c r="M1757" t="s">
        <v>20</v>
      </c>
      <c r="N1757" t="s">
        <v>53</v>
      </c>
      <c r="O1757">
        <v>63106</v>
      </c>
      <c r="P1757">
        <v>5</v>
      </c>
      <c r="Q1757">
        <v>63</v>
      </c>
      <c r="R1757" t="s">
        <v>2136</v>
      </c>
    </row>
    <row r="1758" spans="1:18" x14ac:dyDescent="0.25">
      <c r="A1758" t="s">
        <v>1637</v>
      </c>
      <c r="B1758">
        <v>10000806</v>
      </c>
      <c r="C1758" t="s">
        <v>1638</v>
      </c>
      <c r="D1758" t="s">
        <v>25</v>
      </c>
      <c r="E1758">
        <v>55</v>
      </c>
      <c r="F1758" t="s">
        <v>32</v>
      </c>
      <c r="G1758" t="s">
        <v>211</v>
      </c>
      <c r="H1758" s="1">
        <v>37736</v>
      </c>
      <c r="I1758" t="s">
        <v>2150</v>
      </c>
      <c r="J1758">
        <v>2005</v>
      </c>
      <c r="K1758">
        <v>6</v>
      </c>
      <c r="L1758" t="str">
        <f t="shared" si="59"/>
        <v>5 to 9</v>
      </c>
      <c r="M1758" t="s">
        <v>20</v>
      </c>
      <c r="N1758" t="s">
        <v>28</v>
      </c>
      <c r="O1758">
        <v>63110</v>
      </c>
      <c r="P1758">
        <v>19</v>
      </c>
      <c r="Q1758">
        <v>42</v>
      </c>
      <c r="R1758" t="s">
        <v>2143</v>
      </c>
    </row>
    <row r="1759" spans="1:18" x14ac:dyDescent="0.25">
      <c r="A1759" t="s">
        <v>1639</v>
      </c>
      <c r="B1759">
        <v>10000807</v>
      </c>
      <c r="C1759" t="s">
        <v>1640</v>
      </c>
      <c r="D1759" t="s">
        <v>25</v>
      </c>
      <c r="E1759">
        <v>12</v>
      </c>
      <c r="F1759" t="s">
        <v>32</v>
      </c>
      <c r="G1759" t="s">
        <v>292</v>
      </c>
      <c r="H1759" s="1">
        <v>37343</v>
      </c>
      <c r="I1759" t="s">
        <v>2148</v>
      </c>
      <c r="J1759">
        <v>2003</v>
      </c>
      <c r="K1759">
        <v>12</v>
      </c>
      <c r="L1759" t="str">
        <f t="shared" si="59"/>
        <v>10 to 19</v>
      </c>
      <c r="M1759" t="s">
        <v>27</v>
      </c>
      <c r="N1759" t="s">
        <v>21</v>
      </c>
      <c r="O1759">
        <v>63108</v>
      </c>
      <c r="P1759">
        <v>18</v>
      </c>
      <c r="Q1759">
        <v>54</v>
      </c>
      <c r="R1759" t="s">
        <v>2145</v>
      </c>
    </row>
    <row r="1760" spans="1:18" x14ac:dyDescent="0.25">
      <c r="A1760" t="s">
        <v>1641</v>
      </c>
      <c r="B1760">
        <v>10000808</v>
      </c>
      <c r="C1760" t="s">
        <v>1642</v>
      </c>
      <c r="D1760" t="s">
        <v>17</v>
      </c>
      <c r="E1760">
        <v>41</v>
      </c>
      <c r="F1760" t="s">
        <v>18</v>
      </c>
      <c r="G1760" t="s">
        <v>243</v>
      </c>
      <c r="H1760" s="1">
        <v>41511</v>
      </c>
      <c r="I1760" t="s">
        <v>2155</v>
      </c>
      <c r="J1760">
        <v>2015</v>
      </c>
      <c r="K1760">
        <v>16</v>
      </c>
      <c r="L1760" t="str">
        <f t="shared" si="59"/>
        <v>10 to 19</v>
      </c>
      <c r="M1760" t="s">
        <v>20</v>
      </c>
      <c r="N1760" t="s">
        <v>21</v>
      </c>
      <c r="O1760">
        <v>63118</v>
      </c>
      <c r="P1760">
        <v>20</v>
      </c>
      <c r="Q1760">
        <v>16</v>
      </c>
      <c r="R1760" t="s">
        <v>2132</v>
      </c>
    </row>
    <row r="1761" spans="1:18" x14ac:dyDescent="0.25">
      <c r="A1761" t="s">
        <v>1643</v>
      </c>
      <c r="B1761">
        <v>10000809</v>
      </c>
      <c r="C1761" t="s">
        <v>1644</v>
      </c>
      <c r="D1761" t="s">
        <v>17</v>
      </c>
      <c r="E1761">
        <v>48</v>
      </c>
      <c r="F1761" t="s">
        <v>18</v>
      </c>
      <c r="G1761" t="s">
        <v>189</v>
      </c>
      <c r="H1761" s="1">
        <v>41169</v>
      </c>
      <c r="I1761" t="s">
        <v>2149</v>
      </c>
      <c r="J1761">
        <v>2014</v>
      </c>
      <c r="K1761">
        <v>9</v>
      </c>
      <c r="L1761" t="str">
        <f t="shared" si="59"/>
        <v>5 to 9</v>
      </c>
      <c r="M1761" t="s">
        <v>20</v>
      </c>
      <c r="N1761" t="s">
        <v>21</v>
      </c>
      <c r="O1761">
        <v>63104</v>
      </c>
      <c r="P1761">
        <v>7</v>
      </c>
      <c r="Q1761">
        <v>23</v>
      </c>
      <c r="R1761" t="s">
        <v>2127</v>
      </c>
    </row>
    <row r="1762" spans="1:18" x14ac:dyDescent="0.25">
      <c r="A1762" t="s">
        <v>1645</v>
      </c>
      <c r="B1762">
        <v>10000810</v>
      </c>
      <c r="C1762" t="s">
        <v>1646</v>
      </c>
      <c r="D1762" t="s">
        <v>17</v>
      </c>
      <c r="E1762">
        <v>67</v>
      </c>
      <c r="F1762" t="s">
        <v>32</v>
      </c>
      <c r="G1762" t="s">
        <v>574</v>
      </c>
      <c r="H1762" s="1">
        <v>40382</v>
      </c>
      <c r="I1762" t="s">
        <v>2148</v>
      </c>
      <c r="J1762">
        <v>2013</v>
      </c>
      <c r="K1762">
        <v>15</v>
      </c>
      <c r="L1762" t="str">
        <f t="shared" si="59"/>
        <v>10 to 19</v>
      </c>
      <c r="M1762" t="s">
        <v>27</v>
      </c>
      <c r="N1762" t="s">
        <v>46</v>
      </c>
      <c r="O1762">
        <v>63115</v>
      </c>
      <c r="P1762">
        <v>1</v>
      </c>
      <c r="Q1762">
        <v>55</v>
      </c>
      <c r="R1762" t="s">
        <v>64</v>
      </c>
    </row>
    <row r="1763" spans="1:18" x14ac:dyDescent="0.25">
      <c r="A1763" t="s">
        <v>1647</v>
      </c>
      <c r="B1763">
        <v>10000811</v>
      </c>
      <c r="C1763" t="s">
        <v>1648</v>
      </c>
      <c r="D1763" t="s">
        <v>17</v>
      </c>
      <c r="E1763">
        <v>19</v>
      </c>
      <c r="F1763" t="s">
        <v>32</v>
      </c>
      <c r="G1763" t="s">
        <v>189</v>
      </c>
      <c r="H1763" s="1">
        <v>38205</v>
      </c>
      <c r="I1763" t="s">
        <v>2155</v>
      </c>
      <c r="J1763">
        <v>2006</v>
      </c>
      <c r="K1763">
        <v>4</v>
      </c>
      <c r="L1763" t="str">
        <f t="shared" si="59"/>
        <v>0 to 4</v>
      </c>
      <c r="M1763" t="s">
        <v>20</v>
      </c>
      <c r="N1763" t="s">
        <v>38</v>
      </c>
      <c r="O1763">
        <v>63108</v>
      </c>
      <c r="P1763">
        <v>18</v>
      </c>
      <c r="Q1763">
        <v>54</v>
      </c>
      <c r="R1763" t="s">
        <v>2145</v>
      </c>
    </row>
    <row r="1764" spans="1:18" x14ac:dyDescent="0.25">
      <c r="A1764" t="s">
        <v>1649</v>
      </c>
      <c r="B1764">
        <v>10000812</v>
      </c>
      <c r="C1764" t="s">
        <v>1650</v>
      </c>
      <c r="D1764" t="s">
        <v>25</v>
      </c>
      <c r="E1764">
        <v>47</v>
      </c>
      <c r="F1764" t="s">
        <v>18</v>
      </c>
      <c r="G1764" t="s">
        <v>257</v>
      </c>
      <c r="H1764" s="1">
        <v>40299</v>
      </c>
      <c r="I1764" t="s">
        <v>2154</v>
      </c>
      <c r="J1764">
        <v>2011</v>
      </c>
      <c r="K1764">
        <v>19</v>
      </c>
      <c r="L1764" t="str">
        <f t="shared" si="59"/>
        <v>10 to 19</v>
      </c>
      <c r="M1764" t="s">
        <v>27</v>
      </c>
      <c r="N1764" t="s">
        <v>21</v>
      </c>
      <c r="O1764">
        <v>63108</v>
      </c>
      <c r="P1764">
        <v>18</v>
      </c>
      <c r="Q1764">
        <v>38</v>
      </c>
      <c r="R1764" t="s">
        <v>2135</v>
      </c>
    </row>
    <row r="1765" spans="1:18" x14ac:dyDescent="0.25">
      <c r="A1765" t="s">
        <v>1651</v>
      </c>
      <c r="B1765">
        <v>10000813</v>
      </c>
      <c r="C1765" t="s">
        <v>1652</v>
      </c>
      <c r="D1765" t="s">
        <v>25</v>
      </c>
      <c r="E1765">
        <v>62</v>
      </c>
      <c r="F1765" t="s">
        <v>32</v>
      </c>
      <c r="G1765" t="s">
        <v>161</v>
      </c>
      <c r="H1765" s="1">
        <v>41092</v>
      </c>
      <c r="I1765" t="s">
        <v>2147</v>
      </c>
      <c r="J1765">
        <v>2014</v>
      </c>
      <c r="K1765">
        <v>24</v>
      </c>
      <c r="L1765" t="str">
        <f t="shared" si="59"/>
        <v>20 and above</v>
      </c>
      <c r="M1765" t="s">
        <v>20</v>
      </c>
      <c r="N1765" t="s">
        <v>38</v>
      </c>
      <c r="O1765">
        <v>63116</v>
      </c>
      <c r="P1765">
        <v>15</v>
      </c>
      <c r="Q1765">
        <v>15</v>
      </c>
      <c r="R1765" t="s">
        <v>2137</v>
      </c>
    </row>
    <row r="1766" spans="1:18" x14ac:dyDescent="0.25">
      <c r="A1766" t="s">
        <v>1653</v>
      </c>
      <c r="B1766">
        <v>10000814</v>
      </c>
      <c r="C1766" t="s">
        <v>1654</v>
      </c>
      <c r="D1766" t="s">
        <v>17</v>
      </c>
      <c r="E1766">
        <v>58</v>
      </c>
      <c r="F1766" t="s">
        <v>32</v>
      </c>
      <c r="G1766" t="s">
        <v>63</v>
      </c>
      <c r="H1766" s="1">
        <v>37631</v>
      </c>
      <c r="I1766" t="s">
        <v>2154</v>
      </c>
      <c r="J1766">
        <v>2004</v>
      </c>
      <c r="K1766">
        <v>12</v>
      </c>
      <c r="L1766" t="str">
        <f t="shared" si="59"/>
        <v>10 to 19</v>
      </c>
      <c r="M1766" t="s">
        <v>27</v>
      </c>
      <c r="N1766" t="s">
        <v>46</v>
      </c>
      <c r="O1766">
        <v>63115</v>
      </c>
      <c r="P1766">
        <v>1</v>
      </c>
      <c r="Q1766">
        <v>71</v>
      </c>
      <c r="R1766" t="s">
        <v>22</v>
      </c>
    </row>
    <row r="1767" spans="1:18" x14ac:dyDescent="0.25">
      <c r="A1767" t="s">
        <v>1655</v>
      </c>
      <c r="B1767">
        <v>10000815</v>
      </c>
      <c r="C1767" t="s">
        <v>1656</v>
      </c>
      <c r="D1767" t="s">
        <v>17</v>
      </c>
      <c r="E1767">
        <v>52</v>
      </c>
      <c r="F1767" t="s">
        <v>32</v>
      </c>
      <c r="G1767" t="s">
        <v>470</v>
      </c>
      <c r="H1767" s="1">
        <v>37154</v>
      </c>
      <c r="I1767" t="s">
        <v>2152</v>
      </c>
      <c r="J1767">
        <v>2003</v>
      </c>
      <c r="K1767">
        <v>7</v>
      </c>
      <c r="L1767" t="str">
        <f t="shared" si="59"/>
        <v>5 to 9</v>
      </c>
      <c r="M1767" t="s">
        <v>27</v>
      </c>
      <c r="N1767" t="s">
        <v>57</v>
      </c>
      <c r="O1767">
        <v>63110</v>
      </c>
      <c r="P1767">
        <v>19</v>
      </c>
      <c r="Q1767">
        <v>42</v>
      </c>
      <c r="R1767" t="s">
        <v>2143</v>
      </c>
    </row>
    <row r="1768" spans="1:18" x14ac:dyDescent="0.25">
      <c r="A1768" t="s">
        <v>1657</v>
      </c>
      <c r="B1768">
        <v>10000816</v>
      </c>
      <c r="C1768" t="s">
        <v>1658</v>
      </c>
      <c r="D1768" t="s">
        <v>25</v>
      </c>
      <c r="E1768">
        <v>26</v>
      </c>
      <c r="F1768" t="s">
        <v>18</v>
      </c>
      <c r="G1768" t="s">
        <v>200</v>
      </c>
      <c r="H1768" s="1">
        <v>37352</v>
      </c>
      <c r="I1768" t="s">
        <v>2147</v>
      </c>
      <c r="J1768">
        <v>2004</v>
      </c>
      <c r="K1768">
        <v>4</v>
      </c>
      <c r="L1768" t="str">
        <f t="shared" si="59"/>
        <v>0 to 4</v>
      </c>
      <c r="M1768" t="s">
        <v>27</v>
      </c>
      <c r="N1768" t="s">
        <v>57</v>
      </c>
      <c r="O1768">
        <v>63108</v>
      </c>
      <c r="P1768">
        <v>18</v>
      </c>
      <c r="Q1768">
        <v>54</v>
      </c>
      <c r="R1768" t="s">
        <v>2145</v>
      </c>
    </row>
    <row r="1769" spans="1:18" x14ac:dyDescent="0.25">
      <c r="A1769" t="s">
        <v>1659</v>
      </c>
      <c r="B1769">
        <v>10000817</v>
      </c>
      <c r="C1769" t="s">
        <v>1660</v>
      </c>
      <c r="D1769" t="s">
        <v>17</v>
      </c>
      <c r="E1769">
        <v>71</v>
      </c>
      <c r="F1769" t="s">
        <v>18</v>
      </c>
      <c r="G1769" t="s">
        <v>494</v>
      </c>
      <c r="H1769" s="1">
        <v>40977</v>
      </c>
      <c r="I1769" t="s">
        <v>2154</v>
      </c>
      <c r="J1769">
        <v>2013</v>
      </c>
      <c r="K1769">
        <v>10</v>
      </c>
      <c r="L1769" t="str">
        <f t="shared" si="59"/>
        <v>10 to 19</v>
      </c>
      <c r="M1769" t="s">
        <v>27</v>
      </c>
      <c r="N1769" t="s">
        <v>21</v>
      </c>
      <c r="O1769">
        <v>63104</v>
      </c>
      <c r="P1769">
        <v>7</v>
      </c>
      <c r="Q1769">
        <v>23</v>
      </c>
      <c r="R1769" t="s">
        <v>2127</v>
      </c>
    </row>
    <row r="1770" spans="1:18" x14ac:dyDescent="0.25">
      <c r="A1770" t="s">
        <v>1661</v>
      </c>
      <c r="B1770">
        <v>10000818</v>
      </c>
      <c r="C1770" t="s">
        <v>1662</v>
      </c>
      <c r="D1770" t="s">
        <v>25</v>
      </c>
      <c r="E1770">
        <v>18</v>
      </c>
      <c r="F1770" t="s">
        <v>18</v>
      </c>
      <c r="G1770" t="s">
        <v>81</v>
      </c>
      <c r="H1770" s="1">
        <v>41733</v>
      </c>
      <c r="I1770" t="s">
        <v>2152</v>
      </c>
      <c r="J1770">
        <v>2015</v>
      </c>
      <c r="K1770">
        <v>11</v>
      </c>
      <c r="L1770" t="str">
        <f t="shared" si="59"/>
        <v>10 to 19</v>
      </c>
      <c r="M1770" t="s">
        <v>27</v>
      </c>
      <c r="N1770" t="s">
        <v>46</v>
      </c>
      <c r="O1770">
        <v>63118</v>
      </c>
      <c r="P1770">
        <v>20</v>
      </c>
      <c r="Q1770">
        <v>16</v>
      </c>
      <c r="R1770" t="s">
        <v>2132</v>
      </c>
    </row>
    <row r="1771" spans="1:18" x14ac:dyDescent="0.25">
      <c r="A1771" t="s">
        <v>1663</v>
      </c>
      <c r="B1771">
        <v>10000819</v>
      </c>
      <c r="C1771" t="s">
        <v>1664</v>
      </c>
      <c r="D1771" t="s">
        <v>25</v>
      </c>
      <c r="E1771">
        <v>71</v>
      </c>
      <c r="F1771" t="s">
        <v>32</v>
      </c>
      <c r="G1771" t="s">
        <v>464</v>
      </c>
      <c r="H1771" s="1">
        <v>40148</v>
      </c>
      <c r="I1771" t="s">
        <v>2151</v>
      </c>
      <c r="J1771">
        <v>2012</v>
      </c>
      <c r="K1771">
        <v>14</v>
      </c>
      <c r="L1771" t="str">
        <f t="shared" si="59"/>
        <v>10 to 19</v>
      </c>
      <c r="M1771" t="s">
        <v>27</v>
      </c>
      <c r="N1771" t="s">
        <v>21</v>
      </c>
      <c r="O1771">
        <v>63118</v>
      </c>
      <c r="P1771">
        <v>20</v>
      </c>
      <c r="Q1771">
        <v>30</v>
      </c>
      <c r="R1771" t="s">
        <v>2133</v>
      </c>
    </row>
    <row r="1772" spans="1:18" x14ac:dyDescent="0.25">
      <c r="A1772" t="s">
        <v>1665</v>
      </c>
      <c r="B1772">
        <v>10000820</v>
      </c>
      <c r="C1772" t="s">
        <v>1666</v>
      </c>
      <c r="D1772" t="s">
        <v>25</v>
      </c>
      <c r="E1772">
        <v>45</v>
      </c>
      <c r="F1772" t="s">
        <v>18</v>
      </c>
      <c r="G1772" t="s">
        <v>137</v>
      </c>
      <c r="H1772" s="1">
        <v>36611</v>
      </c>
      <c r="I1772" t="s">
        <v>2148</v>
      </c>
      <c r="J1772">
        <v>2002</v>
      </c>
      <c r="K1772">
        <v>7</v>
      </c>
      <c r="L1772" t="str">
        <f t="shared" si="59"/>
        <v>5 to 9</v>
      </c>
      <c r="M1772" t="s">
        <v>20</v>
      </c>
      <c r="N1772" t="s">
        <v>57</v>
      </c>
      <c r="O1772">
        <v>63104</v>
      </c>
      <c r="P1772">
        <v>7</v>
      </c>
      <c r="Q1772">
        <v>23</v>
      </c>
      <c r="R1772" t="s">
        <v>2127</v>
      </c>
    </row>
    <row r="1773" spans="1:18" x14ac:dyDescent="0.25">
      <c r="A1773" t="s">
        <v>1667</v>
      </c>
      <c r="B1773">
        <v>10000821</v>
      </c>
      <c r="C1773" t="s">
        <v>1668</v>
      </c>
      <c r="D1773" t="s">
        <v>25</v>
      </c>
      <c r="E1773">
        <v>71</v>
      </c>
      <c r="F1773" t="s">
        <v>32</v>
      </c>
      <c r="G1773" t="s">
        <v>113</v>
      </c>
      <c r="H1773" s="1">
        <v>40276</v>
      </c>
      <c r="I1773" t="s">
        <v>2153</v>
      </c>
      <c r="J1773">
        <v>2012</v>
      </c>
      <c r="K1773">
        <v>18</v>
      </c>
      <c r="L1773" t="str">
        <f t="shared" si="59"/>
        <v>10 to 19</v>
      </c>
      <c r="M1773" t="s">
        <v>27</v>
      </c>
      <c r="N1773" t="s">
        <v>46</v>
      </c>
      <c r="O1773">
        <v>63115</v>
      </c>
      <c r="P1773">
        <v>1</v>
      </c>
      <c r="Q1773">
        <v>69</v>
      </c>
      <c r="R1773" t="s">
        <v>2144</v>
      </c>
    </row>
    <row r="1774" spans="1:18" x14ac:dyDescent="0.25">
      <c r="A1774" t="s">
        <v>1669</v>
      </c>
      <c r="B1774">
        <v>10000822</v>
      </c>
      <c r="C1774" t="s">
        <v>1670</v>
      </c>
      <c r="D1774" t="s">
        <v>17</v>
      </c>
      <c r="E1774">
        <v>47</v>
      </c>
      <c r="F1774" t="s">
        <v>18</v>
      </c>
      <c r="G1774" t="s">
        <v>142</v>
      </c>
      <c r="H1774" s="1">
        <v>37605</v>
      </c>
      <c r="I1774" t="s">
        <v>2157</v>
      </c>
      <c r="J1774">
        <v>2004</v>
      </c>
      <c r="K1774">
        <v>8</v>
      </c>
      <c r="L1774" t="str">
        <f t="shared" si="59"/>
        <v>5 to 9</v>
      </c>
      <c r="M1774" t="s">
        <v>20</v>
      </c>
      <c r="N1774" t="s">
        <v>68</v>
      </c>
      <c r="O1774">
        <v>63106</v>
      </c>
      <c r="P1774">
        <v>5</v>
      </c>
      <c r="Q1774">
        <v>63</v>
      </c>
      <c r="R1774" t="s">
        <v>2136</v>
      </c>
    </row>
    <row r="1775" spans="1:18" x14ac:dyDescent="0.25">
      <c r="A1775" t="s">
        <v>1671</v>
      </c>
      <c r="B1775">
        <v>10000823</v>
      </c>
      <c r="C1775" t="s">
        <v>1672</v>
      </c>
      <c r="D1775" t="s">
        <v>25</v>
      </c>
      <c r="E1775">
        <v>43</v>
      </c>
      <c r="F1775" t="s">
        <v>32</v>
      </c>
      <c r="G1775" t="s">
        <v>60</v>
      </c>
      <c r="H1775" s="1">
        <v>40633</v>
      </c>
      <c r="I1775" t="s">
        <v>2150</v>
      </c>
      <c r="J1775">
        <v>2012</v>
      </c>
      <c r="K1775">
        <v>8</v>
      </c>
      <c r="L1775" t="str">
        <f t="shared" si="59"/>
        <v>5 to 9</v>
      </c>
      <c r="M1775" t="s">
        <v>20</v>
      </c>
      <c r="N1775" t="s">
        <v>57</v>
      </c>
      <c r="O1775">
        <v>63104</v>
      </c>
      <c r="P1775">
        <v>6</v>
      </c>
      <c r="Q1775">
        <v>33</v>
      </c>
      <c r="R1775" t="s">
        <v>2141</v>
      </c>
    </row>
    <row r="1776" spans="1:18" x14ac:dyDescent="0.25">
      <c r="A1776" t="s">
        <v>1673</v>
      </c>
      <c r="B1776">
        <v>10000824</v>
      </c>
      <c r="C1776" t="s">
        <v>1674</v>
      </c>
      <c r="D1776" t="s">
        <v>17</v>
      </c>
      <c r="E1776">
        <v>63</v>
      </c>
      <c r="F1776" t="s">
        <v>18</v>
      </c>
      <c r="G1776" t="s">
        <v>45</v>
      </c>
      <c r="H1776" s="1">
        <v>40884</v>
      </c>
      <c r="I1776" t="s">
        <v>2146</v>
      </c>
      <c r="J1776">
        <v>2013</v>
      </c>
      <c r="K1776">
        <v>14</v>
      </c>
      <c r="L1776" t="str">
        <f t="shared" si="59"/>
        <v>10 to 19</v>
      </c>
      <c r="M1776" t="s">
        <v>27</v>
      </c>
      <c r="N1776" t="s">
        <v>21</v>
      </c>
      <c r="O1776">
        <v>63109</v>
      </c>
      <c r="P1776">
        <v>14</v>
      </c>
      <c r="Q1776">
        <v>7</v>
      </c>
      <c r="R1776" t="s">
        <v>2140</v>
      </c>
    </row>
    <row r="1777" spans="1:18" x14ac:dyDescent="0.25">
      <c r="A1777" t="s">
        <v>1675</v>
      </c>
      <c r="B1777">
        <v>10000825</v>
      </c>
      <c r="C1777" t="s">
        <v>1676</v>
      </c>
      <c r="D1777" t="s">
        <v>17</v>
      </c>
      <c r="E1777">
        <v>69</v>
      </c>
      <c r="F1777" t="s">
        <v>18</v>
      </c>
      <c r="G1777" t="s">
        <v>19</v>
      </c>
      <c r="H1777" s="1">
        <v>37163</v>
      </c>
      <c r="I1777" t="s">
        <v>2148</v>
      </c>
      <c r="J1777">
        <v>2003</v>
      </c>
      <c r="K1777">
        <v>7</v>
      </c>
      <c r="L1777" t="str">
        <f t="shared" si="59"/>
        <v>5 to 9</v>
      </c>
      <c r="M1777" t="s">
        <v>20</v>
      </c>
      <c r="N1777" t="s">
        <v>57</v>
      </c>
      <c r="O1777">
        <v>63108</v>
      </c>
      <c r="P1777">
        <v>18</v>
      </c>
      <c r="Q1777">
        <v>54</v>
      </c>
      <c r="R1777" t="s">
        <v>2145</v>
      </c>
    </row>
    <row r="1778" spans="1:18" x14ac:dyDescent="0.25">
      <c r="A1778" t="s">
        <v>1677</v>
      </c>
      <c r="B1778">
        <v>10000826</v>
      </c>
      <c r="C1778" t="s">
        <v>1678</v>
      </c>
      <c r="D1778" t="s">
        <v>17</v>
      </c>
      <c r="E1778">
        <v>42</v>
      </c>
      <c r="F1778" t="s">
        <v>18</v>
      </c>
      <c r="G1778" t="s">
        <v>119</v>
      </c>
      <c r="H1778" s="1">
        <v>37998</v>
      </c>
      <c r="I1778" t="s">
        <v>2146</v>
      </c>
      <c r="J1778">
        <v>2006</v>
      </c>
      <c r="K1778">
        <v>12</v>
      </c>
      <c r="L1778" t="str">
        <f t="shared" si="59"/>
        <v>10 to 19</v>
      </c>
      <c r="M1778" t="s">
        <v>20</v>
      </c>
      <c r="N1778" t="s">
        <v>53</v>
      </c>
      <c r="O1778">
        <v>63107</v>
      </c>
      <c r="P1778">
        <v>3</v>
      </c>
      <c r="Q1778">
        <v>59</v>
      </c>
      <c r="R1778" t="s">
        <v>2126</v>
      </c>
    </row>
    <row r="1779" spans="1:18" x14ac:dyDescent="0.25">
      <c r="A1779" t="s">
        <v>1679</v>
      </c>
      <c r="B1779">
        <v>10000827</v>
      </c>
      <c r="C1779" t="s">
        <v>1680</v>
      </c>
      <c r="D1779" t="s">
        <v>25</v>
      </c>
      <c r="E1779">
        <v>62</v>
      </c>
      <c r="F1779" t="s">
        <v>18</v>
      </c>
      <c r="G1779" t="s">
        <v>470</v>
      </c>
      <c r="H1779" s="1">
        <v>40091</v>
      </c>
      <c r="I1779" t="s">
        <v>2147</v>
      </c>
      <c r="J1779">
        <v>2011</v>
      </c>
      <c r="K1779">
        <v>9</v>
      </c>
      <c r="L1779" t="str">
        <f t="shared" si="59"/>
        <v>5 to 9</v>
      </c>
      <c r="M1779" t="s">
        <v>27</v>
      </c>
      <c r="N1779" t="s">
        <v>53</v>
      </c>
      <c r="O1779">
        <v>63107</v>
      </c>
      <c r="P1779">
        <v>3</v>
      </c>
      <c r="Q1779">
        <v>67</v>
      </c>
      <c r="R1779" t="s">
        <v>123</v>
      </c>
    </row>
    <row r="1780" spans="1:18" x14ac:dyDescent="0.25">
      <c r="A1780" t="s">
        <v>1681</v>
      </c>
      <c r="B1780">
        <v>10000828</v>
      </c>
      <c r="C1780" t="s">
        <v>1682</v>
      </c>
      <c r="D1780" t="s">
        <v>25</v>
      </c>
      <c r="E1780">
        <v>14</v>
      </c>
      <c r="F1780" t="s">
        <v>32</v>
      </c>
      <c r="G1780" t="s">
        <v>77</v>
      </c>
      <c r="H1780" s="1">
        <v>36749</v>
      </c>
      <c r="I1780" t="s">
        <v>2149</v>
      </c>
      <c r="J1780">
        <v>2002</v>
      </c>
      <c r="K1780">
        <v>15</v>
      </c>
      <c r="L1780" t="str">
        <f t="shared" si="59"/>
        <v>10 to 19</v>
      </c>
      <c r="M1780" t="s">
        <v>20</v>
      </c>
      <c r="N1780" t="s">
        <v>68</v>
      </c>
      <c r="O1780">
        <v>63110</v>
      </c>
      <c r="P1780">
        <v>8</v>
      </c>
      <c r="Q1780">
        <v>27</v>
      </c>
      <c r="R1780" t="s">
        <v>127</v>
      </c>
    </row>
    <row r="1781" spans="1:18" x14ac:dyDescent="0.25">
      <c r="A1781" t="s">
        <v>1683</v>
      </c>
      <c r="B1781">
        <v>10000829</v>
      </c>
      <c r="C1781" t="s">
        <v>1684</v>
      </c>
      <c r="D1781" t="s">
        <v>17</v>
      </c>
      <c r="E1781">
        <v>69</v>
      </c>
      <c r="F1781" t="s">
        <v>32</v>
      </c>
      <c r="G1781" t="s">
        <v>243</v>
      </c>
      <c r="H1781" s="1">
        <v>40604</v>
      </c>
      <c r="I1781" t="s">
        <v>2157</v>
      </c>
      <c r="J1781">
        <v>2013</v>
      </c>
      <c r="K1781">
        <v>14</v>
      </c>
      <c r="L1781" t="str">
        <f t="shared" si="59"/>
        <v>10 to 19</v>
      </c>
      <c r="M1781" t="s">
        <v>20</v>
      </c>
      <c r="N1781" t="s">
        <v>46</v>
      </c>
      <c r="O1781">
        <v>63118</v>
      </c>
      <c r="P1781">
        <v>9</v>
      </c>
      <c r="Q1781">
        <v>22</v>
      </c>
      <c r="R1781" t="s">
        <v>2130</v>
      </c>
    </row>
    <row r="1782" spans="1:18" x14ac:dyDescent="0.25">
      <c r="A1782" t="s">
        <v>1685</v>
      </c>
      <c r="B1782">
        <v>10000830</v>
      </c>
      <c r="C1782" t="s">
        <v>1686</v>
      </c>
      <c r="D1782" t="s">
        <v>17</v>
      </c>
      <c r="E1782">
        <v>61</v>
      </c>
      <c r="F1782" t="s">
        <v>32</v>
      </c>
      <c r="G1782" t="s">
        <v>273</v>
      </c>
      <c r="H1782" s="1">
        <v>40747</v>
      </c>
      <c r="I1782" t="s">
        <v>2151</v>
      </c>
      <c r="J1782">
        <v>2013</v>
      </c>
      <c r="K1782">
        <v>5</v>
      </c>
      <c r="L1782" t="str">
        <f t="shared" si="59"/>
        <v>5 to 9</v>
      </c>
      <c r="M1782" t="s">
        <v>27</v>
      </c>
      <c r="N1782" t="s">
        <v>46</v>
      </c>
      <c r="O1782">
        <v>63107</v>
      </c>
      <c r="P1782">
        <v>3</v>
      </c>
      <c r="Q1782">
        <v>67</v>
      </c>
      <c r="R1782" t="s">
        <v>123</v>
      </c>
    </row>
    <row r="1783" spans="1:18" x14ac:dyDescent="0.25">
      <c r="A1783" t="s">
        <v>1687</v>
      </c>
      <c r="B1783">
        <v>10000831</v>
      </c>
      <c r="C1783" t="s">
        <v>1688</v>
      </c>
      <c r="D1783" t="s">
        <v>25</v>
      </c>
      <c r="E1783">
        <v>70</v>
      </c>
      <c r="F1783" t="s">
        <v>32</v>
      </c>
      <c r="G1783" t="s">
        <v>60</v>
      </c>
      <c r="H1783" s="1">
        <v>39602</v>
      </c>
      <c r="I1783" t="s">
        <v>2151</v>
      </c>
      <c r="J1783">
        <v>2010</v>
      </c>
      <c r="K1783">
        <v>16</v>
      </c>
      <c r="L1783" t="str">
        <f t="shared" si="59"/>
        <v>10 to 19</v>
      </c>
      <c r="M1783" t="s">
        <v>27</v>
      </c>
      <c r="N1783" t="s">
        <v>68</v>
      </c>
      <c r="O1783">
        <v>63123</v>
      </c>
      <c r="P1783">
        <v>12</v>
      </c>
      <c r="Q1783">
        <v>4</v>
      </c>
      <c r="R1783" t="s">
        <v>2139</v>
      </c>
    </row>
    <row r="1784" spans="1:18" x14ac:dyDescent="0.25">
      <c r="A1784" t="s">
        <v>1689</v>
      </c>
      <c r="B1784">
        <v>10000832</v>
      </c>
      <c r="C1784" t="s">
        <v>1690</v>
      </c>
      <c r="D1784" t="s">
        <v>25</v>
      </c>
      <c r="E1784">
        <v>53</v>
      </c>
      <c r="F1784" t="s">
        <v>18</v>
      </c>
      <c r="G1784" t="s">
        <v>110</v>
      </c>
      <c r="H1784" s="1">
        <v>40540</v>
      </c>
      <c r="I1784" t="s">
        <v>2148</v>
      </c>
      <c r="J1784">
        <v>2012</v>
      </c>
      <c r="K1784">
        <v>20</v>
      </c>
      <c r="L1784" t="str">
        <f t="shared" si="59"/>
        <v>20 and above</v>
      </c>
      <c r="M1784" t="s">
        <v>27</v>
      </c>
      <c r="N1784" t="s">
        <v>38</v>
      </c>
      <c r="O1784">
        <v>63107</v>
      </c>
      <c r="P1784">
        <v>3</v>
      </c>
      <c r="Q1784">
        <v>65</v>
      </c>
      <c r="R1784" t="s">
        <v>2129</v>
      </c>
    </row>
    <row r="1785" spans="1:18" x14ac:dyDescent="0.25">
      <c r="A1785" t="s">
        <v>1691</v>
      </c>
      <c r="B1785">
        <v>10000833</v>
      </c>
      <c r="C1785" t="s">
        <v>1692</v>
      </c>
      <c r="D1785" t="s">
        <v>17</v>
      </c>
      <c r="E1785">
        <v>60</v>
      </c>
      <c r="F1785" t="s">
        <v>18</v>
      </c>
      <c r="G1785" t="s">
        <v>355</v>
      </c>
      <c r="H1785" s="1">
        <v>38201</v>
      </c>
      <c r="I1785" t="s">
        <v>2152</v>
      </c>
      <c r="J1785">
        <v>2006</v>
      </c>
      <c r="K1785">
        <v>20</v>
      </c>
      <c r="L1785" t="str">
        <f t="shared" si="59"/>
        <v>20 and above</v>
      </c>
      <c r="M1785" t="s">
        <v>27</v>
      </c>
      <c r="N1785" t="s">
        <v>53</v>
      </c>
      <c r="O1785">
        <v>63104</v>
      </c>
      <c r="P1785">
        <v>7</v>
      </c>
      <c r="Q1785">
        <v>23</v>
      </c>
      <c r="R1785" t="s">
        <v>2127</v>
      </c>
    </row>
    <row r="1786" spans="1:18" x14ac:dyDescent="0.25">
      <c r="A1786" t="s">
        <v>1693</v>
      </c>
      <c r="B1786">
        <v>10000834</v>
      </c>
      <c r="C1786" t="s">
        <v>1694</v>
      </c>
      <c r="D1786" t="s">
        <v>17</v>
      </c>
      <c r="E1786">
        <v>51</v>
      </c>
      <c r="F1786" t="s">
        <v>18</v>
      </c>
      <c r="G1786" t="s">
        <v>110</v>
      </c>
      <c r="H1786" s="1">
        <v>39393</v>
      </c>
      <c r="I1786" t="s">
        <v>2147</v>
      </c>
      <c r="J1786">
        <v>2010</v>
      </c>
      <c r="K1786">
        <v>5</v>
      </c>
      <c r="L1786" t="str">
        <f t="shared" si="59"/>
        <v>5 to 9</v>
      </c>
      <c r="M1786" t="s">
        <v>20</v>
      </c>
      <c r="N1786" t="s">
        <v>57</v>
      </c>
      <c r="O1786">
        <v>63118</v>
      </c>
      <c r="P1786">
        <v>20</v>
      </c>
      <c r="Q1786">
        <v>30</v>
      </c>
      <c r="R1786" t="s">
        <v>2133</v>
      </c>
    </row>
    <row r="1787" spans="1:18" x14ac:dyDescent="0.25">
      <c r="A1787" t="s">
        <v>1695</v>
      </c>
      <c r="B1787">
        <v>10000835</v>
      </c>
      <c r="C1787" t="s">
        <v>1696</v>
      </c>
      <c r="D1787" t="s">
        <v>17</v>
      </c>
      <c r="E1787">
        <v>72</v>
      </c>
      <c r="F1787" t="s">
        <v>32</v>
      </c>
      <c r="G1787" t="s">
        <v>77</v>
      </c>
      <c r="H1787" s="1">
        <v>37505</v>
      </c>
      <c r="I1787" t="s">
        <v>2148</v>
      </c>
      <c r="J1787">
        <v>2004</v>
      </c>
      <c r="K1787">
        <v>18</v>
      </c>
      <c r="L1787" t="str">
        <f t="shared" si="59"/>
        <v>10 to 19</v>
      </c>
      <c r="M1787" t="s">
        <v>20</v>
      </c>
      <c r="N1787" t="s">
        <v>46</v>
      </c>
      <c r="O1787">
        <v>63113</v>
      </c>
      <c r="P1787">
        <v>4</v>
      </c>
      <c r="Q1787">
        <v>57</v>
      </c>
      <c r="R1787" t="s">
        <v>2131</v>
      </c>
    </row>
    <row r="1788" spans="1:18" x14ac:dyDescent="0.25">
      <c r="A1788" t="s">
        <v>1697</v>
      </c>
      <c r="B1788">
        <v>10000836</v>
      </c>
      <c r="C1788" t="s">
        <v>1698</v>
      </c>
      <c r="D1788" t="s">
        <v>17</v>
      </c>
      <c r="E1788">
        <v>23</v>
      </c>
      <c r="F1788" t="s">
        <v>18</v>
      </c>
      <c r="G1788" t="s">
        <v>33</v>
      </c>
      <c r="H1788" s="1">
        <v>41817</v>
      </c>
      <c r="I1788" t="s">
        <v>2154</v>
      </c>
      <c r="J1788">
        <v>2016</v>
      </c>
      <c r="K1788">
        <v>22</v>
      </c>
      <c r="L1788" t="str">
        <f t="shared" si="59"/>
        <v>20 and above</v>
      </c>
      <c r="M1788" t="s">
        <v>20</v>
      </c>
      <c r="N1788" t="s">
        <v>38</v>
      </c>
      <c r="O1788">
        <v>63109</v>
      </c>
      <c r="P1788">
        <v>14</v>
      </c>
      <c r="Q1788">
        <v>7</v>
      </c>
      <c r="R1788" t="s">
        <v>2140</v>
      </c>
    </row>
    <row r="1789" spans="1:18" x14ac:dyDescent="0.25">
      <c r="A1789" t="s">
        <v>1699</v>
      </c>
      <c r="B1789">
        <v>10000837</v>
      </c>
      <c r="C1789" t="s">
        <v>1700</v>
      </c>
      <c r="D1789" t="s">
        <v>17</v>
      </c>
      <c r="E1789">
        <v>26</v>
      </c>
      <c r="F1789" t="s">
        <v>18</v>
      </c>
      <c r="G1789" t="s">
        <v>303</v>
      </c>
      <c r="H1789" s="1">
        <v>39282</v>
      </c>
      <c r="I1789" t="s">
        <v>2152</v>
      </c>
      <c r="J1789">
        <v>2008</v>
      </c>
      <c r="K1789">
        <v>3</v>
      </c>
      <c r="L1789" t="str">
        <f t="shared" si="59"/>
        <v>0 to 4</v>
      </c>
      <c r="M1789" t="s">
        <v>20</v>
      </c>
      <c r="N1789" t="s">
        <v>38</v>
      </c>
      <c r="O1789">
        <v>63118</v>
      </c>
      <c r="P1789">
        <v>20</v>
      </c>
      <c r="Q1789">
        <v>16</v>
      </c>
      <c r="R1789" t="s">
        <v>2132</v>
      </c>
    </row>
    <row r="1790" spans="1:18" x14ac:dyDescent="0.25">
      <c r="A1790" t="s">
        <v>1701</v>
      </c>
      <c r="B1790">
        <v>10000838</v>
      </c>
      <c r="C1790" t="s">
        <v>1702</v>
      </c>
      <c r="D1790" t="s">
        <v>25</v>
      </c>
      <c r="E1790">
        <v>19</v>
      </c>
      <c r="F1790" t="s">
        <v>32</v>
      </c>
      <c r="G1790" t="s">
        <v>267</v>
      </c>
      <c r="H1790" s="1">
        <v>41635</v>
      </c>
      <c r="I1790" t="s">
        <v>2151</v>
      </c>
      <c r="J1790">
        <v>2015</v>
      </c>
      <c r="K1790">
        <v>15</v>
      </c>
      <c r="L1790" t="str">
        <f t="shared" si="59"/>
        <v>10 to 19</v>
      </c>
      <c r="M1790" t="s">
        <v>27</v>
      </c>
      <c r="N1790" t="s">
        <v>57</v>
      </c>
      <c r="O1790">
        <v>63107</v>
      </c>
      <c r="P1790">
        <v>21</v>
      </c>
      <c r="Q1790">
        <v>56</v>
      </c>
      <c r="R1790" t="s">
        <v>78</v>
      </c>
    </row>
    <row r="1791" spans="1:18" x14ac:dyDescent="0.25">
      <c r="A1791" t="s">
        <v>1703</v>
      </c>
      <c r="B1791">
        <v>10000839</v>
      </c>
      <c r="C1791" t="s">
        <v>1704</v>
      </c>
      <c r="D1791" t="s">
        <v>25</v>
      </c>
      <c r="E1791">
        <v>55</v>
      </c>
      <c r="F1791" t="s">
        <v>18</v>
      </c>
      <c r="G1791" t="s">
        <v>470</v>
      </c>
      <c r="H1791" s="1">
        <v>40589</v>
      </c>
      <c r="I1791" t="s">
        <v>2148</v>
      </c>
      <c r="J1791">
        <v>2013</v>
      </c>
      <c r="K1791">
        <v>17</v>
      </c>
      <c r="L1791" t="str">
        <f t="shared" si="59"/>
        <v>10 to 19</v>
      </c>
      <c r="M1791" t="s">
        <v>27</v>
      </c>
      <c r="N1791" t="s">
        <v>57</v>
      </c>
      <c r="O1791">
        <v>63109</v>
      </c>
      <c r="P1791">
        <v>14</v>
      </c>
      <c r="Q1791">
        <v>7</v>
      </c>
      <c r="R1791" t="s">
        <v>2140</v>
      </c>
    </row>
    <row r="1792" spans="1:18" x14ac:dyDescent="0.25">
      <c r="A1792" t="s">
        <v>1705</v>
      </c>
      <c r="B1792">
        <v>10000840</v>
      </c>
      <c r="C1792" t="s">
        <v>1706</v>
      </c>
      <c r="D1792" t="s">
        <v>25</v>
      </c>
      <c r="E1792">
        <v>49</v>
      </c>
      <c r="F1792" t="s">
        <v>32</v>
      </c>
      <c r="G1792" t="s">
        <v>396</v>
      </c>
      <c r="H1792" s="1">
        <v>41810</v>
      </c>
      <c r="I1792" t="s">
        <v>2148</v>
      </c>
      <c r="J1792">
        <v>2016</v>
      </c>
      <c r="K1792">
        <v>23</v>
      </c>
      <c r="L1792" t="str">
        <f t="shared" si="59"/>
        <v>20 and above</v>
      </c>
      <c r="M1792" t="s">
        <v>27</v>
      </c>
      <c r="N1792" t="s">
        <v>38</v>
      </c>
      <c r="O1792">
        <v>63107</v>
      </c>
      <c r="P1792">
        <v>3</v>
      </c>
      <c r="Q1792">
        <v>59</v>
      </c>
      <c r="R1792" t="s">
        <v>2126</v>
      </c>
    </row>
    <row r="1793" spans="1:18" x14ac:dyDescent="0.25">
      <c r="A1793" t="s">
        <v>1707</v>
      </c>
      <c r="B1793">
        <v>10000841</v>
      </c>
      <c r="C1793" t="s">
        <v>1708</v>
      </c>
      <c r="D1793" t="s">
        <v>25</v>
      </c>
      <c r="E1793">
        <v>28</v>
      </c>
      <c r="F1793" t="s">
        <v>18</v>
      </c>
      <c r="G1793" t="s">
        <v>84</v>
      </c>
      <c r="H1793" s="1">
        <v>38893</v>
      </c>
      <c r="I1793" t="s">
        <v>2152</v>
      </c>
      <c r="J1793">
        <v>2008</v>
      </c>
      <c r="K1793">
        <v>14</v>
      </c>
      <c r="L1793" t="str">
        <f t="shared" si="59"/>
        <v>10 to 19</v>
      </c>
      <c r="M1793" t="s">
        <v>27</v>
      </c>
      <c r="N1793" t="s">
        <v>28</v>
      </c>
      <c r="O1793">
        <v>63112</v>
      </c>
      <c r="P1793">
        <v>26</v>
      </c>
      <c r="Q1793">
        <v>49</v>
      </c>
      <c r="R1793" t="s">
        <v>2134</v>
      </c>
    </row>
    <row r="1794" spans="1:18" x14ac:dyDescent="0.25">
      <c r="A1794" t="s">
        <v>1709</v>
      </c>
      <c r="B1794">
        <v>10000842</v>
      </c>
      <c r="C1794" t="s">
        <v>1710</v>
      </c>
      <c r="D1794" t="s">
        <v>25</v>
      </c>
      <c r="E1794">
        <v>33</v>
      </c>
      <c r="F1794" t="s">
        <v>18</v>
      </c>
      <c r="G1794" t="s">
        <v>37</v>
      </c>
      <c r="H1794" s="1">
        <v>37000</v>
      </c>
      <c r="I1794" t="s">
        <v>2154</v>
      </c>
      <c r="J1794">
        <v>2002</v>
      </c>
      <c r="K1794">
        <v>20</v>
      </c>
      <c r="L1794" t="str">
        <f t="shared" si="59"/>
        <v>20 and above</v>
      </c>
      <c r="M1794" t="s">
        <v>27</v>
      </c>
      <c r="N1794" t="s">
        <v>28</v>
      </c>
      <c r="O1794">
        <v>63115</v>
      </c>
      <c r="P1794">
        <v>1</v>
      </c>
      <c r="Q1794">
        <v>55</v>
      </c>
      <c r="R1794" t="s">
        <v>64</v>
      </c>
    </row>
    <row r="1795" spans="1:18" x14ac:dyDescent="0.25">
      <c r="A1795" t="s">
        <v>1711</v>
      </c>
      <c r="B1795">
        <v>10000843</v>
      </c>
      <c r="C1795" t="s">
        <v>1712</v>
      </c>
      <c r="D1795" t="s">
        <v>17</v>
      </c>
      <c r="E1795">
        <v>34</v>
      </c>
      <c r="F1795" t="s">
        <v>18</v>
      </c>
      <c r="G1795" t="s">
        <v>158</v>
      </c>
      <c r="H1795" s="1">
        <v>38326</v>
      </c>
      <c r="I1795" t="s">
        <v>2157</v>
      </c>
      <c r="J1795">
        <v>2006</v>
      </c>
      <c r="K1795">
        <v>2</v>
      </c>
      <c r="L1795" t="str">
        <f t="shared" ref="L1795:L1858" si="60">CHOOSE(CEILING((K1795+1)/5,1),"0 to 4","5 to 9","10 to 19","10 to 19", "20 and above")</f>
        <v>0 to 4</v>
      </c>
      <c r="M1795" t="s">
        <v>20</v>
      </c>
      <c r="N1795" t="s">
        <v>68</v>
      </c>
      <c r="O1795">
        <v>63116</v>
      </c>
      <c r="P1795">
        <v>15</v>
      </c>
      <c r="Q1795">
        <v>15</v>
      </c>
      <c r="R1795" t="s">
        <v>2137</v>
      </c>
    </row>
    <row r="1796" spans="1:18" x14ac:dyDescent="0.25">
      <c r="A1796" t="s">
        <v>1713</v>
      </c>
      <c r="B1796">
        <v>10000844</v>
      </c>
      <c r="C1796" t="s">
        <v>1714</v>
      </c>
      <c r="D1796" t="s">
        <v>17</v>
      </c>
      <c r="E1796">
        <v>56</v>
      </c>
      <c r="F1796" t="s">
        <v>32</v>
      </c>
      <c r="G1796" t="s">
        <v>161</v>
      </c>
      <c r="H1796" s="1">
        <v>36950</v>
      </c>
      <c r="I1796" t="s">
        <v>2155</v>
      </c>
      <c r="J1796">
        <v>2003</v>
      </c>
      <c r="K1796">
        <v>10</v>
      </c>
      <c r="L1796" t="str">
        <f t="shared" si="60"/>
        <v>10 to 19</v>
      </c>
      <c r="M1796" t="s">
        <v>27</v>
      </c>
      <c r="N1796" t="s">
        <v>57</v>
      </c>
      <c r="O1796">
        <v>63109</v>
      </c>
      <c r="P1796">
        <v>10</v>
      </c>
      <c r="Q1796">
        <v>14</v>
      </c>
      <c r="R1796" t="s">
        <v>47</v>
      </c>
    </row>
    <row r="1797" spans="1:18" x14ac:dyDescent="0.25">
      <c r="A1797" t="s">
        <v>1715</v>
      </c>
      <c r="B1797">
        <v>10000845</v>
      </c>
      <c r="C1797" t="s">
        <v>1716</v>
      </c>
      <c r="D1797" t="s">
        <v>25</v>
      </c>
      <c r="E1797">
        <v>51</v>
      </c>
      <c r="F1797" t="s">
        <v>18</v>
      </c>
      <c r="G1797" t="s">
        <v>355</v>
      </c>
      <c r="H1797" s="1">
        <v>38359</v>
      </c>
      <c r="I1797" t="s">
        <v>2154</v>
      </c>
      <c r="J1797">
        <v>2006</v>
      </c>
      <c r="K1797">
        <v>1</v>
      </c>
      <c r="L1797" t="str">
        <f t="shared" si="60"/>
        <v>0 to 4</v>
      </c>
      <c r="M1797" t="s">
        <v>27</v>
      </c>
      <c r="N1797" t="s">
        <v>46</v>
      </c>
      <c r="O1797">
        <v>63107</v>
      </c>
      <c r="P1797">
        <v>3</v>
      </c>
      <c r="Q1797">
        <v>67</v>
      </c>
      <c r="R1797" t="s">
        <v>123</v>
      </c>
    </row>
    <row r="1798" spans="1:18" x14ac:dyDescent="0.25">
      <c r="A1798" t="s">
        <v>1717</v>
      </c>
      <c r="B1798">
        <v>10000846</v>
      </c>
      <c r="C1798" t="s">
        <v>1718</v>
      </c>
      <c r="D1798" t="s">
        <v>17</v>
      </c>
      <c r="E1798">
        <v>15</v>
      </c>
      <c r="F1798" t="s">
        <v>32</v>
      </c>
      <c r="G1798" t="s">
        <v>153</v>
      </c>
      <c r="H1798" s="1">
        <v>37705</v>
      </c>
      <c r="I1798" t="s">
        <v>2148</v>
      </c>
      <c r="J1798">
        <v>2004</v>
      </c>
      <c r="K1798">
        <v>10</v>
      </c>
      <c r="L1798" t="str">
        <f t="shared" si="60"/>
        <v>10 to 19</v>
      </c>
      <c r="M1798" t="s">
        <v>20</v>
      </c>
      <c r="N1798" t="s">
        <v>46</v>
      </c>
      <c r="O1798">
        <v>63107</v>
      </c>
      <c r="P1798">
        <v>3</v>
      </c>
      <c r="Q1798">
        <v>67</v>
      </c>
      <c r="R1798" t="s">
        <v>123</v>
      </c>
    </row>
    <row r="1799" spans="1:18" x14ac:dyDescent="0.25">
      <c r="A1799" t="s">
        <v>1719</v>
      </c>
      <c r="B1799">
        <v>10000847</v>
      </c>
      <c r="C1799" t="s">
        <v>1720</v>
      </c>
      <c r="D1799" t="s">
        <v>25</v>
      </c>
      <c r="E1799">
        <v>30</v>
      </c>
      <c r="F1799" t="s">
        <v>18</v>
      </c>
      <c r="G1799" t="s">
        <v>158</v>
      </c>
      <c r="H1799" s="1">
        <v>38497</v>
      </c>
      <c r="I1799" t="s">
        <v>2155</v>
      </c>
      <c r="J1799">
        <v>2006</v>
      </c>
      <c r="K1799">
        <v>11</v>
      </c>
      <c r="L1799" t="str">
        <f t="shared" si="60"/>
        <v>10 to 19</v>
      </c>
      <c r="M1799" t="s">
        <v>20</v>
      </c>
      <c r="N1799" t="s">
        <v>21</v>
      </c>
      <c r="O1799">
        <v>63107</v>
      </c>
      <c r="P1799">
        <v>3</v>
      </c>
      <c r="Q1799">
        <v>59</v>
      </c>
      <c r="R1799" t="s">
        <v>2126</v>
      </c>
    </row>
    <row r="1800" spans="1:18" x14ac:dyDescent="0.25">
      <c r="A1800" t="s">
        <v>1721</v>
      </c>
      <c r="B1800">
        <v>10000848</v>
      </c>
      <c r="C1800" t="s">
        <v>1722</v>
      </c>
      <c r="D1800" t="s">
        <v>17</v>
      </c>
      <c r="E1800">
        <v>60</v>
      </c>
      <c r="F1800" t="s">
        <v>18</v>
      </c>
      <c r="G1800" t="s">
        <v>200</v>
      </c>
      <c r="H1800" s="1">
        <v>36825</v>
      </c>
      <c r="I1800" t="s">
        <v>2154</v>
      </c>
      <c r="J1800">
        <v>2002</v>
      </c>
      <c r="K1800">
        <v>11</v>
      </c>
      <c r="L1800" t="str">
        <f t="shared" si="60"/>
        <v>10 to 19</v>
      </c>
      <c r="M1800" t="s">
        <v>20</v>
      </c>
      <c r="N1800" t="s">
        <v>28</v>
      </c>
      <c r="O1800">
        <v>63108</v>
      </c>
      <c r="P1800">
        <v>18</v>
      </c>
      <c r="Q1800">
        <v>54</v>
      </c>
      <c r="R1800" t="s">
        <v>2145</v>
      </c>
    </row>
    <row r="1801" spans="1:18" x14ac:dyDescent="0.25">
      <c r="A1801" t="s">
        <v>1723</v>
      </c>
      <c r="B1801">
        <v>10000849</v>
      </c>
      <c r="C1801" t="s">
        <v>1724</v>
      </c>
      <c r="D1801" t="s">
        <v>25</v>
      </c>
      <c r="E1801">
        <v>20</v>
      </c>
      <c r="F1801" t="s">
        <v>32</v>
      </c>
      <c r="G1801" t="s">
        <v>237</v>
      </c>
      <c r="H1801" s="1">
        <v>37874</v>
      </c>
      <c r="I1801" t="s">
        <v>2157</v>
      </c>
      <c r="J1801">
        <v>2005</v>
      </c>
      <c r="K1801">
        <v>18</v>
      </c>
      <c r="L1801" t="str">
        <f t="shared" si="60"/>
        <v>10 to 19</v>
      </c>
      <c r="M1801" t="s">
        <v>20</v>
      </c>
      <c r="N1801" t="s">
        <v>21</v>
      </c>
      <c r="O1801">
        <v>63106</v>
      </c>
      <c r="P1801">
        <v>5</v>
      </c>
      <c r="Q1801">
        <v>63</v>
      </c>
      <c r="R1801" t="s">
        <v>2136</v>
      </c>
    </row>
    <row r="1802" spans="1:18" x14ac:dyDescent="0.25">
      <c r="A1802" t="s">
        <v>1725</v>
      </c>
      <c r="B1802">
        <v>10000850</v>
      </c>
      <c r="C1802" t="s">
        <v>1726</v>
      </c>
      <c r="D1802" t="s">
        <v>25</v>
      </c>
      <c r="E1802">
        <v>37</v>
      </c>
      <c r="F1802" t="s">
        <v>18</v>
      </c>
      <c r="G1802" t="s">
        <v>137</v>
      </c>
      <c r="H1802" s="1">
        <v>39604</v>
      </c>
      <c r="I1802" t="s">
        <v>2157</v>
      </c>
      <c r="J1802">
        <v>2010</v>
      </c>
      <c r="K1802">
        <v>17</v>
      </c>
      <c r="L1802" t="str">
        <f t="shared" si="60"/>
        <v>10 to 19</v>
      </c>
      <c r="M1802" t="s">
        <v>27</v>
      </c>
      <c r="N1802" t="s">
        <v>28</v>
      </c>
      <c r="O1802">
        <v>63110</v>
      </c>
      <c r="P1802">
        <v>19</v>
      </c>
      <c r="Q1802">
        <v>42</v>
      </c>
      <c r="R1802" t="s">
        <v>2143</v>
      </c>
    </row>
    <row r="1803" spans="1:18" x14ac:dyDescent="0.25">
      <c r="A1803" t="s">
        <v>1727</v>
      </c>
      <c r="B1803">
        <v>10000851</v>
      </c>
      <c r="C1803" t="s">
        <v>1728</v>
      </c>
      <c r="D1803" t="s">
        <v>25</v>
      </c>
      <c r="E1803">
        <v>60</v>
      </c>
      <c r="F1803" t="s">
        <v>32</v>
      </c>
      <c r="G1803" t="s">
        <v>414</v>
      </c>
      <c r="H1803" s="1">
        <v>38244</v>
      </c>
      <c r="I1803" t="s">
        <v>2154</v>
      </c>
      <c r="J1803">
        <v>2006</v>
      </c>
      <c r="K1803">
        <v>11</v>
      </c>
      <c r="L1803" t="str">
        <f t="shared" si="60"/>
        <v>10 to 19</v>
      </c>
      <c r="M1803" t="s">
        <v>27</v>
      </c>
      <c r="N1803" t="s">
        <v>53</v>
      </c>
      <c r="O1803">
        <v>63108</v>
      </c>
      <c r="P1803">
        <v>18</v>
      </c>
      <c r="Q1803">
        <v>38</v>
      </c>
      <c r="R1803" t="s">
        <v>2135</v>
      </c>
    </row>
    <row r="1804" spans="1:18" x14ac:dyDescent="0.25">
      <c r="A1804" t="s">
        <v>1729</v>
      </c>
      <c r="B1804">
        <v>10000852</v>
      </c>
      <c r="C1804" t="s">
        <v>1730</v>
      </c>
      <c r="D1804" t="s">
        <v>17</v>
      </c>
      <c r="E1804">
        <v>69</v>
      </c>
      <c r="F1804" t="s">
        <v>32</v>
      </c>
      <c r="G1804" t="s">
        <v>104</v>
      </c>
      <c r="H1804" s="1">
        <v>37847</v>
      </c>
      <c r="I1804" t="s">
        <v>2151</v>
      </c>
      <c r="J1804">
        <v>2005</v>
      </c>
      <c r="K1804">
        <v>3</v>
      </c>
      <c r="L1804" t="str">
        <f t="shared" si="60"/>
        <v>0 to 4</v>
      </c>
      <c r="M1804" t="s">
        <v>27</v>
      </c>
      <c r="N1804" t="s">
        <v>38</v>
      </c>
      <c r="O1804">
        <v>63110</v>
      </c>
      <c r="P1804">
        <v>19</v>
      </c>
      <c r="Q1804">
        <v>42</v>
      </c>
      <c r="R1804" t="s">
        <v>2143</v>
      </c>
    </row>
    <row r="1805" spans="1:18" x14ac:dyDescent="0.25">
      <c r="A1805" t="s">
        <v>1731</v>
      </c>
      <c r="B1805">
        <v>10000853</v>
      </c>
      <c r="C1805" t="s">
        <v>1732</v>
      </c>
      <c r="D1805" t="s">
        <v>25</v>
      </c>
      <c r="E1805">
        <v>37</v>
      </c>
      <c r="F1805" t="s">
        <v>32</v>
      </c>
      <c r="G1805" t="s">
        <v>470</v>
      </c>
      <c r="H1805" s="1">
        <v>37580</v>
      </c>
      <c r="I1805" t="s">
        <v>2148</v>
      </c>
      <c r="J1805">
        <v>2004</v>
      </c>
      <c r="K1805">
        <v>12</v>
      </c>
      <c r="L1805" t="str">
        <f t="shared" si="60"/>
        <v>10 to 19</v>
      </c>
      <c r="M1805" t="s">
        <v>27</v>
      </c>
      <c r="N1805" t="s">
        <v>68</v>
      </c>
      <c r="O1805">
        <v>63123</v>
      </c>
      <c r="P1805">
        <v>12</v>
      </c>
      <c r="Q1805">
        <v>4</v>
      </c>
      <c r="R1805" t="s">
        <v>2139</v>
      </c>
    </row>
    <row r="1806" spans="1:18" x14ac:dyDescent="0.25">
      <c r="A1806" t="s">
        <v>1733</v>
      </c>
      <c r="B1806">
        <v>10000854</v>
      </c>
      <c r="C1806" t="s">
        <v>1734</v>
      </c>
      <c r="D1806" t="s">
        <v>25</v>
      </c>
      <c r="E1806">
        <v>58</v>
      </c>
      <c r="F1806" t="s">
        <v>32</v>
      </c>
      <c r="G1806" t="s">
        <v>523</v>
      </c>
      <c r="H1806" s="1">
        <v>39270</v>
      </c>
      <c r="I1806" t="s">
        <v>2147</v>
      </c>
      <c r="J1806">
        <v>2009</v>
      </c>
      <c r="K1806">
        <v>10</v>
      </c>
      <c r="L1806" t="str">
        <f t="shared" si="60"/>
        <v>10 to 19</v>
      </c>
      <c r="M1806" t="s">
        <v>27</v>
      </c>
      <c r="N1806" t="s">
        <v>46</v>
      </c>
      <c r="O1806">
        <v>63104</v>
      </c>
      <c r="P1806">
        <v>7</v>
      </c>
      <c r="Q1806">
        <v>23</v>
      </c>
      <c r="R1806" t="s">
        <v>2127</v>
      </c>
    </row>
    <row r="1807" spans="1:18" x14ac:dyDescent="0.25">
      <c r="A1807" t="s">
        <v>1735</v>
      </c>
      <c r="B1807">
        <v>10000855</v>
      </c>
      <c r="C1807" t="s">
        <v>1736</v>
      </c>
      <c r="D1807" t="s">
        <v>17</v>
      </c>
      <c r="E1807">
        <v>26</v>
      </c>
      <c r="F1807" t="s">
        <v>18</v>
      </c>
      <c r="G1807" t="s">
        <v>523</v>
      </c>
      <c r="H1807" s="1">
        <v>39378</v>
      </c>
      <c r="I1807" t="s">
        <v>2156</v>
      </c>
      <c r="J1807">
        <v>2009</v>
      </c>
      <c r="K1807">
        <v>15</v>
      </c>
      <c r="L1807" t="str">
        <f t="shared" si="60"/>
        <v>10 to 19</v>
      </c>
      <c r="M1807" t="s">
        <v>20</v>
      </c>
      <c r="N1807" t="s">
        <v>68</v>
      </c>
      <c r="O1807">
        <v>63107</v>
      </c>
      <c r="P1807">
        <v>21</v>
      </c>
      <c r="Q1807">
        <v>56</v>
      </c>
      <c r="R1807" t="s">
        <v>78</v>
      </c>
    </row>
    <row r="1808" spans="1:18" x14ac:dyDescent="0.25">
      <c r="A1808" t="s">
        <v>1737</v>
      </c>
      <c r="B1808">
        <v>10000856</v>
      </c>
      <c r="C1808" t="s">
        <v>1738</v>
      </c>
      <c r="D1808" t="s">
        <v>25</v>
      </c>
      <c r="E1808">
        <v>40</v>
      </c>
      <c r="F1808" t="s">
        <v>32</v>
      </c>
      <c r="G1808" t="s">
        <v>45</v>
      </c>
      <c r="H1808" s="1">
        <v>41621</v>
      </c>
      <c r="I1808" t="s">
        <v>2157</v>
      </c>
      <c r="J1808">
        <v>2016</v>
      </c>
      <c r="K1808">
        <v>17</v>
      </c>
      <c r="L1808" t="str">
        <f t="shared" si="60"/>
        <v>10 to 19</v>
      </c>
      <c r="M1808" t="s">
        <v>27</v>
      </c>
      <c r="N1808" t="s">
        <v>28</v>
      </c>
      <c r="O1808">
        <v>63113</v>
      </c>
      <c r="P1808">
        <v>4</v>
      </c>
      <c r="Q1808">
        <v>57</v>
      </c>
      <c r="R1808" t="s">
        <v>2131</v>
      </c>
    </row>
    <row r="1809" spans="1:18" x14ac:dyDescent="0.25">
      <c r="A1809" t="s">
        <v>1739</v>
      </c>
      <c r="B1809">
        <v>10000857</v>
      </c>
      <c r="C1809" t="s">
        <v>1740</v>
      </c>
      <c r="D1809" t="s">
        <v>17</v>
      </c>
      <c r="E1809">
        <v>19</v>
      </c>
      <c r="F1809" t="s">
        <v>18</v>
      </c>
      <c r="G1809" t="s">
        <v>494</v>
      </c>
      <c r="H1809" s="1">
        <v>39325</v>
      </c>
      <c r="I1809" t="s">
        <v>2149</v>
      </c>
      <c r="J1809">
        <v>2008</v>
      </c>
      <c r="K1809">
        <v>6</v>
      </c>
      <c r="L1809" t="str">
        <f t="shared" si="60"/>
        <v>5 to 9</v>
      </c>
      <c r="M1809" t="s">
        <v>27</v>
      </c>
      <c r="N1809" t="s">
        <v>21</v>
      </c>
      <c r="O1809">
        <v>63109</v>
      </c>
      <c r="P1809">
        <v>10</v>
      </c>
      <c r="Q1809">
        <v>14</v>
      </c>
      <c r="R1809" t="s">
        <v>47</v>
      </c>
    </row>
    <row r="1810" spans="1:18" x14ac:dyDescent="0.25">
      <c r="A1810" t="s">
        <v>1741</v>
      </c>
      <c r="B1810">
        <v>10000858</v>
      </c>
      <c r="C1810" t="s">
        <v>1742</v>
      </c>
      <c r="D1810" t="s">
        <v>25</v>
      </c>
      <c r="E1810">
        <v>44</v>
      </c>
      <c r="F1810" t="s">
        <v>18</v>
      </c>
      <c r="G1810" t="s">
        <v>232</v>
      </c>
      <c r="H1810" s="1">
        <v>41758</v>
      </c>
      <c r="I1810" t="s">
        <v>2153</v>
      </c>
      <c r="J1810">
        <v>2017</v>
      </c>
      <c r="K1810">
        <v>21</v>
      </c>
      <c r="L1810" t="str">
        <f t="shared" si="60"/>
        <v>20 and above</v>
      </c>
      <c r="M1810" t="s">
        <v>20</v>
      </c>
      <c r="N1810" t="s">
        <v>57</v>
      </c>
      <c r="O1810">
        <v>63108</v>
      </c>
      <c r="P1810">
        <v>18</v>
      </c>
      <c r="Q1810">
        <v>54</v>
      </c>
      <c r="R1810" t="s">
        <v>2145</v>
      </c>
    </row>
    <row r="1811" spans="1:18" x14ac:dyDescent="0.25">
      <c r="A1811" t="s">
        <v>1743</v>
      </c>
      <c r="B1811">
        <v>10000859</v>
      </c>
      <c r="C1811" t="s">
        <v>1744</v>
      </c>
      <c r="D1811" t="s">
        <v>17</v>
      </c>
      <c r="E1811">
        <v>67</v>
      </c>
      <c r="F1811" t="s">
        <v>18</v>
      </c>
      <c r="G1811" t="s">
        <v>731</v>
      </c>
      <c r="H1811" s="1">
        <v>39391</v>
      </c>
      <c r="I1811" t="s">
        <v>2150</v>
      </c>
      <c r="J1811">
        <v>2009</v>
      </c>
      <c r="K1811">
        <v>12</v>
      </c>
      <c r="L1811" t="str">
        <f t="shared" si="60"/>
        <v>10 to 19</v>
      </c>
      <c r="M1811" t="s">
        <v>27</v>
      </c>
      <c r="N1811" t="s">
        <v>46</v>
      </c>
      <c r="O1811" t="s">
        <v>85</v>
      </c>
      <c r="P1811" t="s">
        <v>85</v>
      </c>
      <c r="Q1811" t="s">
        <v>85</v>
      </c>
      <c r="R1811" t="s">
        <v>85</v>
      </c>
    </row>
    <row r="1812" spans="1:18" x14ac:dyDescent="0.25">
      <c r="A1812" t="s">
        <v>1745</v>
      </c>
      <c r="B1812">
        <v>10000860</v>
      </c>
      <c r="C1812" t="s">
        <v>1746</v>
      </c>
      <c r="D1812" t="s">
        <v>25</v>
      </c>
      <c r="E1812">
        <v>29</v>
      </c>
      <c r="F1812" t="s">
        <v>18</v>
      </c>
      <c r="G1812" t="s">
        <v>145</v>
      </c>
      <c r="H1812" s="1">
        <v>37257</v>
      </c>
      <c r="I1812" t="s">
        <v>2156</v>
      </c>
      <c r="J1812">
        <v>2003</v>
      </c>
      <c r="K1812">
        <v>13</v>
      </c>
      <c r="L1812" t="str">
        <f t="shared" si="60"/>
        <v>10 to 19</v>
      </c>
      <c r="M1812" t="s">
        <v>27</v>
      </c>
      <c r="N1812" t="s">
        <v>68</v>
      </c>
      <c r="O1812">
        <v>63107</v>
      </c>
      <c r="P1812">
        <v>3</v>
      </c>
      <c r="Q1812">
        <v>59</v>
      </c>
      <c r="R1812" t="s">
        <v>2126</v>
      </c>
    </row>
    <row r="1813" spans="1:18" x14ac:dyDescent="0.25">
      <c r="A1813" t="s">
        <v>1747</v>
      </c>
      <c r="B1813">
        <v>10000861</v>
      </c>
      <c r="C1813" t="s">
        <v>1748</v>
      </c>
      <c r="D1813" t="s">
        <v>17</v>
      </c>
      <c r="E1813">
        <v>58</v>
      </c>
      <c r="F1813" t="s">
        <v>18</v>
      </c>
      <c r="G1813" t="s">
        <v>84</v>
      </c>
      <c r="H1813" s="1">
        <v>40597</v>
      </c>
      <c r="I1813" t="s">
        <v>2156</v>
      </c>
      <c r="J1813">
        <v>2013</v>
      </c>
      <c r="K1813">
        <v>17</v>
      </c>
      <c r="L1813" t="str">
        <f t="shared" si="60"/>
        <v>10 to 19</v>
      </c>
      <c r="M1813" t="s">
        <v>20</v>
      </c>
      <c r="N1813" t="s">
        <v>53</v>
      </c>
      <c r="O1813">
        <v>63107</v>
      </c>
      <c r="P1813">
        <v>3</v>
      </c>
      <c r="Q1813">
        <v>67</v>
      </c>
      <c r="R1813" t="s">
        <v>123</v>
      </c>
    </row>
    <row r="1814" spans="1:18" x14ac:dyDescent="0.25">
      <c r="A1814" t="s">
        <v>1749</v>
      </c>
      <c r="B1814">
        <v>10000862</v>
      </c>
      <c r="C1814" t="s">
        <v>1750</v>
      </c>
      <c r="D1814" t="s">
        <v>17</v>
      </c>
      <c r="E1814">
        <v>16</v>
      </c>
      <c r="F1814" t="s">
        <v>18</v>
      </c>
      <c r="G1814" t="s">
        <v>122</v>
      </c>
      <c r="H1814" s="1">
        <v>39403</v>
      </c>
      <c r="I1814" t="s">
        <v>2153</v>
      </c>
      <c r="J1814">
        <v>2010</v>
      </c>
      <c r="K1814">
        <v>16</v>
      </c>
      <c r="L1814" t="str">
        <f t="shared" si="60"/>
        <v>10 to 19</v>
      </c>
      <c r="M1814" t="s">
        <v>20</v>
      </c>
      <c r="N1814" t="s">
        <v>57</v>
      </c>
      <c r="O1814">
        <v>63108</v>
      </c>
      <c r="P1814">
        <v>18</v>
      </c>
      <c r="Q1814">
        <v>54</v>
      </c>
      <c r="R1814" t="s">
        <v>2145</v>
      </c>
    </row>
    <row r="1815" spans="1:18" x14ac:dyDescent="0.25">
      <c r="A1815" t="s">
        <v>1751</v>
      </c>
      <c r="B1815">
        <v>10000863</v>
      </c>
      <c r="C1815" t="s">
        <v>1752</v>
      </c>
      <c r="D1815" t="s">
        <v>25</v>
      </c>
      <c r="E1815">
        <v>27</v>
      </c>
      <c r="F1815" t="s">
        <v>32</v>
      </c>
      <c r="G1815" t="s">
        <v>423</v>
      </c>
      <c r="H1815" s="1">
        <v>40940</v>
      </c>
      <c r="I1815" t="s">
        <v>2150</v>
      </c>
      <c r="J1815">
        <v>2014</v>
      </c>
      <c r="K1815">
        <v>5</v>
      </c>
      <c r="L1815" t="str">
        <f t="shared" si="60"/>
        <v>5 to 9</v>
      </c>
      <c r="M1815" t="s">
        <v>20</v>
      </c>
      <c r="N1815" t="s">
        <v>46</v>
      </c>
      <c r="O1815">
        <v>63106</v>
      </c>
      <c r="P1815">
        <v>5</v>
      </c>
      <c r="Q1815">
        <v>63</v>
      </c>
      <c r="R1815" t="s">
        <v>2136</v>
      </c>
    </row>
    <row r="1816" spans="1:18" x14ac:dyDescent="0.25">
      <c r="A1816" t="s">
        <v>1753</v>
      </c>
      <c r="B1816">
        <v>10000864</v>
      </c>
      <c r="C1816" t="s">
        <v>1754</v>
      </c>
      <c r="D1816" t="s">
        <v>25</v>
      </c>
      <c r="E1816">
        <v>54</v>
      </c>
      <c r="F1816" t="s">
        <v>32</v>
      </c>
      <c r="G1816" t="s">
        <v>104</v>
      </c>
      <c r="H1816" s="1">
        <v>41381</v>
      </c>
      <c r="I1816" t="s">
        <v>2147</v>
      </c>
      <c r="J1816">
        <v>2014</v>
      </c>
      <c r="K1816">
        <v>7</v>
      </c>
      <c r="L1816" t="str">
        <f t="shared" si="60"/>
        <v>5 to 9</v>
      </c>
      <c r="M1816" t="s">
        <v>20</v>
      </c>
      <c r="N1816" t="s">
        <v>28</v>
      </c>
      <c r="O1816">
        <v>63118</v>
      </c>
      <c r="P1816">
        <v>20</v>
      </c>
      <c r="Q1816">
        <v>16</v>
      </c>
      <c r="R1816" t="s">
        <v>2132</v>
      </c>
    </row>
    <row r="1817" spans="1:18" x14ac:dyDescent="0.25">
      <c r="A1817" t="s">
        <v>1251</v>
      </c>
      <c r="B1817">
        <v>10000865</v>
      </c>
      <c r="C1817" t="s">
        <v>1755</v>
      </c>
      <c r="D1817" t="s">
        <v>17</v>
      </c>
      <c r="E1817">
        <v>57</v>
      </c>
      <c r="F1817" t="s">
        <v>18</v>
      </c>
      <c r="G1817" t="s">
        <v>37</v>
      </c>
      <c r="H1817" s="1">
        <v>41384</v>
      </c>
      <c r="I1817" t="s">
        <v>2146</v>
      </c>
      <c r="J1817">
        <v>2015</v>
      </c>
      <c r="K1817">
        <v>18</v>
      </c>
      <c r="L1817" t="str">
        <f t="shared" si="60"/>
        <v>10 to 19</v>
      </c>
      <c r="M1817" t="s">
        <v>20</v>
      </c>
      <c r="N1817" t="s">
        <v>57</v>
      </c>
      <c r="O1817">
        <v>63115</v>
      </c>
      <c r="P1817">
        <v>21</v>
      </c>
      <c r="Q1817">
        <v>68</v>
      </c>
      <c r="R1817" t="s">
        <v>2128</v>
      </c>
    </row>
    <row r="1818" spans="1:18" x14ac:dyDescent="0.25">
      <c r="A1818" t="s">
        <v>1756</v>
      </c>
      <c r="B1818">
        <v>10000866</v>
      </c>
      <c r="C1818" t="s">
        <v>1757</v>
      </c>
      <c r="D1818" t="s">
        <v>17</v>
      </c>
      <c r="E1818">
        <v>69</v>
      </c>
      <c r="F1818" t="s">
        <v>18</v>
      </c>
      <c r="G1818" t="s">
        <v>119</v>
      </c>
      <c r="H1818" s="1">
        <v>40206</v>
      </c>
      <c r="I1818" t="s">
        <v>2150</v>
      </c>
      <c r="J1818">
        <v>2011</v>
      </c>
      <c r="K1818">
        <v>18</v>
      </c>
      <c r="L1818" t="str">
        <f t="shared" si="60"/>
        <v>10 to 19</v>
      </c>
      <c r="M1818" t="s">
        <v>20</v>
      </c>
      <c r="N1818" t="s">
        <v>57</v>
      </c>
      <c r="O1818">
        <v>63113</v>
      </c>
      <c r="P1818">
        <v>4</v>
      </c>
      <c r="Q1818">
        <v>57</v>
      </c>
      <c r="R1818" t="s">
        <v>2131</v>
      </c>
    </row>
    <row r="1819" spans="1:18" x14ac:dyDescent="0.25">
      <c r="A1819" t="s">
        <v>1758</v>
      </c>
      <c r="B1819">
        <v>10000867</v>
      </c>
      <c r="C1819" t="s">
        <v>1759</v>
      </c>
      <c r="D1819" t="s">
        <v>25</v>
      </c>
      <c r="E1819">
        <v>64</v>
      </c>
      <c r="F1819" t="s">
        <v>32</v>
      </c>
      <c r="G1819" t="s">
        <v>252</v>
      </c>
      <c r="H1819" s="1">
        <v>41628</v>
      </c>
      <c r="I1819" t="s">
        <v>2147</v>
      </c>
      <c r="J1819">
        <v>2015</v>
      </c>
      <c r="K1819">
        <v>18</v>
      </c>
      <c r="L1819" t="str">
        <f t="shared" si="60"/>
        <v>10 to 19</v>
      </c>
      <c r="M1819" t="s">
        <v>27</v>
      </c>
      <c r="N1819" t="s">
        <v>38</v>
      </c>
      <c r="O1819" t="s">
        <v>85</v>
      </c>
      <c r="P1819" t="s">
        <v>85</v>
      </c>
      <c r="Q1819" t="s">
        <v>85</v>
      </c>
      <c r="R1819" t="s">
        <v>85</v>
      </c>
    </row>
    <row r="1820" spans="1:18" x14ac:dyDescent="0.25">
      <c r="A1820" t="s">
        <v>1760</v>
      </c>
      <c r="B1820">
        <v>10000868</v>
      </c>
      <c r="C1820" t="s">
        <v>1761</v>
      </c>
      <c r="D1820" t="s">
        <v>25</v>
      </c>
      <c r="E1820">
        <v>67</v>
      </c>
      <c r="F1820" t="s">
        <v>18</v>
      </c>
      <c r="G1820" t="s">
        <v>95</v>
      </c>
      <c r="H1820" s="1">
        <v>37624</v>
      </c>
      <c r="I1820" t="s">
        <v>2151</v>
      </c>
      <c r="J1820">
        <v>2004</v>
      </c>
      <c r="K1820">
        <v>22</v>
      </c>
      <c r="L1820" t="str">
        <f t="shared" si="60"/>
        <v>20 and above</v>
      </c>
      <c r="M1820" t="s">
        <v>27</v>
      </c>
      <c r="N1820" t="s">
        <v>28</v>
      </c>
      <c r="O1820">
        <v>63112</v>
      </c>
      <c r="P1820">
        <v>26</v>
      </c>
      <c r="Q1820">
        <v>49</v>
      </c>
      <c r="R1820" t="s">
        <v>2134</v>
      </c>
    </row>
    <row r="1821" spans="1:18" x14ac:dyDescent="0.25">
      <c r="A1821" t="s">
        <v>1762</v>
      </c>
      <c r="B1821">
        <v>10000869</v>
      </c>
      <c r="C1821" t="s">
        <v>1763</v>
      </c>
      <c r="D1821" t="s">
        <v>17</v>
      </c>
      <c r="E1821">
        <v>72</v>
      </c>
      <c r="F1821" t="s">
        <v>18</v>
      </c>
      <c r="G1821" t="s">
        <v>88</v>
      </c>
      <c r="H1821" s="1">
        <v>37708</v>
      </c>
      <c r="I1821" t="s">
        <v>2155</v>
      </c>
      <c r="J1821">
        <v>2004</v>
      </c>
      <c r="K1821">
        <v>15</v>
      </c>
      <c r="L1821" t="str">
        <f t="shared" si="60"/>
        <v>10 to 19</v>
      </c>
      <c r="M1821" t="s">
        <v>27</v>
      </c>
      <c r="N1821" t="s">
        <v>21</v>
      </c>
      <c r="O1821">
        <v>63116</v>
      </c>
      <c r="P1821">
        <v>15</v>
      </c>
      <c r="Q1821">
        <v>15</v>
      </c>
      <c r="R1821" t="s">
        <v>2137</v>
      </c>
    </row>
    <row r="1822" spans="1:18" x14ac:dyDescent="0.25">
      <c r="A1822" t="s">
        <v>1764</v>
      </c>
      <c r="B1822">
        <v>10000870</v>
      </c>
      <c r="C1822" t="s">
        <v>1765</v>
      </c>
      <c r="D1822" t="s">
        <v>17</v>
      </c>
      <c r="E1822">
        <v>66</v>
      </c>
      <c r="F1822" t="s">
        <v>18</v>
      </c>
      <c r="G1822" t="s">
        <v>346</v>
      </c>
      <c r="H1822" s="1">
        <v>39348</v>
      </c>
      <c r="I1822" t="s">
        <v>2149</v>
      </c>
      <c r="J1822">
        <v>2009</v>
      </c>
      <c r="K1822">
        <v>6</v>
      </c>
      <c r="L1822" t="str">
        <f t="shared" si="60"/>
        <v>5 to 9</v>
      </c>
      <c r="M1822" t="s">
        <v>20</v>
      </c>
      <c r="N1822" t="s">
        <v>68</v>
      </c>
      <c r="O1822">
        <v>63123</v>
      </c>
      <c r="P1822">
        <v>12</v>
      </c>
      <c r="Q1822">
        <v>4</v>
      </c>
      <c r="R1822" t="s">
        <v>2139</v>
      </c>
    </row>
    <row r="1823" spans="1:18" x14ac:dyDescent="0.25">
      <c r="A1823" t="s">
        <v>1766</v>
      </c>
      <c r="B1823">
        <v>10000871</v>
      </c>
      <c r="C1823" t="s">
        <v>1767</v>
      </c>
      <c r="D1823" t="s">
        <v>17</v>
      </c>
      <c r="E1823">
        <v>49</v>
      </c>
      <c r="F1823" t="s">
        <v>32</v>
      </c>
      <c r="G1823" t="s">
        <v>470</v>
      </c>
      <c r="H1823" s="1">
        <v>39011</v>
      </c>
      <c r="I1823" t="s">
        <v>2146</v>
      </c>
      <c r="J1823">
        <v>2008</v>
      </c>
      <c r="K1823">
        <v>4</v>
      </c>
      <c r="L1823" t="str">
        <f t="shared" si="60"/>
        <v>0 to 4</v>
      </c>
      <c r="M1823" t="s">
        <v>20</v>
      </c>
      <c r="N1823" t="s">
        <v>68</v>
      </c>
      <c r="O1823">
        <v>63116</v>
      </c>
      <c r="P1823">
        <v>14</v>
      </c>
      <c r="Q1823">
        <v>5</v>
      </c>
      <c r="R1823" t="s">
        <v>39</v>
      </c>
    </row>
    <row r="1824" spans="1:18" x14ac:dyDescent="0.25">
      <c r="A1824" t="s">
        <v>1768</v>
      </c>
      <c r="B1824">
        <v>10000872</v>
      </c>
      <c r="C1824" t="s">
        <v>1769</v>
      </c>
      <c r="D1824" t="s">
        <v>17</v>
      </c>
      <c r="E1824">
        <v>19</v>
      </c>
      <c r="F1824" t="s">
        <v>18</v>
      </c>
      <c r="G1824" t="s">
        <v>225</v>
      </c>
      <c r="H1824" s="1">
        <v>39859</v>
      </c>
      <c r="I1824" t="s">
        <v>2148</v>
      </c>
      <c r="J1824">
        <v>2011</v>
      </c>
      <c r="K1824">
        <v>9</v>
      </c>
      <c r="L1824" t="str">
        <f t="shared" si="60"/>
        <v>5 to 9</v>
      </c>
      <c r="M1824" t="s">
        <v>20</v>
      </c>
      <c r="N1824" t="s">
        <v>28</v>
      </c>
      <c r="O1824">
        <v>63109</v>
      </c>
      <c r="P1824">
        <v>14</v>
      </c>
      <c r="Q1824">
        <v>7</v>
      </c>
      <c r="R1824" t="s">
        <v>2140</v>
      </c>
    </row>
    <row r="1825" spans="1:18" x14ac:dyDescent="0.25">
      <c r="A1825" t="s">
        <v>1770</v>
      </c>
      <c r="B1825">
        <v>10000873</v>
      </c>
      <c r="C1825" t="s">
        <v>1771</v>
      </c>
      <c r="D1825" t="s">
        <v>25</v>
      </c>
      <c r="E1825">
        <v>66</v>
      </c>
      <c r="F1825" t="s">
        <v>18</v>
      </c>
      <c r="G1825" t="s">
        <v>126</v>
      </c>
      <c r="H1825" s="1">
        <v>39535</v>
      </c>
      <c r="I1825" t="s">
        <v>2152</v>
      </c>
      <c r="J1825">
        <v>2010</v>
      </c>
      <c r="K1825">
        <v>4</v>
      </c>
      <c r="L1825" t="str">
        <f t="shared" si="60"/>
        <v>0 to 4</v>
      </c>
      <c r="M1825" t="s">
        <v>20</v>
      </c>
      <c r="N1825" t="s">
        <v>57</v>
      </c>
      <c r="O1825">
        <v>63109</v>
      </c>
      <c r="P1825">
        <v>14</v>
      </c>
      <c r="Q1825">
        <v>7</v>
      </c>
      <c r="R1825" t="s">
        <v>2140</v>
      </c>
    </row>
    <row r="1826" spans="1:18" x14ac:dyDescent="0.25">
      <c r="A1826" t="s">
        <v>1772</v>
      </c>
      <c r="B1826">
        <v>10000874</v>
      </c>
      <c r="C1826" t="s">
        <v>1773</v>
      </c>
      <c r="D1826" t="s">
        <v>17</v>
      </c>
      <c r="E1826">
        <v>24</v>
      </c>
      <c r="F1826" t="s">
        <v>18</v>
      </c>
      <c r="G1826" t="s">
        <v>208</v>
      </c>
      <c r="H1826" s="1">
        <v>40369</v>
      </c>
      <c r="I1826" t="s">
        <v>2151</v>
      </c>
      <c r="J1826">
        <v>2012</v>
      </c>
      <c r="K1826">
        <v>14</v>
      </c>
      <c r="L1826" t="str">
        <f t="shared" si="60"/>
        <v>10 to 19</v>
      </c>
      <c r="M1826" t="s">
        <v>20</v>
      </c>
      <c r="N1826" t="s">
        <v>53</v>
      </c>
      <c r="O1826">
        <v>63120</v>
      </c>
      <c r="P1826">
        <v>27</v>
      </c>
      <c r="Q1826">
        <v>72</v>
      </c>
      <c r="R1826" t="s">
        <v>2142</v>
      </c>
    </row>
    <row r="1827" spans="1:18" x14ac:dyDescent="0.25">
      <c r="A1827" t="s">
        <v>1774</v>
      </c>
      <c r="B1827">
        <v>10000875</v>
      </c>
      <c r="C1827" t="s">
        <v>1775</v>
      </c>
      <c r="D1827" t="s">
        <v>25</v>
      </c>
      <c r="E1827">
        <v>38</v>
      </c>
      <c r="F1827" t="s">
        <v>32</v>
      </c>
      <c r="G1827" t="s">
        <v>257</v>
      </c>
      <c r="H1827" s="1">
        <v>37635</v>
      </c>
      <c r="I1827" t="s">
        <v>2156</v>
      </c>
      <c r="J1827">
        <v>2006</v>
      </c>
      <c r="K1827">
        <v>1</v>
      </c>
      <c r="L1827" t="str">
        <f t="shared" si="60"/>
        <v>0 to 4</v>
      </c>
      <c r="M1827" t="s">
        <v>27</v>
      </c>
      <c r="N1827" t="s">
        <v>68</v>
      </c>
      <c r="O1827">
        <v>63112</v>
      </c>
      <c r="P1827">
        <v>26</v>
      </c>
      <c r="Q1827">
        <v>50</v>
      </c>
      <c r="R1827" t="s">
        <v>2138</v>
      </c>
    </row>
    <row r="1828" spans="1:18" x14ac:dyDescent="0.25">
      <c r="A1828" t="s">
        <v>1776</v>
      </c>
      <c r="B1828">
        <v>10000876</v>
      </c>
      <c r="C1828" t="s">
        <v>1777</v>
      </c>
      <c r="D1828" t="s">
        <v>17</v>
      </c>
      <c r="E1828">
        <v>39</v>
      </c>
      <c r="F1828" t="s">
        <v>18</v>
      </c>
      <c r="G1828" t="s">
        <v>104</v>
      </c>
      <c r="H1828" s="1">
        <v>39071</v>
      </c>
      <c r="I1828" t="s">
        <v>2151</v>
      </c>
      <c r="J1828">
        <v>2008</v>
      </c>
      <c r="K1828">
        <v>14</v>
      </c>
      <c r="L1828" t="str">
        <f t="shared" si="60"/>
        <v>10 to 19</v>
      </c>
      <c r="M1828" t="s">
        <v>27</v>
      </c>
      <c r="N1828" t="s">
        <v>68</v>
      </c>
      <c r="O1828">
        <v>63115</v>
      </c>
      <c r="P1828">
        <v>1</v>
      </c>
      <c r="Q1828">
        <v>71</v>
      </c>
      <c r="R1828" t="s">
        <v>22</v>
      </c>
    </row>
    <row r="1829" spans="1:18" x14ac:dyDescent="0.25">
      <c r="A1829" t="s">
        <v>1778</v>
      </c>
      <c r="B1829">
        <v>10000877</v>
      </c>
      <c r="C1829" t="s">
        <v>1779</v>
      </c>
      <c r="D1829" t="s">
        <v>17</v>
      </c>
      <c r="E1829">
        <v>27</v>
      </c>
      <c r="F1829" t="s">
        <v>18</v>
      </c>
      <c r="G1829" t="s">
        <v>267</v>
      </c>
      <c r="H1829" s="1">
        <v>38933</v>
      </c>
      <c r="I1829" t="s">
        <v>2151</v>
      </c>
      <c r="J1829">
        <v>2007</v>
      </c>
      <c r="K1829">
        <v>8</v>
      </c>
      <c r="L1829" t="str">
        <f t="shared" si="60"/>
        <v>5 to 9</v>
      </c>
      <c r="M1829" t="s">
        <v>27</v>
      </c>
      <c r="N1829" t="s">
        <v>38</v>
      </c>
      <c r="O1829">
        <v>63104</v>
      </c>
      <c r="P1829">
        <v>6</v>
      </c>
      <c r="Q1829">
        <v>33</v>
      </c>
      <c r="R1829" t="s">
        <v>2141</v>
      </c>
    </row>
    <row r="1830" spans="1:18" x14ac:dyDescent="0.25">
      <c r="A1830" t="s">
        <v>1780</v>
      </c>
      <c r="B1830">
        <v>10000878</v>
      </c>
      <c r="C1830" t="s">
        <v>1781</v>
      </c>
      <c r="D1830" t="s">
        <v>17</v>
      </c>
      <c r="E1830">
        <v>60</v>
      </c>
      <c r="F1830" t="s">
        <v>18</v>
      </c>
      <c r="G1830" t="s">
        <v>306</v>
      </c>
      <c r="H1830" s="1">
        <v>37840</v>
      </c>
      <c r="I1830" t="s">
        <v>2153</v>
      </c>
      <c r="J1830">
        <v>2005</v>
      </c>
      <c r="K1830">
        <v>12</v>
      </c>
      <c r="L1830" t="str">
        <f t="shared" si="60"/>
        <v>10 to 19</v>
      </c>
      <c r="M1830" t="s">
        <v>27</v>
      </c>
      <c r="N1830" t="s">
        <v>21</v>
      </c>
      <c r="O1830">
        <v>63118</v>
      </c>
      <c r="P1830">
        <v>20</v>
      </c>
      <c r="Q1830">
        <v>19</v>
      </c>
      <c r="R1830" t="s">
        <v>29</v>
      </c>
    </row>
    <row r="1831" spans="1:18" x14ac:dyDescent="0.25">
      <c r="A1831" t="s">
        <v>1782</v>
      </c>
      <c r="B1831">
        <v>10000879</v>
      </c>
      <c r="C1831" t="s">
        <v>1783</v>
      </c>
      <c r="D1831" t="s">
        <v>25</v>
      </c>
      <c r="E1831">
        <v>15</v>
      </c>
      <c r="F1831" t="s">
        <v>18</v>
      </c>
      <c r="G1831" t="s">
        <v>153</v>
      </c>
      <c r="H1831" s="1">
        <v>37424</v>
      </c>
      <c r="I1831" t="s">
        <v>2148</v>
      </c>
      <c r="J1831">
        <v>2005</v>
      </c>
      <c r="K1831">
        <v>14</v>
      </c>
      <c r="L1831" t="str">
        <f t="shared" si="60"/>
        <v>10 to 19</v>
      </c>
      <c r="M1831" t="s">
        <v>27</v>
      </c>
      <c r="N1831" t="s">
        <v>57</v>
      </c>
      <c r="O1831">
        <v>63118</v>
      </c>
      <c r="P1831">
        <v>9</v>
      </c>
      <c r="Q1831">
        <v>22</v>
      </c>
      <c r="R1831" t="s">
        <v>2130</v>
      </c>
    </row>
    <row r="1832" spans="1:18" x14ac:dyDescent="0.25">
      <c r="A1832" t="s">
        <v>1784</v>
      </c>
      <c r="B1832">
        <v>10000880</v>
      </c>
      <c r="C1832" t="s">
        <v>1785</v>
      </c>
      <c r="D1832" t="s">
        <v>17</v>
      </c>
      <c r="E1832">
        <v>20</v>
      </c>
      <c r="F1832" t="s">
        <v>18</v>
      </c>
      <c r="G1832" t="s">
        <v>126</v>
      </c>
      <c r="H1832" s="1">
        <v>39060</v>
      </c>
      <c r="I1832" t="s">
        <v>2156</v>
      </c>
      <c r="J1832">
        <v>2008</v>
      </c>
      <c r="K1832">
        <v>15</v>
      </c>
      <c r="L1832" t="str">
        <f t="shared" si="60"/>
        <v>10 to 19</v>
      </c>
      <c r="M1832" t="s">
        <v>20</v>
      </c>
      <c r="N1832" t="s">
        <v>28</v>
      </c>
      <c r="O1832">
        <v>63113</v>
      </c>
      <c r="P1832">
        <v>4</v>
      </c>
      <c r="Q1832">
        <v>57</v>
      </c>
      <c r="R1832" t="s">
        <v>2131</v>
      </c>
    </row>
    <row r="1833" spans="1:18" x14ac:dyDescent="0.25">
      <c r="A1833" t="s">
        <v>1786</v>
      </c>
      <c r="B1833">
        <v>10000881</v>
      </c>
      <c r="C1833" t="s">
        <v>1787</v>
      </c>
      <c r="D1833" t="s">
        <v>25</v>
      </c>
      <c r="E1833">
        <v>64</v>
      </c>
      <c r="F1833" t="s">
        <v>18</v>
      </c>
      <c r="G1833" t="s">
        <v>26</v>
      </c>
      <c r="H1833" s="1">
        <v>37039</v>
      </c>
      <c r="I1833" t="s">
        <v>2152</v>
      </c>
      <c r="J1833">
        <v>2003</v>
      </c>
      <c r="K1833">
        <v>14</v>
      </c>
      <c r="L1833" t="str">
        <f t="shared" si="60"/>
        <v>10 to 19</v>
      </c>
      <c r="M1833" t="s">
        <v>20</v>
      </c>
      <c r="N1833" t="s">
        <v>38</v>
      </c>
      <c r="O1833">
        <v>63115</v>
      </c>
      <c r="P1833">
        <v>1</v>
      </c>
      <c r="Q1833">
        <v>69</v>
      </c>
      <c r="R1833" t="s">
        <v>2144</v>
      </c>
    </row>
    <row r="1834" spans="1:18" x14ac:dyDescent="0.25">
      <c r="A1834" t="s">
        <v>1788</v>
      </c>
      <c r="B1834">
        <v>10000882</v>
      </c>
      <c r="C1834" t="s">
        <v>1789</v>
      </c>
      <c r="D1834" t="s">
        <v>17</v>
      </c>
      <c r="E1834">
        <v>39</v>
      </c>
      <c r="F1834" t="s">
        <v>32</v>
      </c>
      <c r="G1834" t="s">
        <v>346</v>
      </c>
      <c r="H1834" s="1">
        <v>37694</v>
      </c>
      <c r="I1834" t="s">
        <v>2153</v>
      </c>
      <c r="J1834">
        <v>2005</v>
      </c>
      <c r="K1834">
        <v>1</v>
      </c>
      <c r="L1834" t="str">
        <f t="shared" si="60"/>
        <v>0 to 4</v>
      </c>
      <c r="M1834" t="s">
        <v>27</v>
      </c>
      <c r="N1834" t="s">
        <v>38</v>
      </c>
      <c r="O1834">
        <v>63112</v>
      </c>
      <c r="P1834">
        <v>26</v>
      </c>
      <c r="Q1834">
        <v>50</v>
      </c>
      <c r="R1834" t="s">
        <v>2138</v>
      </c>
    </row>
    <row r="1835" spans="1:18" x14ac:dyDescent="0.25">
      <c r="A1835" t="s">
        <v>1790</v>
      </c>
      <c r="B1835">
        <v>10000883</v>
      </c>
      <c r="C1835" t="s">
        <v>1791</v>
      </c>
      <c r="D1835" t="s">
        <v>25</v>
      </c>
      <c r="E1835">
        <v>58</v>
      </c>
      <c r="F1835" t="s">
        <v>32</v>
      </c>
      <c r="G1835" t="s">
        <v>470</v>
      </c>
      <c r="H1835" s="1">
        <v>36735</v>
      </c>
      <c r="I1835" t="s">
        <v>2153</v>
      </c>
      <c r="J1835">
        <v>2002</v>
      </c>
      <c r="K1835">
        <v>18</v>
      </c>
      <c r="L1835" t="str">
        <f t="shared" si="60"/>
        <v>10 to 19</v>
      </c>
      <c r="M1835" t="s">
        <v>27</v>
      </c>
      <c r="N1835" t="s">
        <v>53</v>
      </c>
      <c r="O1835">
        <v>63107</v>
      </c>
      <c r="P1835">
        <v>3</v>
      </c>
      <c r="Q1835">
        <v>65</v>
      </c>
      <c r="R1835" t="s">
        <v>2129</v>
      </c>
    </row>
    <row r="1836" spans="1:18" x14ac:dyDescent="0.25">
      <c r="A1836" t="s">
        <v>1792</v>
      </c>
      <c r="B1836">
        <v>10000884</v>
      </c>
      <c r="C1836" t="s">
        <v>1793</v>
      </c>
      <c r="D1836" t="s">
        <v>25</v>
      </c>
      <c r="E1836">
        <v>17</v>
      </c>
      <c r="F1836" t="s">
        <v>18</v>
      </c>
      <c r="G1836" t="s">
        <v>477</v>
      </c>
      <c r="H1836" s="1">
        <v>40953</v>
      </c>
      <c r="I1836" t="s">
        <v>2155</v>
      </c>
      <c r="J1836">
        <v>2014</v>
      </c>
      <c r="K1836">
        <v>20</v>
      </c>
      <c r="L1836" t="str">
        <f t="shared" si="60"/>
        <v>20 and above</v>
      </c>
      <c r="M1836" t="s">
        <v>27</v>
      </c>
      <c r="N1836" t="s">
        <v>57</v>
      </c>
      <c r="O1836">
        <v>63108</v>
      </c>
      <c r="P1836">
        <v>18</v>
      </c>
      <c r="Q1836">
        <v>38</v>
      </c>
      <c r="R1836" t="s">
        <v>2135</v>
      </c>
    </row>
    <row r="1837" spans="1:18" x14ac:dyDescent="0.25">
      <c r="A1837" t="s">
        <v>1794</v>
      </c>
      <c r="B1837">
        <v>10000885</v>
      </c>
      <c r="C1837" t="s">
        <v>1795</v>
      </c>
      <c r="D1837" t="s">
        <v>25</v>
      </c>
      <c r="E1837">
        <v>52</v>
      </c>
      <c r="F1837" t="s">
        <v>32</v>
      </c>
      <c r="G1837" t="s">
        <v>292</v>
      </c>
      <c r="H1837" s="1">
        <v>40926</v>
      </c>
      <c r="I1837" t="s">
        <v>2154</v>
      </c>
      <c r="J1837">
        <v>2013</v>
      </c>
      <c r="K1837">
        <v>17</v>
      </c>
      <c r="L1837" t="str">
        <f t="shared" si="60"/>
        <v>10 to 19</v>
      </c>
      <c r="M1837" t="s">
        <v>27</v>
      </c>
      <c r="N1837" t="s">
        <v>21</v>
      </c>
      <c r="O1837">
        <v>63109</v>
      </c>
      <c r="P1837">
        <v>14</v>
      </c>
      <c r="Q1837">
        <v>7</v>
      </c>
      <c r="R1837" t="s">
        <v>2140</v>
      </c>
    </row>
    <row r="1838" spans="1:18" x14ac:dyDescent="0.25">
      <c r="A1838" t="s">
        <v>1796</v>
      </c>
      <c r="B1838">
        <v>10000886</v>
      </c>
      <c r="C1838" t="s">
        <v>1797</v>
      </c>
      <c r="D1838" t="s">
        <v>17</v>
      </c>
      <c r="E1838">
        <v>23</v>
      </c>
      <c r="F1838" t="s">
        <v>18</v>
      </c>
      <c r="G1838" t="s">
        <v>142</v>
      </c>
      <c r="H1838" s="1">
        <v>40052</v>
      </c>
      <c r="I1838" t="s">
        <v>2147</v>
      </c>
      <c r="J1838">
        <v>2011</v>
      </c>
      <c r="K1838">
        <v>9</v>
      </c>
      <c r="L1838" t="str">
        <f t="shared" si="60"/>
        <v>5 to 9</v>
      </c>
      <c r="M1838" t="s">
        <v>20</v>
      </c>
      <c r="N1838" t="s">
        <v>46</v>
      </c>
      <c r="O1838">
        <v>63109</v>
      </c>
      <c r="P1838">
        <v>14</v>
      </c>
      <c r="Q1838">
        <v>7</v>
      </c>
      <c r="R1838" t="s">
        <v>2140</v>
      </c>
    </row>
    <row r="1839" spans="1:18" x14ac:dyDescent="0.25">
      <c r="A1839" t="s">
        <v>1798</v>
      </c>
      <c r="B1839">
        <v>10000887</v>
      </c>
      <c r="C1839" t="s">
        <v>1799</v>
      </c>
      <c r="D1839" t="s">
        <v>25</v>
      </c>
      <c r="E1839">
        <v>39</v>
      </c>
      <c r="F1839" t="s">
        <v>32</v>
      </c>
      <c r="G1839" t="s">
        <v>175</v>
      </c>
      <c r="H1839" s="1">
        <v>41347</v>
      </c>
      <c r="I1839" t="s">
        <v>2149</v>
      </c>
      <c r="J1839">
        <v>2014</v>
      </c>
      <c r="K1839">
        <v>16</v>
      </c>
      <c r="L1839" t="str">
        <f t="shared" si="60"/>
        <v>10 to 19</v>
      </c>
      <c r="M1839" t="s">
        <v>20</v>
      </c>
      <c r="N1839" t="s">
        <v>46</v>
      </c>
      <c r="O1839" t="s">
        <v>85</v>
      </c>
      <c r="P1839" t="s">
        <v>85</v>
      </c>
      <c r="Q1839" t="s">
        <v>85</v>
      </c>
      <c r="R1839" t="s">
        <v>85</v>
      </c>
    </row>
    <row r="1840" spans="1:18" x14ac:dyDescent="0.25">
      <c r="A1840" t="s">
        <v>1800</v>
      </c>
      <c r="B1840">
        <v>10000888</v>
      </c>
      <c r="C1840" t="s">
        <v>1801</v>
      </c>
      <c r="D1840" t="s">
        <v>25</v>
      </c>
      <c r="E1840">
        <v>17</v>
      </c>
      <c r="F1840" t="s">
        <v>32</v>
      </c>
      <c r="G1840" t="s">
        <v>464</v>
      </c>
      <c r="H1840" s="1">
        <v>40866</v>
      </c>
      <c r="I1840" t="s">
        <v>2154</v>
      </c>
      <c r="J1840">
        <v>2014</v>
      </c>
      <c r="K1840">
        <v>19</v>
      </c>
      <c r="L1840" t="str">
        <f t="shared" si="60"/>
        <v>10 to 19</v>
      </c>
      <c r="M1840" t="s">
        <v>20</v>
      </c>
      <c r="N1840" t="s">
        <v>21</v>
      </c>
      <c r="O1840">
        <v>63107</v>
      </c>
      <c r="P1840">
        <v>3</v>
      </c>
      <c r="Q1840">
        <v>65</v>
      </c>
      <c r="R1840" t="s">
        <v>2129</v>
      </c>
    </row>
    <row r="1841" spans="1:18" x14ac:dyDescent="0.25">
      <c r="A1841" t="s">
        <v>1802</v>
      </c>
      <c r="B1841">
        <v>10000889</v>
      </c>
      <c r="C1841" t="s">
        <v>1803</v>
      </c>
      <c r="D1841" t="s">
        <v>25</v>
      </c>
      <c r="E1841">
        <v>72</v>
      </c>
      <c r="F1841" t="s">
        <v>18</v>
      </c>
      <c r="G1841" t="s">
        <v>161</v>
      </c>
      <c r="H1841" s="1">
        <v>40803</v>
      </c>
      <c r="I1841" t="s">
        <v>2152</v>
      </c>
      <c r="J1841">
        <v>2014</v>
      </c>
      <c r="K1841">
        <v>3</v>
      </c>
      <c r="L1841" t="str">
        <f t="shared" si="60"/>
        <v>0 to 4</v>
      </c>
      <c r="M1841" t="s">
        <v>20</v>
      </c>
      <c r="N1841" t="s">
        <v>57</v>
      </c>
      <c r="O1841">
        <v>63107</v>
      </c>
      <c r="P1841">
        <v>3</v>
      </c>
      <c r="Q1841">
        <v>67</v>
      </c>
      <c r="R1841" t="s">
        <v>123</v>
      </c>
    </row>
    <row r="1842" spans="1:18" x14ac:dyDescent="0.25">
      <c r="A1842" t="s">
        <v>1804</v>
      </c>
      <c r="B1842">
        <v>10000890</v>
      </c>
      <c r="C1842" t="s">
        <v>1805</v>
      </c>
      <c r="D1842" t="s">
        <v>25</v>
      </c>
      <c r="E1842">
        <v>55</v>
      </c>
      <c r="F1842" t="s">
        <v>18</v>
      </c>
      <c r="G1842" t="s">
        <v>321</v>
      </c>
      <c r="H1842" s="1">
        <v>37799</v>
      </c>
      <c r="I1842" t="s">
        <v>2148</v>
      </c>
      <c r="J1842">
        <v>2006</v>
      </c>
      <c r="K1842">
        <v>18</v>
      </c>
      <c r="L1842" t="str">
        <f t="shared" si="60"/>
        <v>10 to 19</v>
      </c>
      <c r="M1842" t="s">
        <v>27</v>
      </c>
      <c r="N1842" t="s">
        <v>53</v>
      </c>
      <c r="O1842">
        <v>63118</v>
      </c>
      <c r="P1842">
        <v>20</v>
      </c>
      <c r="Q1842">
        <v>16</v>
      </c>
      <c r="R1842" t="s">
        <v>2132</v>
      </c>
    </row>
    <row r="1843" spans="1:18" x14ac:dyDescent="0.25">
      <c r="A1843" t="s">
        <v>1806</v>
      </c>
      <c r="B1843">
        <v>10000891</v>
      </c>
      <c r="C1843" t="s">
        <v>1807</v>
      </c>
      <c r="D1843" t="s">
        <v>25</v>
      </c>
      <c r="E1843">
        <v>44</v>
      </c>
      <c r="F1843" t="s">
        <v>32</v>
      </c>
      <c r="G1843" t="s">
        <v>467</v>
      </c>
      <c r="H1843" s="1">
        <v>38581</v>
      </c>
      <c r="I1843" t="s">
        <v>2151</v>
      </c>
      <c r="J1843">
        <v>2006</v>
      </c>
      <c r="K1843">
        <v>11</v>
      </c>
      <c r="L1843" t="str">
        <f t="shared" si="60"/>
        <v>10 to 19</v>
      </c>
      <c r="M1843" t="s">
        <v>20</v>
      </c>
      <c r="N1843" t="s">
        <v>68</v>
      </c>
      <c r="O1843">
        <v>63109</v>
      </c>
      <c r="P1843">
        <v>14</v>
      </c>
      <c r="Q1843">
        <v>7</v>
      </c>
      <c r="R1843" t="s">
        <v>2140</v>
      </c>
    </row>
    <row r="1844" spans="1:18" x14ac:dyDescent="0.25">
      <c r="A1844" t="s">
        <v>1808</v>
      </c>
      <c r="B1844">
        <v>10000892</v>
      </c>
      <c r="C1844" t="s">
        <v>1809</v>
      </c>
      <c r="D1844" t="s">
        <v>25</v>
      </c>
      <c r="E1844">
        <v>69</v>
      </c>
      <c r="F1844" t="s">
        <v>32</v>
      </c>
      <c r="G1844" t="s">
        <v>391</v>
      </c>
      <c r="H1844" s="1">
        <v>41618</v>
      </c>
      <c r="I1844" t="s">
        <v>2150</v>
      </c>
      <c r="J1844">
        <v>2016</v>
      </c>
      <c r="K1844">
        <v>4</v>
      </c>
      <c r="L1844" t="str">
        <f t="shared" si="60"/>
        <v>0 to 4</v>
      </c>
      <c r="M1844" t="s">
        <v>27</v>
      </c>
      <c r="N1844" t="s">
        <v>53</v>
      </c>
      <c r="O1844">
        <v>63116</v>
      </c>
      <c r="P1844">
        <v>15</v>
      </c>
      <c r="Q1844">
        <v>15</v>
      </c>
      <c r="R1844" t="s">
        <v>2137</v>
      </c>
    </row>
    <row r="1845" spans="1:18" x14ac:dyDescent="0.25">
      <c r="A1845" t="s">
        <v>1810</v>
      </c>
      <c r="B1845">
        <v>10000893</v>
      </c>
      <c r="C1845" t="s">
        <v>1811</v>
      </c>
      <c r="D1845" t="s">
        <v>17</v>
      </c>
      <c r="E1845">
        <v>46</v>
      </c>
      <c r="F1845" t="s">
        <v>18</v>
      </c>
      <c r="G1845" t="s">
        <v>414</v>
      </c>
      <c r="H1845" s="1">
        <v>41542</v>
      </c>
      <c r="I1845" t="s">
        <v>2151</v>
      </c>
      <c r="J1845">
        <v>2015</v>
      </c>
      <c r="K1845">
        <v>14</v>
      </c>
      <c r="L1845" t="str">
        <f t="shared" si="60"/>
        <v>10 to 19</v>
      </c>
      <c r="M1845" t="s">
        <v>20</v>
      </c>
      <c r="N1845" t="s">
        <v>28</v>
      </c>
      <c r="O1845" t="s">
        <v>85</v>
      </c>
      <c r="P1845" t="s">
        <v>85</v>
      </c>
      <c r="Q1845" t="s">
        <v>85</v>
      </c>
      <c r="R1845" t="s">
        <v>85</v>
      </c>
    </row>
    <row r="1846" spans="1:18" x14ac:dyDescent="0.25">
      <c r="A1846" t="s">
        <v>1812</v>
      </c>
      <c r="B1846">
        <v>10000894</v>
      </c>
      <c r="C1846" t="s">
        <v>1813</v>
      </c>
      <c r="D1846" t="s">
        <v>17</v>
      </c>
      <c r="E1846">
        <v>18</v>
      </c>
      <c r="F1846" t="s">
        <v>18</v>
      </c>
      <c r="G1846" t="s">
        <v>303</v>
      </c>
      <c r="H1846" s="1">
        <v>40877</v>
      </c>
      <c r="I1846" t="s">
        <v>2153</v>
      </c>
      <c r="J1846">
        <v>2014</v>
      </c>
      <c r="K1846">
        <v>20</v>
      </c>
      <c r="L1846" t="str">
        <f t="shared" si="60"/>
        <v>20 and above</v>
      </c>
      <c r="M1846" t="s">
        <v>27</v>
      </c>
      <c r="N1846" t="s">
        <v>46</v>
      </c>
      <c r="O1846">
        <v>63118</v>
      </c>
      <c r="P1846">
        <v>20</v>
      </c>
      <c r="Q1846">
        <v>30</v>
      </c>
      <c r="R1846" t="s">
        <v>2133</v>
      </c>
    </row>
    <row r="1847" spans="1:18" x14ac:dyDescent="0.25">
      <c r="A1847" t="s">
        <v>1814</v>
      </c>
      <c r="B1847">
        <v>10000895</v>
      </c>
      <c r="C1847" t="s">
        <v>1815</v>
      </c>
      <c r="D1847" t="s">
        <v>17</v>
      </c>
      <c r="E1847">
        <v>18</v>
      </c>
      <c r="F1847" t="s">
        <v>32</v>
      </c>
      <c r="G1847" t="s">
        <v>257</v>
      </c>
      <c r="H1847" s="1">
        <v>38739</v>
      </c>
      <c r="I1847" t="s">
        <v>2153</v>
      </c>
      <c r="J1847">
        <v>2008</v>
      </c>
      <c r="K1847">
        <v>13</v>
      </c>
      <c r="L1847" t="str">
        <f t="shared" si="60"/>
        <v>10 to 19</v>
      </c>
      <c r="M1847" t="s">
        <v>20</v>
      </c>
      <c r="N1847" t="s">
        <v>28</v>
      </c>
      <c r="O1847">
        <v>63107</v>
      </c>
      <c r="P1847">
        <v>21</v>
      </c>
      <c r="Q1847">
        <v>56</v>
      </c>
      <c r="R1847" t="s">
        <v>78</v>
      </c>
    </row>
    <row r="1848" spans="1:18" x14ac:dyDescent="0.25">
      <c r="A1848" t="s">
        <v>1816</v>
      </c>
      <c r="B1848">
        <v>10000896</v>
      </c>
      <c r="C1848" t="s">
        <v>1817</v>
      </c>
      <c r="D1848" t="s">
        <v>25</v>
      </c>
      <c r="E1848">
        <v>38</v>
      </c>
      <c r="F1848" t="s">
        <v>18</v>
      </c>
      <c r="G1848" t="s">
        <v>153</v>
      </c>
      <c r="H1848" s="1">
        <v>36747</v>
      </c>
      <c r="I1848" t="s">
        <v>2152</v>
      </c>
      <c r="J1848">
        <v>2001</v>
      </c>
      <c r="K1848">
        <v>10</v>
      </c>
      <c r="L1848" t="str">
        <f t="shared" si="60"/>
        <v>10 to 19</v>
      </c>
      <c r="M1848" t="s">
        <v>27</v>
      </c>
      <c r="N1848" t="s">
        <v>38</v>
      </c>
      <c r="O1848">
        <v>63108</v>
      </c>
      <c r="P1848">
        <v>18</v>
      </c>
      <c r="Q1848">
        <v>54</v>
      </c>
      <c r="R1848" t="s">
        <v>2145</v>
      </c>
    </row>
    <row r="1849" spans="1:18" x14ac:dyDescent="0.25">
      <c r="A1849" t="s">
        <v>1818</v>
      </c>
      <c r="B1849">
        <v>10000897</v>
      </c>
      <c r="C1849" t="s">
        <v>1819</v>
      </c>
      <c r="D1849" t="s">
        <v>25</v>
      </c>
      <c r="E1849">
        <v>33</v>
      </c>
      <c r="F1849" t="s">
        <v>32</v>
      </c>
      <c r="G1849" t="s">
        <v>273</v>
      </c>
      <c r="H1849" s="1">
        <v>36911</v>
      </c>
      <c r="I1849" t="s">
        <v>2148</v>
      </c>
      <c r="J1849">
        <v>2002</v>
      </c>
      <c r="K1849">
        <v>25</v>
      </c>
      <c r="L1849" t="e">
        <f t="shared" si="60"/>
        <v>#VALUE!</v>
      </c>
      <c r="M1849" t="s">
        <v>20</v>
      </c>
      <c r="N1849" t="s">
        <v>28</v>
      </c>
      <c r="O1849">
        <v>63109</v>
      </c>
      <c r="P1849">
        <v>14</v>
      </c>
      <c r="Q1849">
        <v>7</v>
      </c>
      <c r="R1849" t="s">
        <v>2140</v>
      </c>
    </row>
    <row r="1850" spans="1:18" x14ac:dyDescent="0.25">
      <c r="A1850" t="s">
        <v>1820</v>
      </c>
      <c r="B1850">
        <v>10000898</v>
      </c>
      <c r="C1850" t="s">
        <v>1821</v>
      </c>
      <c r="D1850" t="s">
        <v>25</v>
      </c>
      <c r="E1850">
        <v>34</v>
      </c>
      <c r="F1850" t="s">
        <v>32</v>
      </c>
      <c r="G1850" t="s">
        <v>84</v>
      </c>
      <c r="H1850" s="1">
        <v>36720</v>
      </c>
      <c r="I1850" t="s">
        <v>2155</v>
      </c>
      <c r="J1850">
        <v>2003</v>
      </c>
      <c r="K1850">
        <v>21</v>
      </c>
      <c r="L1850" t="str">
        <f t="shared" si="60"/>
        <v>20 and above</v>
      </c>
      <c r="M1850" t="s">
        <v>20</v>
      </c>
      <c r="N1850" t="s">
        <v>21</v>
      </c>
      <c r="O1850">
        <v>63118</v>
      </c>
      <c r="P1850">
        <v>20</v>
      </c>
      <c r="Q1850">
        <v>30</v>
      </c>
      <c r="R1850" t="s">
        <v>2133</v>
      </c>
    </row>
    <row r="1851" spans="1:18" x14ac:dyDescent="0.25">
      <c r="A1851" t="s">
        <v>1822</v>
      </c>
      <c r="B1851">
        <v>10000899</v>
      </c>
      <c r="C1851" t="s">
        <v>1823</v>
      </c>
      <c r="D1851" t="s">
        <v>17</v>
      </c>
      <c r="E1851">
        <v>30</v>
      </c>
      <c r="F1851" t="s">
        <v>32</v>
      </c>
      <c r="G1851" t="s">
        <v>214</v>
      </c>
      <c r="H1851" s="1">
        <v>39418</v>
      </c>
      <c r="I1851" t="s">
        <v>2155</v>
      </c>
      <c r="J1851">
        <v>2010</v>
      </c>
      <c r="K1851">
        <v>24</v>
      </c>
      <c r="L1851" t="str">
        <f t="shared" si="60"/>
        <v>20 and above</v>
      </c>
      <c r="M1851" t="s">
        <v>27</v>
      </c>
      <c r="N1851" t="s">
        <v>53</v>
      </c>
      <c r="O1851">
        <v>63107</v>
      </c>
      <c r="P1851">
        <v>3</v>
      </c>
      <c r="Q1851">
        <v>59</v>
      </c>
      <c r="R1851" t="s">
        <v>2126</v>
      </c>
    </row>
    <row r="1852" spans="1:18" x14ac:dyDescent="0.25">
      <c r="A1852" t="s">
        <v>1824</v>
      </c>
      <c r="B1852">
        <v>10000900</v>
      </c>
      <c r="C1852" t="s">
        <v>1825</v>
      </c>
      <c r="D1852" t="s">
        <v>25</v>
      </c>
      <c r="E1852">
        <v>30</v>
      </c>
      <c r="F1852" t="s">
        <v>18</v>
      </c>
      <c r="G1852" t="s">
        <v>63</v>
      </c>
      <c r="H1852" s="1">
        <v>39883</v>
      </c>
      <c r="I1852" t="s">
        <v>2148</v>
      </c>
      <c r="J1852">
        <v>2010</v>
      </c>
      <c r="K1852">
        <v>5</v>
      </c>
      <c r="L1852" t="str">
        <f t="shared" si="60"/>
        <v>5 to 9</v>
      </c>
      <c r="M1852" t="s">
        <v>20</v>
      </c>
      <c r="N1852" t="s">
        <v>28</v>
      </c>
      <c r="O1852">
        <v>63104</v>
      </c>
      <c r="P1852">
        <v>6</v>
      </c>
      <c r="Q1852">
        <v>24</v>
      </c>
      <c r="R1852" t="s">
        <v>34</v>
      </c>
    </row>
    <row r="1853" spans="1:18" x14ac:dyDescent="0.25">
      <c r="A1853" t="s">
        <v>1826</v>
      </c>
      <c r="B1853">
        <v>10000901</v>
      </c>
      <c r="C1853" t="s">
        <v>1827</v>
      </c>
      <c r="D1853" t="s">
        <v>25</v>
      </c>
      <c r="E1853">
        <v>22</v>
      </c>
      <c r="F1853" t="s">
        <v>32</v>
      </c>
      <c r="G1853" t="s">
        <v>45</v>
      </c>
      <c r="H1853" s="1">
        <v>36611</v>
      </c>
      <c r="I1853" t="s">
        <v>2150</v>
      </c>
      <c r="J1853">
        <v>2001</v>
      </c>
      <c r="K1853">
        <v>20</v>
      </c>
      <c r="L1853" t="str">
        <f t="shared" si="60"/>
        <v>20 and above</v>
      </c>
      <c r="M1853" t="s">
        <v>20</v>
      </c>
      <c r="N1853" t="s">
        <v>28</v>
      </c>
      <c r="O1853">
        <v>63116</v>
      </c>
      <c r="P1853">
        <v>15</v>
      </c>
      <c r="Q1853">
        <v>15</v>
      </c>
      <c r="R1853" t="s">
        <v>2137</v>
      </c>
    </row>
    <row r="1854" spans="1:18" x14ac:dyDescent="0.25">
      <c r="A1854" t="s">
        <v>1828</v>
      </c>
      <c r="B1854">
        <v>10000902</v>
      </c>
      <c r="C1854" t="s">
        <v>1829</v>
      </c>
      <c r="D1854" t="s">
        <v>17</v>
      </c>
      <c r="E1854">
        <v>13</v>
      </c>
      <c r="F1854" t="s">
        <v>18</v>
      </c>
      <c r="G1854" t="s">
        <v>145</v>
      </c>
      <c r="H1854" s="1">
        <v>37104</v>
      </c>
      <c r="I1854" t="s">
        <v>2155</v>
      </c>
      <c r="J1854">
        <v>2003</v>
      </c>
      <c r="K1854">
        <v>24</v>
      </c>
      <c r="L1854" t="str">
        <f t="shared" si="60"/>
        <v>20 and above</v>
      </c>
      <c r="M1854" t="s">
        <v>27</v>
      </c>
      <c r="N1854" t="s">
        <v>46</v>
      </c>
      <c r="O1854">
        <v>63111</v>
      </c>
      <c r="P1854">
        <v>11</v>
      </c>
      <c r="Q1854">
        <v>1</v>
      </c>
      <c r="R1854" t="s">
        <v>42</v>
      </c>
    </row>
    <row r="1855" spans="1:18" x14ac:dyDescent="0.25">
      <c r="A1855" t="s">
        <v>1830</v>
      </c>
      <c r="B1855">
        <v>10000903</v>
      </c>
      <c r="C1855" t="s">
        <v>1831</v>
      </c>
      <c r="D1855" t="s">
        <v>25</v>
      </c>
      <c r="E1855">
        <v>15</v>
      </c>
      <c r="F1855" t="s">
        <v>32</v>
      </c>
      <c r="G1855" t="s">
        <v>457</v>
      </c>
      <c r="H1855" s="1">
        <v>37579</v>
      </c>
      <c r="I1855" t="s">
        <v>2149</v>
      </c>
      <c r="J1855">
        <v>2004</v>
      </c>
      <c r="K1855">
        <v>25</v>
      </c>
      <c r="L1855" t="e">
        <f t="shared" si="60"/>
        <v>#VALUE!</v>
      </c>
      <c r="M1855" t="s">
        <v>27</v>
      </c>
      <c r="N1855" t="s">
        <v>57</v>
      </c>
      <c r="O1855">
        <v>63104</v>
      </c>
      <c r="P1855">
        <v>7</v>
      </c>
      <c r="Q1855">
        <v>23</v>
      </c>
      <c r="R1855" t="s">
        <v>2127</v>
      </c>
    </row>
    <row r="1856" spans="1:18" x14ac:dyDescent="0.25">
      <c r="A1856" t="s">
        <v>1832</v>
      </c>
      <c r="B1856">
        <v>10000904</v>
      </c>
      <c r="C1856" t="s">
        <v>1833</v>
      </c>
      <c r="D1856" t="s">
        <v>17</v>
      </c>
      <c r="E1856">
        <v>44</v>
      </c>
      <c r="F1856" t="s">
        <v>32</v>
      </c>
      <c r="G1856" t="s">
        <v>225</v>
      </c>
      <c r="H1856" s="1">
        <v>40679</v>
      </c>
      <c r="I1856" t="s">
        <v>2146</v>
      </c>
      <c r="J1856">
        <v>2013</v>
      </c>
      <c r="K1856">
        <v>23</v>
      </c>
      <c r="L1856" t="str">
        <f t="shared" si="60"/>
        <v>20 and above</v>
      </c>
      <c r="M1856" t="s">
        <v>27</v>
      </c>
      <c r="N1856" t="s">
        <v>28</v>
      </c>
      <c r="O1856">
        <v>63108</v>
      </c>
      <c r="P1856">
        <v>18</v>
      </c>
      <c r="Q1856">
        <v>54</v>
      </c>
      <c r="R1856" t="s">
        <v>2145</v>
      </c>
    </row>
    <row r="1857" spans="1:18" x14ac:dyDescent="0.25">
      <c r="A1857" t="s">
        <v>1834</v>
      </c>
      <c r="B1857">
        <v>10000905</v>
      </c>
      <c r="C1857" t="s">
        <v>1835</v>
      </c>
      <c r="D1857" t="s">
        <v>17</v>
      </c>
      <c r="E1857">
        <v>28</v>
      </c>
      <c r="F1857" t="s">
        <v>32</v>
      </c>
      <c r="G1857" t="s">
        <v>352</v>
      </c>
      <c r="H1857" s="1">
        <v>40685</v>
      </c>
      <c r="I1857" t="s">
        <v>2147</v>
      </c>
      <c r="J1857">
        <v>2012</v>
      </c>
      <c r="K1857">
        <v>13</v>
      </c>
      <c r="L1857" t="str">
        <f t="shared" si="60"/>
        <v>10 to 19</v>
      </c>
      <c r="M1857" t="s">
        <v>20</v>
      </c>
      <c r="N1857" t="s">
        <v>57</v>
      </c>
      <c r="O1857">
        <v>63115</v>
      </c>
      <c r="P1857">
        <v>21</v>
      </c>
      <c r="Q1857">
        <v>68</v>
      </c>
      <c r="R1857" t="s">
        <v>2128</v>
      </c>
    </row>
    <row r="1858" spans="1:18" x14ac:dyDescent="0.25">
      <c r="A1858" t="s">
        <v>1836</v>
      </c>
      <c r="B1858">
        <v>10000906</v>
      </c>
      <c r="C1858" t="s">
        <v>1837</v>
      </c>
      <c r="D1858" t="s">
        <v>25</v>
      </c>
      <c r="E1858">
        <v>30</v>
      </c>
      <c r="F1858" t="s">
        <v>32</v>
      </c>
      <c r="G1858" t="s">
        <v>119</v>
      </c>
      <c r="H1858" s="1">
        <v>39405</v>
      </c>
      <c r="I1858" t="s">
        <v>2149</v>
      </c>
      <c r="J1858">
        <v>2009</v>
      </c>
      <c r="K1858">
        <v>13</v>
      </c>
      <c r="L1858" t="str">
        <f t="shared" si="60"/>
        <v>10 to 19</v>
      </c>
      <c r="M1858" t="s">
        <v>20</v>
      </c>
      <c r="N1858" t="s">
        <v>57</v>
      </c>
      <c r="O1858" t="s">
        <v>85</v>
      </c>
      <c r="P1858" t="s">
        <v>85</v>
      </c>
      <c r="Q1858" t="s">
        <v>85</v>
      </c>
      <c r="R1858" t="s">
        <v>85</v>
      </c>
    </row>
    <row r="1859" spans="1:18" x14ac:dyDescent="0.25">
      <c r="A1859" t="s">
        <v>1838</v>
      </c>
      <c r="B1859">
        <v>10000907</v>
      </c>
      <c r="C1859" t="s">
        <v>1839</v>
      </c>
      <c r="D1859" t="s">
        <v>17</v>
      </c>
      <c r="E1859">
        <v>56</v>
      </c>
      <c r="F1859" t="s">
        <v>18</v>
      </c>
      <c r="G1859" t="s">
        <v>574</v>
      </c>
      <c r="H1859" s="1">
        <v>37511</v>
      </c>
      <c r="I1859" t="s">
        <v>2157</v>
      </c>
      <c r="J1859">
        <v>2005</v>
      </c>
      <c r="K1859">
        <v>20</v>
      </c>
      <c r="L1859" t="str">
        <f t="shared" ref="L1859:L1922" si="61">CHOOSE(CEILING((K1859+1)/5,1),"0 to 4","5 to 9","10 to 19","10 to 19", "20 and above")</f>
        <v>20 and above</v>
      </c>
      <c r="M1859" t="s">
        <v>27</v>
      </c>
      <c r="N1859" t="s">
        <v>53</v>
      </c>
      <c r="O1859">
        <v>63115</v>
      </c>
      <c r="P1859">
        <v>1</v>
      </c>
      <c r="Q1859">
        <v>71</v>
      </c>
      <c r="R1859" t="s">
        <v>22</v>
      </c>
    </row>
    <row r="1860" spans="1:18" x14ac:dyDescent="0.25">
      <c r="A1860" t="s">
        <v>1840</v>
      </c>
      <c r="B1860">
        <v>10000908</v>
      </c>
      <c r="C1860" t="s">
        <v>1841</v>
      </c>
      <c r="D1860" t="s">
        <v>17</v>
      </c>
      <c r="E1860">
        <v>37</v>
      </c>
      <c r="F1860" t="s">
        <v>18</v>
      </c>
      <c r="G1860" t="s">
        <v>145</v>
      </c>
      <c r="H1860" s="1">
        <v>39212</v>
      </c>
      <c r="I1860" t="s">
        <v>2149</v>
      </c>
      <c r="J1860">
        <v>2009</v>
      </c>
      <c r="K1860">
        <v>13</v>
      </c>
      <c r="L1860" t="str">
        <f t="shared" si="61"/>
        <v>10 to 19</v>
      </c>
      <c r="M1860" t="s">
        <v>27</v>
      </c>
      <c r="N1860" t="s">
        <v>28</v>
      </c>
      <c r="O1860">
        <v>63109</v>
      </c>
      <c r="P1860">
        <v>10</v>
      </c>
      <c r="Q1860">
        <v>14</v>
      </c>
      <c r="R1860" t="s">
        <v>47</v>
      </c>
    </row>
    <row r="1861" spans="1:18" x14ac:dyDescent="0.25">
      <c r="A1861" t="s">
        <v>1842</v>
      </c>
      <c r="B1861">
        <v>10000909</v>
      </c>
      <c r="C1861" t="s">
        <v>1843</v>
      </c>
      <c r="D1861" t="s">
        <v>25</v>
      </c>
      <c r="E1861">
        <v>50</v>
      </c>
      <c r="F1861" t="s">
        <v>18</v>
      </c>
      <c r="G1861" t="s">
        <v>52</v>
      </c>
      <c r="H1861" s="1">
        <v>37861</v>
      </c>
      <c r="I1861" t="s">
        <v>2151</v>
      </c>
      <c r="J1861">
        <v>2005</v>
      </c>
      <c r="K1861">
        <v>9</v>
      </c>
      <c r="L1861" t="str">
        <f t="shared" si="61"/>
        <v>5 to 9</v>
      </c>
      <c r="M1861" t="s">
        <v>27</v>
      </c>
      <c r="N1861" t="s">
        <v>57</v>
      </c>
      <c r="O1861">
        <v>63115</v>
      </c>
      <c r="P1861">
        <v>1</v>
      </c>
      <c r="Q1861">
        <v>55</v>
      </c>
      <c r="R1861" t="s">
        <v>64</v>
      </c>
    </row>
    <row r="1862" spans="1:18" x14ac:dyDescent="0.25">
      <c r="A1862" t="s">
        <v>1844</v>
      </c>
      <c r="B1862">
        <v>10000910</v>
      </c>
      <c r="C1862" t="s">
        <v>1845</v>
      </c>
      <c r="D1862" t="s">
        <v>17</v>
      </c>
      <c r="E1862">
        <v>42</v>
      </c>
      <c r="F1862" t="s">
        <v>18</v>
      </c>
      <c r="G1862" t="s">
        <v>257</v>
      </c>
      <c r="H1862" s="1">
        <v>38595</v>
      </c>
      <c r="I1862" t="s">
        <v>2147</v>
      </c>
      <c r="J1862">
        <v>2008</v>
      </c>
      <c r="K1862">
        <v>11</v>
      </c>
      <c r="L1862" t="str">
        <f t="shared" si="61"/>
        <v>10 to 19</v>
      </c>
      <c r="M1862" t="s">
        <v>27</v>
      </c>
      <c r="N1862" t="s">
        <v>38</v>
      </c>
      <c r="O1862">
        <v>63115</v>
      </c>
      <c r="P1862">
        <v>1</v>
      </c>
      <c r="Q1862">
        <v>55</v>
      </c>
      <c r="R1862" t="s">
        <v>64</v>
      </c>
    </row>
    <row r="1863" spans="1:18" x14ac:dyDescent="0.25">
      <c r="A1863" t="s">
        <v>1846</v>
      </c>
      <c r="B1863">
        <v>10000911</v>
      </c>
      <c r="C1863" t="s">
        <v>1847</v>
      </c>
      <c r="D1863" t="s">
        <v>17</v>
      </c>
      <c r="E1863">
        <v>40</v>
      </c>
      <c r="F1863" t="s">
        <v>18</v>
      </c>
      <c r="G1863" t="s">
        <v>477</v>
      </c>
      <c r="H1863" s="1">
        <v>41919</v>
      </c>
      <c r="I1863" t="s">
        <v>2157</v>
      </c>
      <c r="J1863">
        <v>2017</v>
      </c>
      <c r="K1863">
        <v>10</v>
      </c>
      <c r="L1863" t="str">
        <f t="shared" si="61"/>
        <v>10 to 19</v>
      </c>
      <c r="M1863" t="s">
        <v>20</v>
      </c>
      <c r="N1863" t="s">
        <v>57</v>
      </c>
      <c r="O1863">
        <v>63109</v>
      </c>
      <c r="P1863">
        <v>10</v>
      </c>
      <c r="Q1863">
        <v>14</v>
      </c>
      <c r="R1863" t="s">
        <v>47</v>
      </c>
    </row>
    <row r="1864" spans="1:18" x14ac:dyDescent="0.25">
      <c r="A1864" t="s">
        <v>1848</v>
      </c>
      <c r="B1864">
        <v>10000912</v>
      </c>
      <c r="C1864" t="s">
        <v>1849</v>
      </c>
      <c r="D1864" t="s">
        <v>17</v>
      </c>
      <c r="E1864">
        <v>45</v>
      </c>
      <c r="F1864" t="s">
        <v>32</v>
      </c>
      <c r="G1864" t="s">
        <v>306</v>
      </c>
      <c r="H1864" s="1">
        <v>37368</v>
      </c>
      <c r="I1864" t="s">
        <v>2154</v>
      </c>
      <c r="J1864">
        <v>2004</v>
      </c>
      <c r="K1864">
        <v>9</v>
      </c>
      <c r="L1864" t="str">
        <f t="shared" si="61"/>
        <v>5 to 9</v>
      </c>
      <c r="M1864" t="s">
        <v>27</v>
      </c>
      <c r="N1864" t="s">
        <v>21</v>
      </c>
      <c r="O1864">
        <v>63107</v>
      </c>
      <c r="P1864">
        <v>21</v>
      </c>
      <c r="Q1864">
        <v>56</v>
      </c>
      <c r="R1864" t="s">
        <v>78</v>
      </c>
    </row>
    <row r="1865" spans="1:18" x14ac:dyDescent="0.25">
      <c r="A1865" t="s">
        <v>1850</v>
      </c>
      <c r="B1865">
        <v>10000913</v>
      </c>
      <c r="C1865" t="s">
        <v>1851</v>
      </c>
      <c r="D1865" t="s">
        <v>17</v>
      </c>
      <c r="E1865">
        <v>40</v>
      </c>
      <c r="F1865" t="s">
        <v>32</v>
      </c>
      <c r="G1865" t="s">
        <v>104</v>
      </c>
      <c r="H1865" s="1">
        <v>41515</v>
      </c>
      <c r="I1865" t="s">
        <v>2155</v>
      </c>
      <c r="J1865">
        <v>2015</v>
      </c>
      <c r="K1865">
        <v>1</v>
      </c>
      <c r="L1865" t="str">
        <f t="shared" si="61"/>
        <v>0 to 4</v>
      </c>
      <c r="M1865" t="s">
        <v>27</v>
      </c>
      <c r="N1865" t="s">
        <v>28</v>
      </c>
      <c r="O1865" t="s">
        <v>85</v>
      </c>
      <c r="P1865" t="s">
        <v>85</v>
      </c>
      <c r="Q1865" t="s">
        <v>85</v>
      </c>
      <c r="R1865" t="s">
        <v>85</v>
      </c>
    </row>
    <row r="1866" spans="1:18" x14ac:dyDescent="0.25">
      <c r="A1866" t="s">
        <v>1852</v>
      </c>
      <c r="B1866">
        <v>10000914</v>
      </c>
      <c r="C1866" t="s">
        <v>1853</v>
      </c>
      <c r="D1866" t="s">
        <v>25</v>
      </c>
      <c r="E1866">
        <v>13</v>
      </c>
      <c r="F1866" t="s">
        <v>18</v>
      </c>
      <c r="G1866" t="s">
        <v>577</v>
      </c>
      <c r="H1866" s="1">
        <v>37513</v>
      </c>
      <c r="I1866" t="s">
        <v>2156</v>
      </c>
      <c r="J1866">
        <v>2004</v>
      </c>
      <c r="K1866">
        <v>10</v>
      </c>
      <c r="L1866" t="str">
        <f t="shared" si="61"/>
        <v>10 to 19</v>
      </c>
      <c r="M1866" t="s">
        <v>27</v>
      </c>
      <c r="N1866" t="s">
        <v>68</v>
      </c>
      <c r="O1866">
        <v>63106</v>
      </c>
      <c r="P1866">
        <v>5</v>
      </c>
      <c r="Q1866">
        <v>63</v>
      </c>
      <c r="R1866" t="s">
        <v>2136</v>
      </c>
    </row>
    <row r="1867" spans="1:18" x14ac:dyDescent="0.25">
      <c r="A1867" t="s">
        <v>1854</v>
      </c>
      <c r="B1867">
        <v>10000915</v>
      </c>
      <c r="C1867" t="s">
        <v>1855</v>
      </c>
      <c r="D1867" t="s">
        <v>25</v>
      </c>
      <c r="E1867">
        <v>46</v>
      </c>
      <c r="F1867" t="s">
        <v>18</v>
      </c>
      <c r="G1867" t="s">
        <v>464</v>
      </c>
      <c r="H1867" s="1">
        <v>41511</v>
      </c>
      <c r="I1867" t="s">
        <v>2150</v>
      </c>
      <c r="J1867">
        <v>2015</v>
      </c>
      <c r="K1867">
        <v>19</v>
      </c>
      <c r="L1867" t="str">
        <f t="shared" si="61"/>
        <v>10 to 19</v>
      </c>
      <c r="M1867" t="s">
        <v>27</v>
      </c>
      <c r="N1867" t="s">
        <v>68</v>
      </c>
      <c r="O1867">
        <v>63116</v>
      </c>
      <c r="P1867">
        <v>14</v>
      </c>
      <c r="Q1867">
        <v>5</v>
      </c>
      <c r="R1867" t="s">
        <v>39</v>
      </c>
    </row>
    <row r="1868" spans="1:18" x14ac:dyDescent="0.25">
      <c r="A1868" t="s">
        <v>1856</v>
      </c>
      <c r="B1868">
        <v>10000916</v>
      </c>
      <c r="C1868" t="s">
        <v>1857</v>
      </c>
      <c r="D1868" t="s">
        <v>17</v>
      </c>
      <c r="E1868">
        <v>22</v>
      </c>
      <c r="F1868" t="s">
        <v>32</v>
      </c>
      <c r="G1868" t="s">
        <v>423</v>
      </c>
      <c r="H1868" s="1">
        <v>41080</v>
      </c>
      <c r="I1868" t="s">
        <v>2147</v>
      </c>
      <c r="J1868">
        <v>2014</v>
      </c>
      <c r="K1868">
        <v>21</v>
      </c>
      <c r="L1868" t="str">
        <f t="shared" si="61"/>
        <v>20 and above</v>
      </c>
      <c r="M1868" t="s">
        <v>20</v>
      </c>
      <c r="N1868" t="s">
        <v>53</v>
      </c>
      <c r="O1868">
        <v>63123</v>
      </c>
      <c r="P1868">
        <v>12</v>
      </c>
      <c r="Q1868">
        <v>4</v>
      </c>
      <c r="R1868" t="s">
        <v>2139</v>
      </c>
    </row>
    <row r="1869" spans="1:18" x14ac:dyDescent="0.25">
      <c r="A1869" t="s">
        <v>1858</v>
      </c>
      <c r="B1869">
        <v>10000917</v>
      </c>
      <c r="C1869" t="s">
        <v>1859</v>
      </c>
      <c r="D1869" t="s">
        <v>25</v>
      </c>
      <c r="E1869">
        <v>17</v>
      </c>
      <c r="F1869" t="s">
        <v>18</v>
      </c>
      <c r="G1869" t="s">
        <v>71</v>
      </c>
      <c r="H1869" s="1">
        <v>38519</v>
      </c>
      <c r="I1869" t="s">
        <v>2151</v>
      </c>
      <c r="J1869">
        <v>2006</v>
      </c>
      <c r="K1869">
        <v>23</v>
      </c>
      <c r="L1869" t="str">
        <f t="shared" si="61"/>
        <v>20 and above</v>
      </c>
      <c r="M1869" t="s">
        <v>20</v>
      </c>
      <c r="N1869" t="s">
        <v>46</v>
      </c>
      <c r="O1869">
        <v>63115</v>
      </c>
      <c r="P1869">
        <v>1</v>
      </c>
      <c r="Q1869">
        <v>55</v>
      </c>
      <c r="R1869" t="s">
        <v>64</v>
      </c>
    </row>
    <row r="1870" spans="1:18" x14ac:dyDescent="0.25">
      <c r="A1870" t="s">
        <v>1860</v>
      </c>
      <c r="B1870">
        <v>10000918</v>
      </c>
      <c r="C1870" t="s">
        <v>1861</v>
      </c>
      <c r="D1870" t="s">
        <v>17</v>
      </c>
      <c r="E1870">
        <v>36</v>
      </c>
      <c r="F1870" t="s">
        <v>18</v>
      </c>
      <c r="G1870" t="s">
        <v>346</v>
      </c>
      <c r="H1870" s="1">
        <v>37054</v>
      </c>
      <c r="I1870" t="s">
        <v>2156</v>
      </c>
      <c r="J1870">
        <v>2004</v>
      </c>
      <c r="K1870">
        <v>9</v>
      </c>
      <c r="L1870" t="str">
        <f t="shared" si="61"/>
        <v>5 to 9</v>
      </c>
      <c r="M1870" t="s">
        <v>20</v>
      </c>
      <c r="N1870" t="s">
        <v>46</v>
      </c>
      <c r="O1870">
        <v>63115</v>
      </c>
      <c r="P1870">
        <v>1</v>
      </c>
      <c r="Q1870">
        <v>71</v>
      </c>
      <c r="R1870" t="s">
        <v>22</v>
      </c>
    </row>
    <row r="1871" spans="1:18" x14ac:dyDescent="0.25">
      <c r="A1871" t="s">
        <v>1862</v>
      </c>
      <c r="B1871">
        <v>10000919</v>
      </c>
      <c r="C1871" t="s">
        <v>1863</v>
      </c>
      <c r="D1871" t="s">
        <v>17</v>
      </c>
      <c r="E1871">
        <v>36</v>
      </c>
      <c r="F1871" t="s">
        <v>32</v>
      </c>
      <c r="G1871" t="s">
        <v>577</v>
      </c>
      <c r="H1871" s="1">
        <v>37751</v>
      </c>
      <c r="I1871" t="s">
        <v>2150</v>
      </c>
      <c r="J1871">
        <v>2004</v>
      </c>
      <c r="K1871">
        <v>21</v>
      </c>
      <c r="L1871" t="str">
        <f t="shared" si="61"/>
        <v>20 and above</v>
      </c>
      <c r="M1871" t="s">
        <v>20</v>
      </c>
      <c r="N1871" t="s">
        <v>68</v>
      </c>
      <c r="O1871">
        <v>63104</v>
      </c>
      <c r="P1871">
        <v>6</v>
      </c>
      <c r="Q1871">
        <v>33</v>
      </c>
      <c r="R1871" t="s">
        <v>2141</v>
      </c>
    </row>
    <row r="1872" spans="1:18" x14ac:dyDescent="0.25">
      <c r="A1872" t="s">
        <v>1864</v>
      </c>
      <c r="B1872">
        <v>10000920</v>
      </c>
      <c r="C1872" t="s">
        <v>1865</v>
      </c>
      <c r="D1872" t="s">
        <v>17</v>
      </c>
      <c r="E1872">
        <v>23</v>
      </c>
      <c r="F1872" t="s">
        <v>32</v>
      </c>
      <c r="G1872" t="s">
        <v>153</v>
      </c>
      <c r="H1872" s="1">
        <v>40274</v>
      </c>
      <c r="I1872" t="s">
        <v>2153</v>
      </c>
      <c r="J1872">
        <v>2013</v>
      </c>
      <c r="K1872">
        <v>6</v>
      </c>
      <c r="L1872" t="str">
        <f t="shared" si="61"/>
        <v>5 to 9</v>
      </c>
      <c r="M1872" t="s">
        <v>20</v>
      </c>
      <c r="N1872" t="s">
        <v>68</v>
      </c>
      <c r="O1872">
        <v>63115</v>
      </c>
      <c r="P1872">
        <v>21</v>
      </c>
      <c r="Q1872">
        <v>68</v>
      </c>
      <c r="R1872" t="s">
        <v>2128</v>
      </c>
    </row>
    <row r="1873" spans="1:18" x14ac:dyDescent="0.25">
      <c r="A1873" t="s">
        <v>1866</v>
      </c>
      <c r="B1873">
        <v>10000921</v>
      </c>
      <c r="C1873" t="s">
        <v>1867</v>
      </c>
      <c r="D1873" t="s">
        <v>25</v>
      </c>
      <c r="E1873">
        <v>52</v>
      </c>
      <c r="F1873" t="s">
        <v>18</v>
      </c>
      <c r="G1873" t="s">
        <v>243</v>
      </c>
      <c r="H1873" s="1">
        <v>41795</v>
      </c>
      <c r="I1873" t="s">
        <v>2149</v>
      </c>
      <c r="J1873">
        <v>2015</v>
      </c>
      <c r="K1873">
        <v>12</v>
      </c>
      <c r="L1873" t="str">
        <f t="shared" si="61"/>
        <v>10 to 19</v>
      </c>
      <c r="M1873" t="s">
        <v>27</v>
      </c>
      <c r="N1873" t="s">
        <v>38</v>
      </c>
      <c r="O1873">
        <v>63104</v>
      </c>
      <c r="P1873">
        <v>6</v>
      </c>
      <c r="Q1873">
        <v>24</v>
      </c>
      <c r="R1873" t="s">
        <v>34</v>
      </c>
    </row>
    <row r="1874" spans="1:18" x14ac:dyDescent="0.25">
      <c r="A1874" t="s">
        <v>1745</v>
      </c>
      <c r="B1874">
        <v>10000922</v>
      </c>
      <c r="C1874" t="s">
        <v>1868</v>
      </c>
      <c r="D1874" t="s">
        <v>25</v>
      </c>
      <c r="E1874">
        <v>41</v>
      </c>
      <c r="F1874" t="s">
        <v>32</v>
      </c>
      <c r="G1874" t="s">
        <v>203</v>
      </c>
      <c r="H1874" s="1">
        <v>38611</v>
      </c>
      <c r="I1874" t="s">
        <v>2148</v>
      </c>
      <c r="J1874">
        <v>2007</v>
      </c>
      <c r="K1874">
        <v>1</v>
      </c>
      <c r="L1874" t="str">
        <f t="shared" si="61"/>
        <v>0 to 4</v>
      </c>
      <c r="M1874" t="s">
        <v>27</v>
      </c>
      <c r="N1874" t="s">
        <v>57</v>
      </c>
      <c r="O1874">
        <v>63118</v>
      </c>
      <c r="P1874">
        <v>20</v>
      </c>
      <c r="Q1874">
        <v>30</v>
      </c>
      <c r="R1874" t="s">
        <v>2133</v>
      </c>
    </row>
    <row r="1875" spans="1:18" x14ac:dyDescent="0.25">
      <c r="A1875" t="s">
        <v>1869</v>
      </c>
      <c r="B1875">
        <v>10000923</v>
      </c>
      <c r="C1875" t="s">
        <v>1870</v>
      </c>
      <c r="D1875" t="s">
        <v>17</v>
      </c>
      <c r="E1875">
        <v>44</v>
      </c>
      <c r="F1875" t="s">
        <v>32</v>
      </c>
      <c r="G1875" t="s">
        <v>617</v>
      </c>
      <c r="H1875" s="1">
        <v>38844</v>
      </c>
      <c r="I1875" t="s">
        <v>2148</v>
      </c>
      <c r="J1875">
        <v>2009</v>
      </c>
      <c r="K1875">
        <v>10</v>
      </c>
      <c r="L1875" t="str">
        <f t="shared" si="61"/>
        <v>10 to 19</v>
      </c>
      <c r="M1875" t="s">
        <v>27</v>
      </c>
      <c r="N1875" t="s">
        <v>46</v>
      </c>
      <c r="O1875">
        <v>63115</v>
      </c>
      <c r="P1875">
        <v>1</v>
      </c>
      <c r="Q1875">
        <v>69</v>
      </c>
      <c r="R1875" t="s">
        <v>2144</v>
      </c>
    </row>
    <row r="1876" spans="1:18" x14ac:dyDescent="0.25">
      <c r="A1876" t="s">
        <v>1871</v>
      </c>
      <c r="B1876">
        <v>10000924</v>
      </c>
      <c r="C1876" t="s">
        <v>1872</v>
      </c>
      <c r="D1876" t="s">
        <v>17</v>
      </c>
      <c r="E1876">
        <v>64</v>
      </c>
      <c r="F1876" t="s">
        <v>18</v>
      </c>
      <c r="G1876" t="s">
        <v>577</v>
      </c>
      <c r="H1876" s="1">
        <v>36972</v>
      </c>
      <c r="I1876" t="s">
        <v>2156</v>
      </c>
      <c r="J1876">
        <v>2003</v>
      </c>
      <c r="K1876">
        <v>11</v>
      </c>
      <c r="L1876" t="str">
        <f t="shared" si="61"/>
        <v>10 to 19</v>
      </c>
      <c r="M1876" t="s">
        <v>20</v>
      </c>
      <c r="N1876" t="s">
        <v>38</v>
      </c>
      <c r="O1876">
        <v>63118</v>
      </c>
      <c r="P1876">
        <v>20</v>
      </c>
      <c r="Q1876">
        <v>19</v>
      </c>
      <c r="R1876" t="s">
        <v>29</v>
      </c>
    </row>
    <row r="1877" spans="1:18" x14ac:dyDescent="0.25">
      <c r="A1877" t="s">
        <v>1873</v>
      </c>
      <c r="B1877">
        <v>10000925</v>
      </c>
      <c r="C1877" t="s">
        <v>1874</v>
      </c>
      <c r="D1877" t="s">
        <v>17</v>
      </c>
      <c r="E1877">
        <v>21</v>
      </c>
      <c r="F1877" t="s">
        <v>32</v>
      </c>
      <c r="G1877" t="s">
        <v>45</v>
      </c>
      <c r="H1877" s="1">
        <v>38116</v>
      </c>
      <c r="I1877" t="s">
        <v>2151</v>
      </c>
      <c r="J1877">
        <v>2006</v>
      </c>
      <c r="K1877">
        <v>15</v>
      </c>
      <c r="L1877" t="str">
        <f t="shared" si="61"/>
        <v>10 to 19</v>
      </c>
      <c r="M1877" t="s">
        <v>27</v>
      </c>
      <c r="N1877" t="s">
        <v>57</v>
      </c>
      <c r="O1877">
        <v>63110</v>
      </c>
      <c r="P1877">
        <v>8</v>
      </c>
      <c r="Q1877">
        <v>27</v>
      </c>
      <c r="R1877" t="s">
        <v>127</v>
      </c>
    </row>
    <row r="1878" spans="1:18" x14ac:dyDescent="0.25">
      <c r="A1878" t="s">
        <v>1875</v>
      </c>
      <c r="B1878">
        <v>10000926</v>
      </c>
      <c r="C1878" t="s">
        <v>1876</v>
      </c>
      <c r="D1878" t="s">
        <v>25</v>
      </c>
      <c r="E1878">
        <v>48</v>
      </c>
      <c r="F1878" t="s">
        <v>32</v>
      </c>
      <c r="G1878" t="s">
        <v>444</v>
      </c>
      <c r="H1878" s="1">
        <v>37937</v>
      </c>
      <c r="I1878" t="s">
        <v>2147</v>
      </c>
      <c r="J1878">
        <v>2005</v>
      </c>
      <c r="K1878">
        <v>10</v>
      </c>
      <c r="L1878" t="str">
        <f t="shared" si="61"/>
        <v>10 to 19</v>
      </c>
      <c r="M1878" t="s">
        <v>27</v>
      </c>
      <c r="N1878" t="s">
        <v>53</v>
      </c>
      <c r="O1878">
        <v>63115</v>
      </c>
      <c r="P1878">
        <v>1</v>
      </c>
      <c r="Q1878">
        <v>71</v>
      </c>
      <c r="R1878" t="s">
        <v>22</v>
      </c>
    </row>
    <row r="1879" spans="1:18" x14ac:dyDescent="0.25">
      <c r="A1879" t="s">
        <v>1877</v>
      </c>
      <c r="B1879">
        <v>10000927</v>
      </c>
      <c r="C1879" t="s">
        <v>1878</v>
      </c>
      <c r="D1879" t="s">
        <v>17</v>
      </c>
      <c r="E1879">
        <v>39</v>
      </c>
      <c r="F1879" t="s">
        <v>18</v>
      </c>
      <c r="G1879" t="s">
        <v>396</v>
      </c>
      <c r="H1879" s="1">
        <v>39258</v>
      </c>
      <c r="I1879" t="s">
        <v>2146</v>
      </c>
      <c r="J1879">
        <v>2009</v>
      </c>
      <c r="K1879">
        <v>11</v>
      </c>
      <c r="L1879" t="str">
        <f t="shared" si="61"/>
        <v>10 to 19</v>
      </c>
      <c r="M1879" t="s">
        <v>20</v>
      </c>
      <c r="N1879" t="s">
        <v>53</v>
      </c>
      <c r="O1879">
        <v>63118</v>
      </c>
      <c r="P1879">
        <v>20</v>
      </c>
      <c r="Q1879">
        <v>30</v>
      </c>
      <c r="R1879" t="s">
        <v>2133</v>
      </c>
    </row>
    <row r="1880" spans="1:18" x14ac:dyDescent="0.25">
      <c r="A1880" t="s">
        <v>1879</v>
      </c>
      <c r="B1880">
        <v>10000928</v>
      </c>
      <c r="C1880" t="s">
        <v>1880</v>
      </c>
      <c r="D1880" t="s">
        <v>17</v>
      </c>
      <c r="E1880">
        <v>24</v>
      </c>
      <c r="F1880" t="s">
        <v>32</v>
      </c>
      <c r="G1880" t="s">
        <v>262</v>
      </c>
      <c r="H1880" s="1">
        <v>41828</v>
      </c>
      <c r="I1880" t="s">
        <v>2157</v>
      </c>
      <c r="J1880">
        <v>2017</v>
      </c>
      <c r="K1880">
        <v>11</v>
      </c>
      <c r="L1880" t="str">
        <f t="shared" si="61"/>
        <v>10 to 19</v>
      </c>
      <c r="M1880" t="s">
        <v>27</v>
      </c>
      <c r="N1880" t="s">
        <v>46</v>
      </c>
      <c r="O1880">
        <v>63104</v>
      </c>
      <c r="P1880">
        <v>6</v>
      </c>
      <c r="Q1880">
        <v>33</v>
      </c>
      <c r="R1880" t="s">
        <v>2141</v>
      </c>
    </row>
    <row r="1881" spans="1:18" x14ac:dyDescent="0.25">
      <c r="A1881" t="s">
        <v>1881</v>
      </c>
      <c r="B1881">
        <v>10000929</v>
      </c>
      <c r="C1881" t="s">
        <v>1882</v>
      </c>
      <c r="D1881" t="s">
        <v>17</v>
      </c>
      <c r="E1881">
        <v>68</v>
      </c>
      <c r="F1881" t="s">
        <v>18</v>
      </c>
      <c r="G1881" t="s">
        <v>252</v>
      </c>
      <c r="H1881" s="1">
        <v>39061</v>
      </c>
      <c r="I1881" t="s">
        <v>2149</v>
      </c>
      <c r="J1881">
        <v>2008</v>
      </c>
      <c r="K1881">
        <v>15</v>
      </c>
      <c r="L1881" t="str">
        <f t="shared" si="61"/>
        <v>10 to 19</v>
      </c>
      <c r="M1881" t="s">
        <v>20</v>
      </c>
      <c r="N1881" t="s">
        <v>28</v>
      </c>
      <c r="O1881" t="s">
        <v>85</v>
      </c>
      <c r="P1881" t="s">
        <v>85</v>
      </c>
      <c r="Q1881" t="s">
        <v>85</v>
      </c>
      <c r="R1881" t="s">
        <v>85</v>
      </c>
    </row>
    <row r="1882" spans="1:18" x14ac:dyDescent="0.25">
      <c r="A1882" t="s">
        <v>1883</v>
      </c>
      <c r="B1882">
        <v>10000930</v>
      </c>
      <c r="C1882" t="s">
        <v>1884</v>
      </c>
      <c r="D1882" t="s">
        <v>17</v>
      </c>
      <c r="E1882">
        <v>25</v>
      </c>
      <c r="F1882" t="s">
        <v>18</v>
      </c>
      <c r="G1882" t="s">
        <v>444</v>
      </c>
      <c r="H1882" s="1">
        <v>40531</v>
      </c>
      <c r="I1882" t="s">
        <v>2149</v>
      </c>
      <c r="J1882">
        <v>2013</v>
      </c>
      <c r="K1882">
        <v>13</v>
      </c>
      <c r="L1882" t="str">
        <f t="shared" si="61"/>
        <v>10 to 19</v>
      </c>
      <c r="M1882" t="s">
        <v>20</v>
      </c>
      <c r="N1882" t="s">
        <v>57</v>
      </c>
      <c r="O1882">
        <v>63109</v>
      </c>
      <c r="P1882">
        <v>14</v>
      </c>
      <c r="Q1882">
        <v>7</v>
      </c>
      <c r="R1882" t="s">
        <v>2140</v>
      </c>
    </row>
    <row r="1883" spans="1:18" x14ac:dyDescent="0.25">
      <c r="A1883" t="s">
        <v>1885</v>
      </c>
      <c r="B1883">
        <v>10000931</v>
      </c>
      <c r="C1883" t="s">
        <v>1886</v>
      </c>
      <c r="D1883" t="s">
        <v>17</v>
      </c>
      <c r="E1883">
        <v>29</v>
      </c>
      <c r="F1883" t="s">
        <v>32</v>
      </c>
      <c r="G1883" t="s">
        <v>273</v>
      </c>
      <c r="H1883" s="1">
        <v>39593</v>
      </c>
      <c r="I1883" t="s">
        <v>2149</v>
      </c>
      <c r="J1883">
        <v>2009</v>
      </c>
      <c r="K1883">
        <v>5</v>
      </c>
      <c r="L1883" t="str">
        <f t="shared" si="61"/>
        <v>5 to 9</v>
      </c>
      <c r="M1883" t="s">
        <v>27</v>
      </c>
      <c r="N1883" t="s">
        <v>21</v>
      </c>
      <c r="O1883">
        <v>63104</v>
      </c>
      <c r="P1883">
        <v>6</v>
      </c>
      <c r="Q1883">
        <v>24</v>
      </c>
      <c r="R1883" t="s">
        <v>34</v>
      </c>
    </row>
    <row r="1884" spans="1:18" x14ac:dyDescent="0.25">
      <c r="A1884" t="s">
        <v>1887</v>
      </c>
      <c r="B1884">
        <v>10000932</v>
      </c>
      <c r="C1884" t="s">
        <v>1888</v>
      </c>
      <c r="D1884" t="s">
        <v>17</v>
      </c>
      <c r="E1884">
        <v>56</v>
      </c>
      <c r="F1884" t="s">
        <v>32</v>
      </c>
      <c r="G1884" t="s">
        <v>232</v>
      </c>
      <c r="H1884" s="1">
        <v>38849</v>
      </c>
      <c r="I1884" t="s">
        <v>2149</v>
      </c>
      <c r="J1884">
        <v>2008</v>
      </c>
      <c r="K1884">
        <v>14</v>
      </c>
      <c r="L1884" t="str">
        <f t="shared" si="61"/>
        <v>10 to 19</v>
      </c>
      <c r="M1884" t="s">
        <v>20</v>
      </c>
      <c r="N1884" t="s">
        <v>28</v>
      </c>
      <c r="O1884">
        <v>63108</v>
      </c>
      <c r="P1884">
        <v>18</v>
      </c>
      <c r="Q1884">
        <v>38</v>
      </c>
      <c r="R1884" t="s">
        <v>2135</v>
      </c>
    </row>
    <row r="1885" spans="1:18" x14ac:dyDescent="0.25">
      <c r="A1885" t="s">
        <v>1889</v>
      </c>
      <c r="B1885">
        <v>10000933</v>
      </c>
      <c r="C1885" t="s">
        <v>1890</v>
      </c>
      <c r="D1885" t="s">
        <v>17</v>
      </c>
      <c r="E1885">
        <v>30</v>
      </c>
      <c r="F1885" t="s">
        <v>32</v>
      </c>
      <c r="G1885" t="s">
        <v>19</v>
      </c>
      <c r="H1885" s="1">
        <v>41291</v>
      </c>
      <c r="I1885" t="s">
        <v>2149</v>
      </c>
      <c r="J1885">
        <v>2014</v>
      </c>
      <c r="K1885">
        <v>8</v>
      </c>
      <c r="L1885" t="str">
        <f t="shared" si="61"/>
        <v>5 to 9</v>
      </c>
      <c r="M1885" t="s">
        <v>20</v>
      </c>
      <c r="N1885" t="s">
        <v>28</v>
      </c>
      <c r="O1885">
        <v>63107</v>
      </c>
      <c r="P1885">
        <v>3</v>
      </c>
      <c r="Q1885">
        <v>67</v>
      </c>
      <c r="R1885" t="s">
        <v>123</v>
      </c>
    </row>
    <row r="1886" spans="1:18" x14ac:dyDescent="0.25">
      <c r="A1886" t="s">
        <v>1891</v>
      </c>
      <c r="B1886">
        <v>10000934</v>
      </c>
      <c r="C1886" t="s">
        <v>1892</v>
      </c>
      <c r="D1886" t="s">
        <v>17</v>
      </c>
      <c r="E1886">
        <v>29</v>
      </c>
      <c r="F1886" t="s">
        <v>32</v>
      </c>
      <c r="G1886" t="s">
        <v>423</v>
      </c>
      <c r="H1886" s="1">
        <v>37004</v>
      </c>
      <c r="I1886" t="s">
        <v>2156</v>
      </c>
      <c r="J1886">
        <v>2003</v>
      </c>
      <c r="K1886">
        <v>12</v>
      </c>
      <c r="L1886" t="str">
        <f t="shared" si="61"/>
        <v>10 to 19</v>
      </c>
      <c r="M1886" t="s">
        <v>20</v>
      </c>
      <c r="N1886" t="s">
        <v>68</v>
      </c>
      <c r="O1886">
        <v>63104</v>
      </c>
      <c r="P1886">
        <v>6</v>
      </c>
      <c r="Q1886">
        <v>24</v>
      </c>
      <c r="R1886" t="s">
        <v>34</v>
      </c>
    </row>
    <row r="1887" spans="1:18" x14ac:dyDescent="0.25">
      <c r="A1887" t="s">
        <v>1893</v>
      </c>
      <c r="B1887">
        <v>10000935</v>
      </c>
      <c r="C1887" t="s">
        <v>1894</v>
      </c>
      <c r="D1887" t="s">
        <v>25</v>
      </c>
      <c r="E1887">
        <v>12</v>
      </c>
      <c r="F1887" t="s">
        <v>18</v>
      </c>
      <c r="G1887" t="s">
        <v>208</v>
      </c>
      <c r="H1887" s="1">
        <v>37764</v>
      </c>
      <c r="I1887" t="s">
        <v>2154</v>
      </c>
      <c r="J1887">
        <v>2006</v>
      </c>
      <c r="K1887">
        <v>9</v>
      </c>
      <c r="L1887" t="str">
        <f t="shared" si="61"/>
        <v>5 to 9</v>
      </c>
      <c r="M1887" t="s">
        <v>20</v>
      </c>
      <c r="N1887" t="s">
        <v>57</v>
      </c>
      <c r="O1887">
        <v>63107</v>
      </c>
      <c r="P1887">
        <v>3</v>
      </c>
      <c r="Q1887">
        <v>65</v>
      </c>
      <c r="R1887" t="s">
        <v>2129</v>
      </c>
    </row>
    <row r="1888" spans="1:18" x14ac:dyDescent="0.25">
      <c r="A1888" t="s">
        <v>1895</v>
      </c>
      <c r="B1888">
        <v>10000936</v>
      </c>
      <c r="C1888" t="s">
        <v>1896</v>
      </c>
      <c r="D1888" t="s">
        <v>17</v>
      </c>
      <c r="E1888">
        <v>57</v>
      </c>
      <c r="F1888" t="s">
        <v>32</v>
      </c>
      <c r="G1888" t="s">
        <v>423</v>
      </c>
      <c r="H1888" s="1">
        <v>39021</v>
      </c>
      <c r="I1888" t="s">
        <v>2150</v>
      </c>
      <c r="J1888">
        <v>2009</v>
      </c>
      <c r="K1888">
        <v>3</v>
      </c>
      <c r="L1888" t="str">
        <f t="shared" si="61"/>
        <v>0 to 4</v>
      </c>
      <c r="M1888" t="s">
        <v>20</v>
      </c>
      <c r="N1888" t="s">
        <v>28</v>
      </c>
      <c r="O1888">
        <v>63118</v>
      </c>
      <c r="P1888">
        <v>20</v>
      </c>
      <c r="Q1888">
        <v>30</v>
      </c>
      <c r="R1888" t="s">
        <v>2133</v>
      </c>
    </row>
    <row r="1889" spans="1:18" x14ac:dyDescent="0.25">
      <c r="A1889" t="s">
        <v>1897</v>
      </c>
      <c r="B1889">
        <v>10000937</v>
      </c>
      <c r="C1889" t="s">
        <v>1898</v>
      </c>
      <c r="D1889" t="s">
        <v>17</v>
      </c>
      <c r="E1889">
        <v>55</v>
      </c>
      <c r="F1889" t="s">
        <v>18</v>
      </c>
      <c r="G1889" t="s">
        <v>243</v>
      </c>
      <c r="H1889" s="1">
        <v>40006</v>
      </c>
      <c r="I1889" t="s">
        <v>2147</v>
      </c>
      <c r="J1889">
        <v>2010</v>
      </c>
      <c r="K1889">
        <v>6</v>
      </c>
      <c r="L1889" t="str">
        <f t="shared" si="61"/>
        <v>5 to 9</v>
      </c>
      <c r="M1889" t="s">
        <v>27</v>
      </c>
      <c r="N1889" t="s">
        <v>53</v>
      </c>
      <c r="O1889">
        <v>63115</v>
      </c>
      <c r="P1889">
        <v>21</v>
      </c>
      <c r="Q1889">
        <v>68</v>
      </c>
      <c r="R1889" t="s">
        <v>2128</v>
      </c>
    </row>
    <row r="1890" spans="1:18" x14ac:dyDescent="0.25">
      <c r="A1890" t="s">
        <v>1899</v>
      </c>
      <c r="B1890">
        <v>10000938</v>
      </c>
      <c r="C1890" t="s">
        <v>1900</v>
      </c>
      <c r="D1890" t="s">
        <v>17</v>
      </c>
      <c r="E1890">
        <v>33</v>
      </c>
      <c r="F1890" t="s">
        <v>32</v>
      </c>
      <c r="G1890" t="s">
        <v>119</v>
      </c>
      <c r="H1890" s="1">
        <v>38823</v>
      </c>
      <c r="I1890" t="s">
        <v>2157</v>
      </c>
      <c r="J1890">
        <v>2008</v>
      </c>
      <c r="K1890">
        <v>17</v>
      </c>
      <c r="L1890" t="str">
        <f t="shared" si="61"/>
        <v>10 to 19</v>
      </c>
      <c r="M1890" t="s">
        <v>20</v>
      </c>
      <c r="N1890" t="s">
        <v>28</v>
      </c>
      <c r="O1890">
        <v>63118</v>
      </c>
      <c r="P1890">
        <v>9</v>
      </c>
      <c r="Q1890">
        <v>22</v>
      </c>
      <c r="R1890" t="s">
        <v>2130</v>
      </c>
    </row>
    <row r="1891" spans="1:18" x14ac:dyDescent="0.25">
      <c r="A1891" t="s">
        <v>1901</v>
      </c>
      <c r="B1891">
        <v>10000939</v>
      </c>
      <c r="C1891" t="s">
        <v>1902</v>
      </c>
      <c r="D1891" t="s">
        <v>25</v>
      </c>
      <c r="E1891">
        <v>46</v>
      </c>
      <c r="F1891" t="s">
        <v>18</v>
      </c>
      <c r="G1891" t="s">
        <v>192</v>
      </c>
      <c r="H1891" s="1">
        <v>40134</v>
      </c>
      <c r="I1891" t="s">
        <v>2146</v>
      </c>
      <c r="J1891">
        <v>2011</v>
      </c>
      <c r="K1891">
        <v>7</v>
      </c>
      <c r="L1891" t="str">
        <f t="shared" si="61"/>
        <v>5 to 9</v>
      </c>
      <c r="M1891" t="s">
        <v>27</v>
      </c>
      <c r="N1891" t="s">
        <v>53</v>
      </c>
      <c r="O1891">
        <v>63118</v>
      </c>
      <c r="P1891">
        <v>20</v>
      </c>
      <c r="Q1891">
        <v>16</v>
      </c>
      <c r="R1891" t="s">
        <v>2132</v>
      </c>
    </row>
    <row r="1892" spans="1:18" x14ac:dyDescent="0.25">
      <c r="A1892" t="s">
        <v>1903</v>
      </c>
      <c r="B1892">
        <v>10000940</v>
      </c>
      <c r="C1892" t="s">
        <v>1904</v>
      </c>
      <c r="D1892" t="s">
        <v>17</v>
      </c>
      <c r="E1892">
        <v>68</v>
      </c>
      <c r="F1892" t="s">
        <v>32</v>
      </c>
      <c r="G1892" t="s">
        <v>494</v>
      </c>
      <c r="H1892" s="1">
        <v>41372</v>
      </c>
      <c r="I1892" t="s">
        <v>2147</v>
      </c>
      <c r="J1892">
        <v>2015</v>
      </c>
      <c r="K1892">
        <v>22</v>
      </c>
      <c r="L1892" t="str">
        <f t="shared" si="61"/>
        <v>20 and above</v>
      </c>
      <c r="M1892" t="s">
        <v>27</v>
      </c>
      <c r="N1892" t="s">
        <v>46</v>
      </c>
      <c r="O1892">
        <v>63107</v>
      </c>
      <c r="P1892">
        <v>3</v>
      </c>
      <c r="Q1892">
        <v>67</v>
      </c>
      <c r="R1892" t="s">
        <v>123</v>
      </c>
    </row>
    <row r="1893" spans="1:18" x14ac:dyDescent="0.25">
      <c r="A1893" t="s">
        <v>1905</v>
      </c>
      <c r="B1893">
        <v>10000941</v>
      </c>
      <c r="C1893" t="s">
        <v>1906</v>
      </c>
      <c r="D1893" t="s">
        <v>17</v>
      </c>
      <c r="E1893">
        <v>39</v>
      </c>
      <c r="F1893" t="s">
        <v>18</v>
      </c>
      <c r="G1893" t="s">
        <v>396</v>
      </c>
      <c r="H1893" s="1">
        <v>39357</v>
      </c>
      <c r="I1893" t="s">
        <v>2146</v>
      </c>
      <c r="J1893">
        <v>2008</v>
      </c>
      <c r="K1893">
        <v>11</v>
      </c>
      <c r="L1893" t="str">
        <f t="shared" si="61"/>
        <v>10 to 19</v>
      </c>
      <c r="M1893" t="s">
        <v>20</v>
      </c>
      <c r="N1893" t="s">
        <v>53</v>
      </c>
      <c r="O1893">
        <v>63111</v>
      </c>
      <c r="P1893">
        <v>11</v>
      </c>
      <c r="Q1893">
        <v>1</v>
      </c>
      <c r="R1893" t="s">
        <v>42</v>
      </c>
    </row>
    <row r="1894" spans="1:18" x14ac:dyDescent="0.25">
      <c r="A1894" t="s">
        <v>1907</v>
      </c>
      <c r="B1894">
        <v>10000942</v>
      </c>
      <c r="C1894" t="s">
        <v>1908</v>
      </c>
      <c r="D1894" t="s">
        <v>17</v>
      </c>
      <c r="E1894">
        <v>48</v>
      </c>
      <c r="F1894" t="s">
        <v>32</v>
      </c>
      <c r="G1894" t="s">
        <v>270</v>
      </c>
      <c r="H1894" s="1">
        <v>40133</v>
      </c>
      <c r="I1894" t="s">
        <v>2150</v>
      </c>
      <c r="J1894">
        <v>2011</v>
      </c>
      <c r="K1894">
        <v>6</v>
      </c>
      <c r="L1894" t="str">
        <f t="shared" si="61"/>
        <v>5 to 9</v>
      </c>
      <c r="M1894" t="s">
        <v>20</v>
      </c>
      <c r="N1894" t="s">
        <v>53</v>
      </c>
      <c r="O1894">
        <v>63108</v>
      </c>
      <c r="P1894">
        <v>18</v>
      </c>
      <c r="Q1894">
        <v>38</v>
      </c>
      <c r="R1894" t="s">
        <v>2135</v>
      </c>
    </row>
    <row r="1895" spans="1:18" x14ac:dyDescent="0.25">
      <c r="A1895" t="s">
        <v>1909</v>
      </c>
      <c r="B1895">
        <v>10000943</v>
      </c>
      <c r="C1895" t="s">
        <v>1910</v>
      </c>
      <c r="D1895" t="s">
        <v>17</v>
      </c>
      <c r="E1895">
        <v>27</v>
      </c>
      <c r="F1895" t="s">
        <v>32</v>
      </c>
      <c r="G1895" t="s">
        <v>273</v>
      </c>
      <c r="H1895" s="1">
        <v>40182</v>
      </c>
      <c r="I1895" t="s">
        <v>2150</v>
      </c>
      <c r="J1895">
        <v>2011</v>
      </c>
      <c r="K1895">
        <v>14</v>
      </c>
      <c r="L1895" t="str">
        <f t="shared" si="61"/>
        <v>10 to 19</v>
      </c>
      <c r="M1895" t="s">
        <v>20</v>
      </c>
      <c r="N1895" t="s">
        <v>53</v>
      </c>
      <c r="O1895">
        <v>63107</v>
      </c>
      <c r="P1895">
        <v>21</v>
      </c>
      <c r="Q1895">
        <v>56</v>
      </c>
      <c r="R1895" t="s">
        <v>78</v>
      </c>
    </row>
    <row r="1896" spans="1:18" x14ac:dyDescent="0.25">
      <c r="A1896" t="s">
        <v>1911</v>
      </c>
      <c r="B1896">
        <v>10000944</v>
      </c>
      <c r="C1896" t="s">
        <v>1912</v>
      </c>
      <c r="D1896" t="s">
        <v>17</v>
      </c>
      <c r="E1896">
        <v>24</v>
      </c>
      <c r="F1896" t="s">
        <v>18</v>
      </c>
      <c r="G1896" t="s">
        <v>292</v>
      </c>
      <c r="H1896" s="1">
        <v>38436</v>
      </c>
      <c r="I1896" t="s">
        <v>2146</v>
      </c>
      <c r="J1896">
        <v>2006</v>
      </c>
      <c r="K1896">
        <v>3</v>
      </c>
      <c r="L1896" t="str">
        <f t="shared" si="61"/>
        <v>0 to 4</v>
      </c>
      <c r="M1896" t="s">
        <v>20</v>
      </c>
      <c r="N1896" t="s">
        <v>57</v>
      </c>
      <c r="O1896">
        <v>63120</v>
      </c>
      <c r="P1896">
        <v>27</v>
      </c>
      <c r="Q1896">
        <v>72</v>
      </c>
      <c r="R1896" t="s">
        <v>2142</v>
      </c>
    </row>
    <row r="1897" spans="1:18" x14ac:dyDescent="0.25">
      <c r="A1897" t="s">
        <v>1913</v>
      </c>
      <c r="B1897">
        <v>10000945</v>
      </c>
      <c r="C1897" t="s">
        <v>1914</v>
      </c>
      <c r="D1897" t="s">
        <v>17</v>
      </c>
      <c r="E1897">
        <v>34</v>
      </c>
      <c r="F1897" t="s">
        <v>32</v>
      </c>
      <c r="G1897" t="s">
        <v>88</v>
      </c>
      <c r="H1897" s="1">
        <v>40318</v>
      </c>
      <c r="I1897" t="s">
        <v>2149</v>
      </c>
      <c r="J1897">
        <v>2011</v>
      </c>
      <c r="K1897">
        <v>1</v>
      </c>
      <c r="L1897" t="str">
        <f t="shared" si="61"/>
        <v>0 to 4</v>
      </c>
      <c r="M1897" t="s">
        <v>20</v>
      </c>
      <c r="N1897" t="s">
        <v>57</v>
      </c>
      <c r="O1897">
        <v>63108</v>
      </c>
      <c r="P1897">
        <v>18</v>
      </c>
      <c r="Q1897">
        <v>38</v>
      </c>
      <c r="R1897" t="s">
        <v>2135</v>
      </c>
    </row>
    <row r="1898" spans="1:18" x14ac:dyDescent="0.25">
      <c r="A1898" t="s">
        <v>1915</v>
      </c>
      <c r="B1898">
        <v>10000946</v>
      </c>
      <c r="C1898" t="s">
        <v>1916</v>
      </c>
      <c r="D1898" t="s">
        <v>25</v>
      </c>
      <c r="E1898">
        <v>71</v>
      </c>
      <c r="F1898" t="s">
        <v>32</v>
      </c>
      <c r="G1898" t="s">
        <v>107</v>
      </c>
      <c r="H1898" s="1">
        <v>41931</v>
      </c>
      <c r="I1898" t="s">
        <v>2149</v>
      </c>
      <c r="J1898">
        <v>2015</v>
      </c>
      <c r="K1898">
        <v>12</v>
      </c>
      <c r="L1898" t="str">
        <f t="shared" si="61"/>
        <v>10 to 19</v>
      </c>
      <c r="M1898" t="s">
        <v>20</v>
      </c>
      <c r="N1898" t="s">
        <v>21</v>
      </c>
      <c r="O1898">
        <v>63107</v>
      </c>
      <c r="P1898">
        <v>3</v>
      </c>
      <c r="Q1898">
        <v>67</v>
      </c>
      <c r="R1898" t="s">
        <v>123</v>
      </c>
    </row>
    <row r="1899" spans="1:18" x14ac:dyDescent="0.25">
      <c r="A1899" t="s">
        <v>1917</v>
      </c>
      <c r="B1899">
        <v>10000947</v>
      </c>
      <c r="C1899" t="s">
        <v>1918</v>
      </c>
      <c r="D1899" t="s">
        <v>17</v>
      </c>
      <c r="E1899">
        <v>46</v>
      </c>
      <c r="F1899" t="s">
        <v>32</v>
      </c>
      <c r="G1899" t="s">
        <v>110</v>
      </c>
      <c r="H1899" s="1">
        <v>38130</v>
      </c>
      <c r="I1899" t="s">
        <v>2152</v>
      </c>
      <c r="J1899">
        <v>2006</v>
      </c>
      <c r="K1899">
        <v>16</v>
      </c>
      <c r="L1899" t="str">
        <f t="shared" si="61"/>
        <v>10 to 19</v>
      </c>
      <c r="M1899" t="s">
        <v>20</v>
      </c>
      <c r="N1899" t="s">
        <v>46</v>
      </c>
      <c r="O1899">
        <v>63113</v>
      </c>
      <c r="P1899">
        <v>4</v>
      </c>
      <c r="Q1899">
        <v>57</v>
      </c>
      <c r="R1899" t="s">
        <v>2131</v>
      </c>
    </row>
    <row r="1900" spans="1:18" x14ac:dyDescent="0.25">
      <c r="A1900" t="s">
        <v>1919</v>
      </c>
      <c r="B1900">
        <v>10000948</v>
      </c>
      <c r="C1900" t="s">
        <v>1920</v>
      </c>
      <c r="D1900" t="s">
        <v>25</v>
      </c>
      <c r="E1900">
        <v>14</v>
      </c>
      <c r="F1900" t="s">
        <v>18</v>
      </c>
      <c r="G1900" t="s">
        <v>110</v>
      </c>
      <c r="H1900" s="1">
        <v>41181</v>
      </c>
      <c r="I1900" t="s">
        <v>2152</v>
      </c>
      <c r="J1900">
        <v>2014</v>
      </c>
      <c r="K1900">
        <v>15</v>
      </c>
      <c r="L1900" t="str">
        <f t="shared" si="61"/>
        <v>10 to 19</v>
      </c>
      <c r="M1900" t="s">
        <v>20</v>
      </c>
      <c r="N1900" t="s">
        <v>46</v>
      </c>
      <c r="O1900">
        <v>63115</v>
      </c>
      <c r="P1900">
        <v>1</v>
      </c>
      <c r="Q1900">
        <v>69</v>
      </c>
      <c r="R1900" t="s">
        <v>2144</v>
      </c>
    </row>
    <row r="1901" spans="1:18" x14ac:dyDescent="0.25">
      <c r="A1901" t="s">
        <v>1921</v>
      </c>
      <c r="B1901">
        <v>10000949</v>
      </c>
      <c r="C1901" t="s">
        <v>1922</v>
      </c>
      <c r="D1901" t="s">
        <v>17</v>
      </c>
      <c r="E1901">
        <v>15</v>
      </c>
      <c r="F1901" t="s">
        <v>32</v>
      </c>
      <c r="G1901" t="s">
        <v>470</v>
      </c>
      <c r="H1901" s="1">
        <v>37506</v>
      </c>
      <c r="I1901" t="s">
        <v>2155</v>
      </c>
      <c r="J1901">
        <v>2004</v>
      </c>
      <c r="K1901">
        <v>17</v>
      </c>
      <c r="L1901" t="str">
        <f t="shared" si="61"/>
        <v>10 to 19</v>
      </c>
      <c r="M1901" t="s">
        <v>20</v>
      </c>
      <c r="N1901" t="s">
        <v>53</v>
      </c>
      <c r="O1901">
        <v>63116</v>
      </c>
      <c r="P1901">
        <v>14</v>
      </c>
      <c r="Q1901">
        <v>5</v>
      </c>
      <c r="R1901" t="s">
        <v>39</v>
      </c>
    </row>
    <row r="1902" spans="1:18" x14ac:dyDescent="0.25">
      <c r="A1902" t="s">
        <v>1923</v>
      </c>
      <c r="B1902">
        <v>10000950</v>
      </c>
      <c r="C1902" t="s">
        <v>1924</v>
      </c>
      <c r="D1902" t="s">
        <v>25</v>
      </c>
      <c r="E1902">
        <v>31</v>
      </c>
      <c r="F1902" t="s">
        <v>32</v>
      </c>
      <c r="G1902" t="s">
        <v>164</v>
      </c>
      <c r="H1902" s="1">
        <v>41590</v>
      </c>
      <c r="I1902" t="s">
        <v>2148</v>
      </c>
      <c r="J1902">
        <v>2015</v>
      </c>
      <c r="K1902">
        <v>14</v>
      </c>
      <c r="L1902" t="str">
        <f t="shared" si="61"/>
        <v>10 to 19</v>
      </c>
      <c r="M1902" t="s">
        <v>27</v>
      </c>
      <c r="N1902" t="s">
        <v>21</v>
      </c>
      <c r="O1902">
        <v>63104</v>
      </c>
      <c r="P1902">
        <v>7</v>
      </c>
      <c r="Q1902">
        <v>23</v>
      </c>
      <c r="R1902" t="s">
        <v>2127</v>
      </c>
    </row>
    <row r="1903" spans="1:18" x14ac:dyDescent="0.25">
      <c r="A1903" t="s">
        <v>1925</v>
      </c>
      <c r="B1903">
        <v>10000951</v>
      </c>
      <c r="C1903" t="s">
        <v>1926</v>
      </c>
      <c r="D1903" t="s">
        <v>17</v>
      </c>
      <c r="E1903">
        <v>72</v>
      </c>
      <c r="F1903" t="s">
        <v>18</v>
      </c>
      <c r="G1903" t="s">
        <v>574</v>
      </c>
      <c r="H1903" s="1">
        <v>39982</v>
      </c>
      <c r="I1903" t="s">
        <v>2146</v>
      </c>
      <c r="J1903">
        <v>2010</v>
      </c>
      <c r="K1903">
        <v>12</v>
      </c>
      <c r="L1903" t="str">
        <f t="shared" si="61"/>
        <v>10 to 19</v>
      </c>
      <c r="M1903" t="s">
        <v>27</v>
      </c>
      <c r="N1903" t="s">
        <v>57</v>
      </c>
      <c r="O1903">
        <v>63115</v>
      </c>
      <c r="P1903">
        <v>1</v>
      </c>
      <c r="Q1903">
        <v>69</v>
      </c>
      <c r="R1903" t="s">
        <v>2144</v>
      </c>
    </row>
    <row r="1904" spans="1:18" x14ac:dyDescent="0.25">
      <c r="A1904" t="s">
        <v>1927</v>
      </c>
      <c r="B1904">
        <v>10000952</v>
      </c>
      <c r="C1904" t="s">
        <v>1928</v>
      </c>
      <c r="D1904" t="s">
        <v>17</v>
      </c>
      <c r="E1904">
        <v>71</v>
      </c>
      <c r="F1904" t="s">
        <v>18</v>
      </c>
      <c r="G1904" t="s">
        <v>45</v>
      </c>
      <c r="H1904" s="1">
        <v>40192</v>
      </c>
      <c r="I1904" t="s">
        <v>2154</v>
      </c>
      <c r="J1904">
        <v>2011</v>
      </c>
      <c r="K1904">
        <v>4</v>
      </c>
      <c r="L1904" t="str">
        <f t="shared" si="61"/>
        <v>0 to 4</v>
      </c>
      <c r="M1904" t="s">
        <v>20</v>
      </c>
      <c r="N1904" t="s">
        <v>46</v>
      </c>
      <c r="O1904">
        <v>63112</v>
      </c>
      <c r="P1904">
        <v>26</v>
      </c>
      <c r="Q1904">
        <v>50</v>
      </c>
      <c r="R1904" t="s">
        <v>2138</v>
      </c>
    </row>
    <row r="1905" spans="1:18" x14ac:dyDescent="0.25">
      <c r="A1905" t="s">
        <v>1929</v>
      </c>
      <c r="B1905">
        <v>10000953</v>
      </c>
      <c r="C1905" t="s">
        <v>1930</v>
      </c>
      <c r="D1905" t="s">
        <v>17</v>
      </c>
      <c r="E1905">
        <v>70</v>
      </c>
      <c r="F1905" t="s">
        <v>32</v>
      </c>
      <c r="G1905" t="s">
        <v>84</v>
      </c>
      <c r="H1905" s="1">
        <v>41150</v>
      </c>
      <c r="I1905" t="s">
        <v>2151</v>
      </c>
      <c r="J1905">
        <v>2013</v>
      </c>
      <c r="K1905">
        <v>11</v>
      </c>
      <c r="L1905" t="str">
        <f t="shared" si="61"/>
        <v>10 to 19</v>
      </c>
      <c r="M1905" t="s">
        <v>27</v>
      </c>
      <c r="N1905" t="s">
        <v>21</v>
      </c>
      <c r="O1905">
        <v>63112</v>
      </c>
      <c r="P1905">
        <v>26</v>
      </c>
      <c r="Q1905">
        <v>50</v>
      </c>
      <c r="R1905" t="s">
        <v>2138</v>
      </c>
    </row>
    <row r="1906" spans="1:18" x14ac:dyDescent="0.25">
      <c r="A1906" t="s">
        <v>1931</v>
      </c>
      <c r="B1906">
        <v>10000954</v>
      </c>
      <c r="C1906" t="s">
        <v>1932</v>
      </c>
      <c r="D1906" t="s">
        <v>25</v>
      </c>
      <c r="E1906">
        <v>54</v>
      </c>
      <c r="F1906" t="s">
        <v>18</v>
      </c>
      <c r="G1906" t="s">
        <v>74</v>
      </c>
      <c r="H1906" s="1">
        <v>36926</v>
      </c>
      <c r="I1906" t="s">
        <v>2146</v>
      </c>
      <c r="J1906">
        <v>2002</v>
      </c>
      <c r="K1906">
        <v>10</v>
      </c>
      <c r="L1906" t="str">
        <f t="shared" si="61"/>
        <v>10 to 19</v>
      </c>
      <c r="M1906" t="s">
        <v>27</v>
      </c>
      <c r="N1906" t="s">
        <v>21</v>
      </c>
      <c r="O1906">
        <v>63113</v>
      </c>
      <c r="P1906">
        <v>4</v>
      </c>
      <c r="Q1906">
        <v>57</v>
      </c>
      <c r="R1906" t="s">
        <v>2131</v>
      </c>
    </row>
    <row r="1907" spans="1:18" x14ac:dyDescent="0.25">
      <c r="A1907" t="s">
        <v>1933</v>
      </c>
      <c r="B1907">
        <v>10000955</v>
      </c>
      <c r="C1907" t="s">
        <v>1934</v>
      </c>
      <c r="D1907" t="s">
        <v>17</v>
      </c>
      <c r="E1907">
        <v>12</v>
      </c>
      <c r="F1907" t="s">
        <v>32</v>
      </c>
      <c r="G1907" t="s">
        <v>134</v>
      </c>
      <c r="H1907" s="1">
        <v>37546</v>
      </c>
      <c r="I1907" t="s">
        <v>2148</v>
      </c>
      <c r="J1907">
        <v>2005</v>
      </c>
      <c r="K1907">
        <v>9</v>
      </c>
      <c r="L1907" t="str">
        <f t="shared" si="61"/>
        <v>5 to 9</v>
      </c>
      <c r="M1907" t="s">
        <v>20</v>
      </c>
      <c r="N1907" t="s">
        <v>21</v>
      </c>
      <c r="O1907">
        <v>63110</v>
      </c>
      <c r="P1907">
        <v>19</v>
      </c>
      <c r="Q1907">
        <v>42</v>
      </c>
      <c r="R1907" t="s">
        <v>2143</v>
      </c>
    </row>
    <row r="1908" spans="1:18" x14ac:dyDescent="0.25">
      <c r="A1908" t="s">
        <v>1935</v>
      </c>
      <c r="B1908">
        <v>10000956</v>
      </c>
      <c r="C1908" t="s">
        <v>1936</v>
      </c>
      <c r="D1908" t="s">
        <v>17</v>
      </c>
      <c r="E1908">
        <v>48</v>
      </c>
      <c r="F1908" t="s">
        <v>18</v>
      </c>
      <c r="G1908" t="s">
        <v>270</v>
      </c>
      <c r="H1908" s="1">
        <v>37402</v>
      </c>
      <c r="I1908" t="s">
        <v>2148</v>
      </c>
      <c r="J1908">
        <v>2004</v>
      </c>
      <c r="K1908">
        <v>24</v>
      </c>
      <c r="L1908" t="str">
        <f t="shared" si="61"/>
        <v>20 and above</v>
      </c>
      <c r="M1908" t="s">
        <v>27</v>
      </c>
      <c r="N1908" t="s">
        <v>68</v>
      </c>
      <c r="O1908">
        <v>63108</v>
      </c>
      <c r="P1908">
        <v>18</v>
      </c>
      <c r="Q1908">
        <v>54</v>
      </c>
      <c r="R1908" t="s">
        <v>2145</v>
      </c>
    </row>
    <row r="1909" spans="1:18" x14ac:dyDescent="0.25">
      <c r="A1909" t="s">
        <v>1937</v>
      </c>
      <c r="B1909">
        <v>10000957</v>
      </c>
      <c r="C1909" t="s">
        <v>1938</v>
      </c>
      <c r="D1909" t="s">
        <v>17</v>
      </c>
      <c r="E1909">
        <v>14</v>
      </c>
      <c r="F1909" t="s">
        <v>18</v>
      </c>
      <c r="G1909" t="s">
        <v>352</v>
      </c>
      <c r="H1909" s="1">
        <v>40311</v>
      </c>
      <c r="I1909" t="s">
        <v>2151</v>
      </c>
      <c r="J1909">
        <v>2011</v>
      </c>
      <c r="K1909">
        <v>3</v>
      </c>
      <c r="L1909" t="str">
        <f t="shared" si="61"/>
        <v>0 to 4</v>
      </c>
      <c r="M1909" t="s">
        <v>27</v>
      </c>
      <c r="N1909" t="s">
        <v>38</v>
      </c>
      <c r="O1909">
        <v>63104</v>
      </c>
      <c r="P1909">
        <v>6</v>
      </c>
      <c r="Q1909">
        <v>24</v>
      </c>
      <c r="R1909" t="s">
        <v>34</v>
      </c>
    </row>
    <row r="1910" spans="1:18" x14ac:dyDescent="0.25">
      <c r="A1910" t="s">
        <v>1939</v>
      </c>
      <c r="B1910">
        <v>10000958</v>
      </c>
      <c r="C1910" t="s">
        <v>1940</v>
      </c>
      <c r="D1910" t="s">
        <v>17</v>
      </c>
      <c r="E1910">
        <v>39</v>
      </c>
      <c r="F1910" t="s">
        <v>18</v>
      </c>
      <c r="G1910" t="s">
        <v>270</v>
      </c>
      <c r="H1910" s="1">
        <v>38441</v>
      </c>
      <c r="I1910" t="s">
        <v>2146</v>
      </c>
      <c r="J1910">
        <v>2007</v>
      </c>
      <c r="K1910">
        <v>18</v>
      </c>
      <c r="L1910" t="str">
        <f t="shared" si="61"/>
        <v>10 to 19</v>
      </c>
      <c r="M1910" t="s">
        <v>20</v>
      </c>
      <c r="N1910" t="s">
        <v>57</v>
      </c>
      <c r="O1910">
        <v>63115</v>
      </c>
      <c r="P1910">
        <v>21</v>
      </c>
      <c r="Q1910">
        <v>68</v>
      </c>
      <c r="R1910" t="s">
        <v>2128</v>
      </c>
    </row>
    <row r="1911" spans="1:18" x14ac:dyDescent="0.25">
      <c r="A1911" t="s">
        <v>1941</v>
      </c>
      <c r="B1911">
        <v>10000959</v>
      </c>
      <c r="C1911" t="s">
        <v>1942</v>
      </c>
      <c r="D1911" t="s">
        <v>25</v>
      </c>
      <c r="E1911">
        <v>37</v>
      </c>
      <c r="F1911" t="s">
        <v>32</v>
      </c>
      <c r="G1911" t="s">
        <v>306</v>
      </c>
      <c r="H1911" s="1">
        <v>41548</v>
      </c>
      <c r="I1911" t="s">
        <v>2155</v>
      </c>
      <c r="J1911">
        <v>2015</v>
      </c>
      <c r="K1911">
        <v>6</v>
      </c>
      <c r="L1911" t="str">
        <f t="shared" si="61"/>
        <v>5 to 9</v>
      </c>
      <c r="M1911" t="s">
        <v>20</v>
      </c>
      <c r="N1911" t="s">
        <v>46</v>
      </c>
      <c r="O1911">
        <v>63108</v>
      </c>
      <c r="P1911">
        <v>18</v>
      </c>
      <c r="Q1911">
        <v>54</v>
      </c>
      <c r="R1911" t="s">
        <v>2145</v>
      </c>
    </row>
    <row r="1912" spans="1:18" x14ac:dyDescent="0.25">
      <c r="A1912" t="s">
        <v>1943</v>
      </c>
      <c r="B1912">
        <v>10000960</v>
      </c>
      <c r="C1912" t="s">
        <v>1944</v>
      </c>
      <c r="D1912" t="s">
        <v>25</v>
      </c>
      <c r="E1912">
        <v>13</v>
      </c>
      <c r="F1912" t="s">
        <v>32</v>
      </c>
      <c r="G1912" t="s">
        <v>98</v>
      </c>
      <c r="H1912" s="1">
        <v>38534</v>
      </c>
      <c r="I1912" t="s">
        <v>2146</v>
      </c>
      <c r="J1912">
        <v>2007</v>
      </c>
      <c r="K1912">
        <v>5</v>
      </c>
      <c r="L1912" t="str">
        <f t="shared" si="61"/>
        <v>5 to 9</v>
      </c>
      <c r="M1912" t="s">
        <v>20</v>
      </c>
      <c r="N1912" t="s">
        <v>28</v>
      </c>
      <c r="O1912">
        <v>63110</v>
      </c>
      <c r="P1912">
        <v>8</v>
      </c>
      <c r="Q1912">
        <v>27</v>
      </c>
      <c r="R1912" t="s">
        <v>127</v>
      </c>
    </row>
    <row r="1913" spans="1:18" x14ac:dyDescent="0.25">
      <c r="A1913" t="s">
        <v>1945</v>
      </c>
      <c r="B1913">
        <v>10000961</v>
      </c>
      <c r="C1913" t="s">
        <v>1946</v>
      </c>
      <c r="D1913" t="s">
        <v>17</v>
      </c>
      <c r="E1913">
        <v>30</v>
      </c>
      <c r="F1913" t="s">
        <v>32</v>
      </c>
      <c r="G1913" t="s">
        <v>470</v>
      </c>
      <c r="H1913" s="1">
        <v>38703</v>
      </c>
      <c r="I1913" t="s">
        <v>2153</v>
      </c>
      <c r="J1913">
        <v>2008</v>
      </c>
      <c r="K1913">
        <v>14</v>
      </c>
      <c r="L1913" t="str">
        <f t="shared" si="61"/>
        <v>10 to 19</v>
      </c>
      <c r="M1913" t="s">
        <v>27</v>
      </c>
      <c r="N1913" t="s">
        <v>38</v>
      </c>
      <c r="O1913">
        <v>63109</v>
      </c>
      <c r="P1913">
        <v>14</v>
      </c>
      <c r="Q1913">
        <v>7</v>
      </c>
      <c r="R1913" t="s">
        <v>2140</v>
      </c>
    </row>
    <row r="1914" spans="1:18" x14ac:dyDescent="0.25">
      <c r="A1914" t="s">
        <v>1947</v>
      </c>
      <c r="B1914">
        <v>10000962</v>
      </c>
      <c r="C1914" t="s">
        <v>1948</v>
      </c>
      <c r="D1914" t="s">
        <v>25</v>
      </c>
      <c r="E1914">
        <v>13</v>
      </c>
      <c r="F1914" t="s">
        <v>18</v>
      </c>
      <c r="G1914" t="s">
        <v>101</v>
      </c>
      <c r="H1914" s="1">
        <v>36684</v>
      </c>
      <c r="I1914" t="s">
        <v>2154</v>
      </c>
      <c r="J1914">
        <v>2003</v>
      </c>
      <c r="K1914">
        <v>7</v>
      </c>
      <c r="L1914" t="str">
        <f t="shared" si="61"/>
        <v>5 to 9</v>
      </c>
      <c r="M1914" t="s">
        <v>20</v>
      </c>
      <c r="N1914" t="s">
        <v>46</v>
      </c>
      <c r="O1914">
        <v>63115</v>
      </c>
      <c r="P1914">
        <v>1</v>
      </c>
      <c r="Q1914">
        <v>71</v>
      </c>
      <c r="R1914" t="s">
        <v>22</v>
      </c>
    </row>
    <row r="1915" spans="1:18" x14ac:dyDescent="0.25">
      <c r="A1915" t="s">
        <v>1949</v>
      </c>
      <c r="B1915">
        <v>10000963</v>
      </c>
      <c r="C1915" t="s">
        <v>1950</v>
      </c>
      <c r="D1915" t="s">
        <v>25</v>
      </c>
      <c r="E1915">
        <v>16</v>
      </c>
      <c r="F1915" t="s">
        <v>18</v>
      </c>
      <c r="G1915" t="s">
        <v>355</v>
      </c>
      <c r="H1915" s="1">
        <v>38852</v>
      </c>
      <c r="I1915" t="s">
        <v>2153</v>
      </c>
      <c r="J1915">
        <v>2009</v>
      </c>
      <c r="K1915">
        <v>19</v>
      </c>
      <c r="L1915" t="str">
        <f t="shared" si="61"/>
        <v>10 to 19</v>
      </c>
      <c r="M1915" t="s">
        <v>20</v>
      </c>
      <c r="N1915" t="s">
        <v>68</v>
      </c>
      <c r="O1915">
        <v>63104</v>
      </c>
      <c r="P1915">
        <v>7</v>
      </c>
      <c r="Q1915">
        <v>23</v>
      </c>
      <c r="R1915" t="s">
        <v>2127</v>
      </c>
    </row>
    <row r="1916" spans="1:18" x14ac:dyDescent="0.25">
      <c r="A1916" t="s">
        <v>1951</v>
      </c>
      <c r="B1916">
        <v>10000964</v>
      </c>
      <c r="C1916" t="s">
        <v>1952</v>
      </c>
      <c r="D1916" t="s">
        <v>17</v>
      </c>
      <c r="E1916">
        <v>70</v>
      </c>
      <c r="F1916" t="s">
        <v>18</v>
      </c>
      <c r="G1916" t="s">
        <v>577</v>
      </c>
      <c r="H1916" s="1">
        <v>40378</v>
      </c>
      <c r="I1916" t="s">
        <v>2153</v>
      </c>
      <c r="J1916">
        <v>2012</v>
      </c>
      <c r="K1916">
        <v>20</v>
      </c>
      <c r="L1916" t="str">
        <f t="shared" si="61"/>
        <v>20 and above</v>
      </c>
      <c r="M1916" t="s">
        <v>20</v>
      </c>
      <c r="N1916" t="s">
        <v>46</v>
      </c>
      <c r="O1916">
        <v>63120</v>
      </c>
      <c r="P1916">
        <v>27</v>
      </c>
      <c r="Q1916">
        <v>72</v>
      </c>
      <c r="R1916" t="s">
        <v>2142</v>
      </c>
    </row>
    <row r="1917" spans="1:18" x14ac:dyDescent="0.25">
      <c r="A1917" t="s">
        <v>1953</v>
      </c>
      <c r="B1917">
        <v>10000965</v>
      </c>
      <c r="C1917" t="s">
        <v>1954</v>
      </c>
      <c r="D1917" t="s">
        <v>25</v>
      </c>
      <c r="E1917">
        <v>26</v>
      </c>
      <c r="F1917" t="s">
        <v>18</v>
      </c>
      <c r="G1917" t="s">
        <v>81</v>
      </c>
      <c r="H1917" s="1">
        <v>38984</v>
      </c>
      <c r="I1917" t="s">
        <v>2155</v>
      </c>
      <c r="J1917">
        <v>2009</v>
      </c>
      <c r="K1917">
        <v>4</v>
      </c>
      <c r="L1917" t="str">
        <f t="shared" si="61"/>
        <v>0 to 4</v>
      </c>
      <c r="M1917" t="s">
        <v>20</v>
      </c>
      <c r="N1917" t="s">
        <v>53</v>
      </c>
      <c r="O1917">
        <v>63109</v>
      </c>
      <c r="P1917">
        <v>14</v>
      </c>
      <c r="Q1917">
        <v>7</v>
      </c>
      <c r="R1917" t="s">
        <v>2140</v>
      </c>
    </row>
    <row r="1918" spans="1:18" x14ac:dyDescent="0.25">
      <c r="A1918" t="s">
        <v>1955</v>
      </c>
      <c r="B1918">
        <v>10000966</v>
      </c>
      <c r="C1918" t="s">
        <v>1956</v>
      </c>
      <c r="D1918" t="s">
        <v>25</v>
      </c>
      <c r="E1918">
        <v>71</v>
      </c>
      <c r="F1918" t="s">
        <v>18</v>
      </c>
      <c r="G1918" t="s">
        <v>71</v>
      </c>
      <c r="H1918" s="1">
        <v>37495</v>
      </c>
      <c r="I1918" t="s">
        <v>2153</v>
      </c>
      <c r="J1918">
        <v>2005</v>
      </c>
      <c r="K1918">
        <v>21</v>
      </c>
      <c r="L1918" t="str">
        <f t="shared" si="61"/>
        <v>20 and above</v>
      </c>
      <c r="M1918" t="s">
        <v>20</v>
      </c>
      <c r="N1918" t="s">
        <v>28</v>
      </c>
      <c r="O1918">
        <v>63115</v>
      </c>
      <c r="P1918">
        <v>1</v>
      </c>
      <c r="Q1918">
        <v>55</v>
      </c>
      <c r="R1918" t="s">
        <v>64</v>
      </c>
    </row>
    <row r="1919" spans="1:18" x14ac:dyDescent="0.25">
      <c r="A1919" t="s">
        <v>1957</v>
      </c>
      <c r="B1919">
        <v>10000967</v>
      </c>
      <c r="C1919" t="s">
        <v>1958</v>
      </c>
      <c r="D1919" t="s">
        <v>17</v>
      </c>
      <c r="E1919">
        <v>17</v>
      </c>
      <c r="F1919" t="s">
        <v>32</v>
      </c>
      <c r="G1919" t="s">
        <v>203</v>
      </c>
      <c r="H1919" s="1">
        <v>40563</v>
      </c>
      <c r="I1919" t="s">
        <v>2150</v>
      </c>
      <c r="J1919">
        <v>2012</v>
      </c>
      <c r="K1919">
        <v>17</v>
      </c>
      <c r="L1919" t="str">
        <f t="shared" si="61"/>
        <v>10 to 19</v>
      </c>
      <c r="M1919" t="s">
        <v>20</v>
      </c>
      <c r="N1919" t="s">
        <v>46</v>
      </c>
      <c r="O1919">
        <v>63108</v>
      </c>
      <c r="P1919">
        <v>18</v>
      </c>
      <c r="Q1919">
        <v>54</v>
      </c>
      <c r="R1919" t="s">
        <v>2145</v>
      </c>
    </row>
    <row r="1920" spans="1:18" x14ac:dyDescent="0.25">
      <c r="A1920" t="s">
        <v>1959</v>
      </c>
      <c r="B1920">
        <v>10000968</v>
      </c>
      <c r="C1920" t="s">
        <v>1960</v>
      </c>
      <c r="D1920" t="s">
        <v>17</v>
      </c>
      <c r="E1920">
        <v>19</v>
      </c>
      <c r="F1920" t="s">
        <v>18</v>
      </c>
      <c r="G1920" t="s">
        <v>63</v>
      </c>
      <c r="H1920" s="1">
        <v>40699</v>
      </c>
      <c r="I1920" t="s">
        <v>2154</v>
      </c>
      <c r="J1920">
        <v>2014</v>
      </c>
      <c r="K1920">
        <v>4</v>
      </c>
      <c r="L1920" t="str">
        <f t="shared" si="61"/>
        <v>0 to 4</v>
      </c>
      <c r="M1920" t="s">
        <v>20</v>
      </c>
      <c r="N1920" t="s">
        <v>28</v>
      </c>
      <c r="O1920">
        <v>63116</v>
      </c>
      <c r="P1920">
        <v>15</v>
      </c>
      <c r="Q1920">
        <v>15</v>
      </c>
      <c r="R1920" t="s">
        <v>2137</v>
      </c>
    </row>
    <row r="1921" spans="1:18" x14ac:dyDescent="0.25">
      <c r="A1921" t="s">
        <v>1961</v>
      </c>
      <c r="B1921">
        <v>10000969</v>
      </c>
      <c r="C1921" t="s">
        <v>1962</v>
      </c>
      <c r="D1921" t="s">
        <v>17</v>
      </c>
      <c r="E1921">
        <v>54</v>
      </c>
      <c r="F1921" t="s">
        <v>18</v>
      </c>
      <c r="G1921" t="s">
        <v>243</v>
      </c>
      <c r="H1921" s="1">
        <v>41470</v>
      </c>
      <c r="I1921" t="s">
        <v>2151</v>
      </c>
      <c r="J1921">
        <v>2014</v>
      </c>
      <c r="K1921">
        <v>17</v>
      </c>
      <c r="L1921" t="str">
        <f t="shared" si="61"/>
        <v>10 to 19</v>
      </c>
      <c r="M1921" t="s">
        <v>27</v>
      </c>
      <c r="N1921" t="s">
        <v>57</v>
      </c>
      <c r="O1921">
        <v>63115</v>
      </c>
      <c r="P1921">
        <v>1</v>
      </c>
      <c r="Q1921">
        <v>71</v>
      </c>
      <c r="R1921" t="s">
        <v>22</v>
      </c>
    </row>
    <row r="1922" spans="1:18" x14ac:dyDescent="0.25">
      <c r="A1922" t="s">
        <v>1963</v>
      </c>
      <c r="B1922">
        <v>10000970</v>
      </c>
      <c r="C1922" t="s">
        <v>1964</v>
      </c>
      <c r="D1922" t="s">
        <v>25</v>
      </c>
      <c r="E1922">
        <v>29</v>
      </c>
      <c r="F1922" t="s">
        <v>32</v>
      </c>
      <c r="G1922" t="s">
        <v>346</v>
      </c>
      <c r="H1922" s="1">
        <v>41719</v>
      </c>
      <c r="I1922" t="s">
        <v>2152</v>
      </c>
      <c r="J1922">
        <v>2015</v>
      </c>
      <c r="K1922">
        <v>14</v>
      </c>
      <c r="L1922" t="str">
        <f t="shared" si="61"/>
        <v>10 to 19</v>
      </c>
      <c r="M1922" t="s">
        <v>20</v>
      </c>
      <c r="N1922" t="s">
        <v>38</v>
      </c>
      <c r="O1922">
        <v>63104</v>
      </c>
      <c r="P1922">
        <v>7</v>
      </c>
      <c r="Q1922">
        <v>23</v>
      </c>
      <c r="R1922" t="s">
        <v>2127</v>
      </c>
    </row>
    <row r="1923" spans="1:18" x14ac:dyDescent="0.25">
      <c r="A1923" t="s">
        <v>1965</v>
      </c>
      <c r="B1923">
        <v>10000971</v>
      </c>
      <c r="C1923" t="s">
        <v>1966</v>
      </c>
      <c r="D1923" t="s">
        <v>17</v>
      </c>
      <c r="E1923">
        <v>58</v>
      </c>
      <c r="F1923" t="s">
        <v>18</v>
      </c>
      <c r="G1923" t="s">
        <v>651</v>
      </c>
      <c r="H1923" s="1">
        <v>37442</v>
      </c>
      <c r="I1923" t="s">
        <v>2156</v>
      </c>
      <c r="J1923">
        <v>2005</v>
      </c>
      <c r="K1923">
        <v>19</v>
      </c>
      <c r="L1923" t="str">
        <f t="shared" ref="L1923:L1986" si="62">CHOOSE(CEILING((K1923+1)/5,1),"0 to 4","5 to 9","10 to 19","10 to 19", "20 and above")</f>
        <v>10 to 19</v>
      </c>
      <c r="M1923" t="s">
        <v>20</v>
      </c>
      <c r="N1923" t="s">
        <v>28</v>
      </c>
      <c r="O1923">
        <v>63104</v>
      </c>
      <c r="P1923">
        <v>6</v>
      </c>
      <c r="Q1923">
        <v>33</v>
      </c>
      <c r="R1923" t="s">
        <v>2141</v>
      </c>
    </row>
    <row r="1924" spans="1:18" x14ac:dyDescent="0.25">
      <c r="A1924" t="s">
        <v>1967</v>
      </c>
      <c r="B1924">
        <v>10000972</v>
      </c>
      <c r="C1924" t="s">
        <v>1968</v>
      </c>
      <c r="D1924" t="s">
        <v>17</v>
      </c>
      <c r="E1924">
        <v>62</v>
      </c>
      <c r="F1924" t="s">
        <v>18</v>
      </c>
      <c r="G1924" t="s">
        <v>523</v>
      </c>
      <c r="H1924" s="1">
        <v>37752</v>
      </c>
      <c r="I1924" t="s">
        <v>2150</v>
      </c>
      <c r="J1924">
        <v>2005</v>
      </c>
      <c r="K1924">
        <v>6</v>
      </c>
      <c r="L1924" t="str">
        <f t="shared" si="62"/>
        <v>5 to 9</v>
      </c>
      <c r="M1924" t="s">
        <v>20</v>
      </c>
      <c r="N1924" t="s">
        <v>21</v>
      </c>
      <c r="O1924">
        <v>63111</v>
      </c>
      <c r="P1924">
        <v>11</v>
      </c>
      <c r="Q1924">
        <v>1</v>
      </c>
      <c r="R1924" t="s">
        <v>42</v>
      </c>
    </row>
    <row r="1925" spans="1:18" x14ac:dyDescent="0.25">
      <c r="A1925" t="s">
        <v>1969</v>
      </c>
      <c r="B1925">
        <v>10000973</v>
      </c>
      <c r="C1925" t="s">
        <v>1970</v>
      </c>
      <c r="D1925" t="s">
        <v>25</v>
      </c>
      <c r="E1925">
        <v>45</v>
      </c>
      <c r="F1925" t="s">
        <v>32</v>
      </c>
      <c r="G1925" t="s">
        <v>423</v>
      </c>
      <c r="H1925" s="1">
        <v>41965</v>
      </c>
      <c r="I1925" t="s">
        <v>2148</v>
      </c>
      <c r="J1925">
        <v>2017</v>
      </c>
      <c r="K1925">
        <v>24</v>
      </c>
      <c r="L1925" t="str">
        <f t="shared" si="62"/>
        <v>20 and above</v>
      </c>
      <c r="M1925" t="s">
        <v>20</v>
      </c>
      <c r="N1925" t="s">
        <v>38</v>
      </c>
      <c r="O1925">
        <v>63118</v>
      </c>
      <c r="P1925">
        <v>20</v>
      </c>
      <c r="Q1925">
        <v>16</v>
      </c>
      <c r="R1925" t="s">
        <v>2132</v>
      </c>
    </row>
    <row r="1926" spans="1:18" x14ac:dyDescent="0.25">
      <c r="A1926" t="s">
        <v>1971</v>
      </c>
      <c r="B1926">
        <v>10000974</v>
      </c>
      <c r="C1926" t="s">
        <v>1972</v>
      </c>
      <c r="D1926" t="s">
        <v>25</v>
      </c>
      <c r="E1926">
        <v>29</v>
      </c>
      <c r="F1926" t="s">
        <v>32</v>
      </c>
      <c r="G1926" t="s">
        <v>164</v>
      </c>
      <c r="H1926" s="1">
        <v>38379</v>
      </c>
      <c r="I1926" t="s">
        <v>2149</v>
      </c>
      <c r="J1926">
        <v>2006</v>
      </c>
      <c r="K1926">
        <v>14</v>
      </c>
      <c r="L1926" t="str">
        <f t="shared" si="62"/>
        <v>10 to 19</v>
      </c>
      <c r="M1926" t="s">
        <v>27</v>
      </c>
      <c r="N1926" t="s">
        <v>46</v>
      </c>
      <c r="O1926">
        <v>63107</v>
      </c>
      <c r="P1926">
        <v>3</v>
      </c>
      <c r="Q1926">
        <v>67</v>
      </c>
      <c r="R1926" t="s">
        <v>123</v>
      </c>
    </row>
    <row r="1927" spans="1:18" x14ac:dyDescent="0.25">
      <c r="A1927" t="s">
        <v>1973</v>
      </c>
      <c r="B1927">
        <v>10000975</v>
      </c>
      <c r="C1927" t="s">
        <v>1974</v>
      </c>
      <c r="D1927" t="s">
        <v>17</v>
      </c>
      <c r="E1927">
        <v>58</v>
      </c>
      <c r="F1927" t="s">
        <v>18</v>
      </c>
      <c r="G1927" t="s">
        <v>126</v>
      </c>
      <c r="H1927" s="1">
        <v>39977</v>
      </c>
      <c r="I1927" t="s">
        <v>2155</v>
      </c>
      <c r="J1927">
        <v>2011</v>
      </c>
      <c r="K1927">
        <v>12</v>
      </c>
      <c r="L1927" t="str">
        <f t="shared" si="62"/>
        <v>10 to 19</v>
      </c>
      <c r="M1927" t="s">
        <v>20</v>
      </c>
      <c r="N1927" t="s">
        <v>21</v>
      </c>
      <c r="O1927">
        <v>63116</v>
      </c>
      <c r="P1927">
        <v>15</v>
      </c>
      <c r="Q1927">
        <v>15</v>
      </c>
      <c r="R1927" t="s">
        <v>2137</v>
      </c>
    </row>
    <row r="1928" spans="1:18" x14ac:dyDescent="0.25">
      <c r="A1928" t="s">
        <v>1975</v>
      </c>
      <c r="B1928">
        <v>10000976</v>
      </c>
      <c r="C1928" t="s">
        <v>1976</v>
      </c>
      <c r="D1928" t="s">
        <v>17</v>
      </c>
      <c r="E1928">
        <v>32</v>
      </c>
      <c r="F1928" t="s">
        <v>32</v>
      </c>
      <c r="G1928" t="s">
        <v>178</v>
      </c>
      <c r="H1928" s="1">
        <v>40826</v>
      </c>
      <c r="I1928" t="s">
        <v>2153</v>
      </c>
      <c r="J1928">
        <v>2014</v>
      </c>
      <c r="K1928">
        <v>8</v>
      </c>
      <c r="L1928" t="str">
        <f t="shared" si="62"/>
        <v>5 to 9</v>
      </c>
      <c r="M1928" t="s">
        <v>27</v>
      </c>
      <c r="N1928" t="s">
        <v>68</v>
      </c>
      <c r="O1928">
        <v>63104</v>
      </c>
      <c r="P1928">
        <v>6</v>
      </c>
      <c r="Q1928">
        <v>33</v>
      </c>
      <c r="R1928" t="s">
        <v>2141</v>
      </c>
    </row>
    <row r="1929" spans="1:18" x14ac:dyDescent="0.25">
      <c r="A1929" t="s">
        <v>1977</v>
      </c>
      <c r="B1929">
        <v>10000977</v>
      </c>
      <c r="C1929" t="s">
        <v>1978</v>
      </c>
      <c r="D1929" t="s">
        <v>25</v>
      </c>
      <c r="E1929">
        <v>29</v>
      </c>
      <c r="F1929" t="s">
        <v>18</v>
      </c>
      <c r="G1929" t="s">
        <v>313</v>
      </c>
      <c r="H1929" s="1">
        <v>41895</v>
      </c>
      <c r="I1929" t="s">
        <v>2150</v>
      </c>
      <c r="J1929">
        <v>2016</v>
      </c>
      <c r="K1929">
        <v>7</v>
      </c>
      <c r="L1929" t="str">
        <f t="shared" si="62"/>
        <v>5 to 9</v>
      </c>
      <c r="M1929" t="s">
        <v>27</v>
      </c>
      <c r="N1929" t="s">
        <v>53</v>
      </c>
      <c r="O1929">
        <v>63112</v>
      </c>
      <c r="P1929">
        <v>26</v>
      </c>
      <c r="Q1929">
        <v>50</v>
      </c>
      <c r="R1929" t="s">
        <v>2138</v>
      </c>
    </row>
    <row r="1930" spans="1:18" x14ac:dyDescent="0.25">
      <c r="A1930" t="s">
        <v>1979</v>
      </c>
      <c r="B1930">
        <v>10000978</v>
      </c>
      <c r="C1930" t="s">
        <v>1980</v>
      </c>
      <c r="D1930" t="s">
        <v>17</v>
      </c>
      <c r="E1930">
        <v>70</v>
      </c>
      <c r="F1930" t="s">
        <v>18</v>
      </c>
      <c r="G1930" t="s">
        <v>148</v>
      </c>
      <c r="H1930" s="1">
        <v>36657</v>
      </c>
      <c r="I1930" t="s">
        <v>2155</v>
      </c>
      <c r="J1930">
        <v>2001</v>
      </c>
      <c r="K1930">
        <v>11</v>
      </c>
      <c r="L1930" t="str">
        <f t="shared" si="62"/>
        <v>10 to 19</v>
      </c>
      <c r="M1930" t="s">
        <v>27</v>
      </c>
      <c r="N1930" t="s">
        <v>28</v>
      </c>
      <c r="O1930">
        <v>63118</v>
      </c>
      <c r="P1930">
        <v>20</v>
      </c>
      <c r="Q1930">
        <v>30</v>
      </c>
      <c r="R1930" t="s">
        <v>2133</v>
      </c>
    </row>
    <row r="1931" spans="1:18" x14ac:dyDescent="0.25">
      <c r="A1931" t="s">
        <v>1981</v>
      </c>
      <c r="B1931">
        <v>10000979</v>
      </c>
      <c r="C1931" t="s">
        <v>1982</v>
      </c>
      <c r="D1931" t="s">
        <v>25</v>
      </c>
      <c r="E1931">
        <v>15</v>
      </c>
      <c r="F1931" t="s">
        <v>18</v>
      </c>
      <c r="G1931" t="s">
        <v>178</v>
      </c>
      <c r="H1931" s="1">
        <v>41093</v>
      </c>
      <c r="I1931" t="s">
        <v>2157</v>
      </c>
      <c r="J1931">
        <v>2014</v>
      </c>
      <c r="K1931">
        <v>13</v>
      </c>
      <c r="L1931" t="str">
        <f t="shared" si="62"/>
        <v>10 to 19</v>
      </c>
      <c r="M1931" t="s">
        <v>20</v>
      </c>
      <c r="N1931" t="s">
        <v>21</v>
      </c>
      <c r="O1931">
        <v>63118</v>
      </c>
      <c r="P1931">
        <v>20</v>
      </c>
      <c r="Q1931">
        <v>16</v>
      </c>
      <c r="R1931" t="s">
        <v>2132</v>
      </c>
    </row>
    <row r="1932" spans="1:18" x14ac:dyDescent="0.25">
      <c r="A1932" t="s">
        <v>1983</v>
      </c>
      <c r="B1932">
        <v>10000980</v>
      </c>
      <c r="C1932" t="s">
        <v>1984</v>
      </c>
      <c r="D1932" t="s">
        <v>17</v>
      </c>
      <c r="E1932">
        <v>70</v>
      </c>
      <c r="F1932" t="s">
        <v>18</v>
      </c>
      <c r="G1932" t="s">
        <v>142</v>
      </c>
      <c r="H1932" s="1">
        <v>37952</v>
      </c>
      <c r="I1932" t="s">
        <v>2147</v>
      </c>
      <c r="J1932">
        <v>2006</v>
      </c>
      <c r="K1932">
        <v>10</v>
      </c>
      <c r="L1932" t="str">
        <f t="shared" si="62"/>
        <v>10 to 19</v>
      </c>
      <c r="M1932" t="s">
        <v>20</v>
      </c>
      <c r="N1932" t="s">
        <v>53</v>
      </c>
      <c r="O1932">
        <v>63120</v>
      </c>
      <c r="P1932">
        <v>27</v>
      </c>
      <c r="Q1932">
        <v>72</v>
      </c>
      <c r="R1932" t="s">
        <v>2142</v>
      </c>
    </row>
    <row r="1933" spans="1:18" x14ac:dyDescent="0.25">
      <c r="A1933" t="s">
        <v>1985</v>
      </c>
      <c r="B1933">
        <v>10000981</v>
      </c>
      <c r="C1933" t="s">
        <v>1986</v>
      </c>
      <c r="D1933" t="s">
        <v>25</v>
      </c>
      <c r="E1933">
        <v>57</v>
      </c>
      <c r="F1933" t="s">
        <v>32</v>
      </c>
      <c r="G1933" t="s">
        <v>262</v>
      </c>
      <c r="H1933" s="1">
        <v>37964</v>
      </c>
      <c r="I1933" t="s">
        <v>2154</v>
      </c>
      <c r="J1933">
        <v>2006</v>
      </c>
      <c r="K1933">
        <v>16</v>
      </c>
      <c r="L1933" t="str">
        <f t="shared" si="62"/>
        <v>10 to 19</v>
      </c>
      <c r="M1933" t="s">
        <v>27</v>
      </c>
      <c r="N1933" t="s">
        <v>28</v>
      </c>
      <c r="O1933">
        <v>63118</v>
      </c>
      <c r="P1933">
        <v>20</v>
      </c>
      <c r="Q1933">
        <v>19</v>
      </c>
      <c r="R1933" t="s">
        <v>29</v>
      </c>
    </row>
    <row r="1934" spans="1:18" x14ac:dyDescent="0.25">
      <c r="A1934" t="s">
        <v>1987</v>
      </c>
      <c r="B1934">
        <v>10000982</v>
      </c>
      <c r="C1934" t="s">
        <v>1988</v>
      </c>
      <c r="D1934" t="s">
        <v>25</v>
      </c>
      <c r="E1934">
        <v>13</v>
      </c>
      <c r="F1934" t="s">
        <v>32</v>
      </c>
      <c r="G1934" t="s">
        <v>104</v>
      </c>
      <c r="H1934" s="1">
        <v>40168</v>
      </c>
      <c r="I1934" t="s">
        <v>2155</v>
      </c>
      <c r="J1934">
        <v>2011</v>
      </c>
      <c r="K1934">
        <v>25</v>
      </c>
      <c r="L1934" t="e">
        <f t="shared" si="62"/>
        <v>#VALUE!</v>
      </c>
      <c r="M1934" t="s">
        <v>20</v>
      </c>
      <c r="N1934" t="s">
        <v>57</v>
      </c>
      <c r="O1934">
        <v>63111</v>
      </c>
      <c r="P1934">
        <v>11</v>
      </c>
      <c r="Q1934">
        <v>1</v>
      </c>
      <c r="R1934" t="s">
        <v>42</v>
      </c>
    </row>
    <row r="1935" spans="1:18" x14ac:dyDescent="0.25">
      <c r="A1935" t="s">
        <v>1989</v>
      </c>
      <c r="B1935">
        <v>10000983</v>
      </c>
      <c r="C1935" t="s">
        <v>1990</v>
      </c>
      <c r="D1935" t="s">
        <v>17</v>
      </c>
      <c r="E1935">
        <v>52</v>
      </c>
      <c r="F1935" t="s">
        <v>32</v>
      </c>
      <c r="G1935" t="s">
        <v>137</v>
      </c>
      <c r="H1935" s="1">
        <v>39678</v>
      </c>
      <c r="I1935" t="s">
        <v>2157</v>
      </c>
      <c r="J1935">
        <v>2011</v>
      </c>
      <c r="K1935">
        <v>4</v>
      </c>
      <c r="L1935" t="str">
        <f t="shared" si="62"/>
        <v>0 to 4</v>
      </c>
      <c r="M1935" t="s">
        <v>20</v>
      </c>
      <c r="N1935" t="s">
        <v>68</v>
      </c>
      <c r="O1935">
        <v>63104</v>
      </c>
      <c r="P1935">
        <v>6</v>
      </c>
      <c r="Q1935">
        <v>24</v>
      </c>
      <c r="R1935" t="s">
        <v>34</v>
      </c>
    </row>
    <row r="1936" spans="1:18" x14ac:dyDescent="0.25">
      <c r="A1936" t="s">
        <v>1991</v>
      </c>
      <c r="B1936">
        <v>10000984</v>
      </c>
      <c r="C1936" t="s">
        <v>1992</v>
      </c>
      <c r="D1936" t="s">
        <v>17</v>
      </c>
      <c r="E1936">
        <v>17</v>
      </c>
      <c r="F1936" t="s">
        <v>18</v>
      </c>
      <c r="G1936" t="s">
        <v>321</v>
      </c>
      <c r="H1936" s="1">
        <v>37915</v>
      </c>
      <c r="I1936" t="s">
        <v>2150</v>
      </c>
      <c r="J1936">
        <v>2005</v>
      </c>
      <c r="K1936">
        <v>15</v>
      </c>
      <c r="L1936" t="str">
        <f t="shared" si="62"/>
        <v>10 to 19</v>
      </c>
      <c r="M1936" t="s">
        <v>20</v>
      </c>
      <c r="N1936" t="s">
        <v>68</v>
      </c>
      <c r="O1936">
        <v>63107</v>
      </c>
      <c r="P1936">
        <v>3</v>
      </c>
      <c r="Q1936">
        <v>67</v>
      </c>
      <c r="R1936" t="s">
        <v>123</v>
      </c>
    </row>
    <row r="1937" spans="1:18" x14ac:dyDescent="0.25">
      <c r="A1937" t="s">
        <v>1993</v>
      </c>
      <c r="B1937">
        <v>10000985</v>
      </c>
      <c r="C1937" t="s">
        <v>1994</v>
      </c>
      <c r="D1937" t="s">
        <v>25</v>
      </c>
      <c r="E1937">
        <v>48</v>
      </c>
      <c r="F1937" t="s">
        <v>32</v>
      </c>
      <c r="G1937" t="s">
        <v>119</v>
      </c>
      <c r="H1937" s="1">
        <v>40359</v>
      </c>
      <c r="I1937" t="s">
        <v>2155</v>
      </c>
      <c r="J1937">
        <v>2012</v>
      </c>
      <c r="K1937">
        <v>9</v>
      </c>
      <c r="L1937" t="str">
        <f t="shared" si="62"/>
        <v>5 to 9</v>
      </c>
      <c r="M1937" t="s">
        <v>20</v>
      </c>
      <c r="N1937" t="s">
        <v>38</v>
      </c>
      <c r="O1937">
        <v>63110</v>
      </c>
      <c r="P1937">
        <v>19</v>
      </c>
      <c r="Q1937">
        <v>42</v>
      </c>
      <c r="R1937" t="s">
        <v>2143</v>
      </c>
    </row>
    <row r="1938" spans="1:18" x14ac:dyDescent="0.25">
      <c r="A1938" t="s">
        <v>1995</v>
      </c>
      <c r="B1938">
        <v>10000986</v>
      </c>
      <c r="C1938" t="s">
        <v>1996</v>
      </c>
      <c r="D1938" t="s">
        <v>17</v>
      </c>
      <c r="E1938">
        <v>30</v>
      </c>
      <c r="F1938" t="s">
        <v>18</v>
      </c>
      <c r="G1938" t="s">
        <v>617</v>
      </c>
      <c r="H1938" s="1">
        <v>37855</v>
      </c>
      <c r="I1938" t="s">
        <v>2149</v>
      </c>
      <c r="J1938">
        <v>2005</v>
      </c>
      <c r="K1938">
        <v>24</v>
      </c>
      <c r="L1938" t="str">
        <f t="shared" si="62"/>
        <v>20 and above</v>
      </c>
      <c r="M1938" t="s">
        <v>20</v>
      </c>
      <c r="N1938" t="s">
        <v>46</v>
      </c>
      <c r="O1938">
        <v>63116</v>
      </c>
      <c r="P1938">
        <v>14</v>
      </c>
      <c r="Q1938">
        <v>5</v>
      </c>
      <c r="R1938" t="s">
        <v>39</v>
      </c>
    </row>
    <row r="1939" spans="1:18" x14ac:dyDescent="0.25">
      <c r="A1939" t="s">
        <v>1997</v>
      </c>
      <c r="B1939">
        <v>10000987</v>
      </c>
      <c r="C1939" t="s">
        <v>1998</v>
      </c>
      <c r="D1939" t="s">
        <v>17</v>
      </c>
      <c r="E1939">
        <v>61</v>
      </c>
      <c r="F1939" t="s">
        <v>32</v>
      </c>
      <c r="G1939" t="s">
        <v>63</v>
      </c>
      <c r="H1939" s="1">
        <v>36642</v>
      </c>
      <c r="I1939" t="s">
        <v>2149</v>
      </c>
      <c r="J1939">
        <v>2002</v>
      </c>
      <c r="K1939">
        <v>16</v>
      </c>
      <c r="L1939" t="str">
        <f t="shared" si="62"/>
        <v>10 to 19</v>
      </c>
      <c r="M1939" t="s">
        <v>20</v>
      </c>
      <c r="N1939" t="s">
        <v>28</v>
      </c>
      <c r="O1939">
        <v>63109</v>
      </c>
      <c r="P1939">
        <v>10</v>
      </c>
      <c r="Q1939">
        <v>14</v>
      </c>
      <c r="R1939" t="s">
        <v>47</v>
      </c>
    </row>
    <row r="1940" spans="1:18" x14ac:dyDescent="0.25">
      <c r="A1940" t="s">
        <v>1999</v>
      </c>
      <c r="B1940">
        <v>10000988</v>
      </c>
      <c r="C1940" t="s">
        <v>2000</v>
      </c>
      <c r="D1940" t="s">
        <v>25</v>
      </c>
      <c r="E1940">
        <v>22</v>
      </c>
      <c r="F1940" t="s">
        <v>32</v>
      </c>
      <c r="G1940" t="s">
        <v>243</v>
      </c>
      <c r="H1940" s="1">
        <v>37399</v>
      </c>
      <c r="I1940" t="s">
        <v>2152</v>
      </c>
      <c r="J1940">
        <v>2004</v>
      </c>
      <c r="K1940">
        <v>21</v>
      </c>
      <c r="L1940" t="str">
        <f t="shared" si="62"/>
        <v>20 and above</v>
      </c>
      <c r="M1940" t="s">
        <v>27</v>
      </c>
      <c r="N1940" t="s">
        <v>68</v>
      </c>
      <c r="O1940" t="s">
        <v>85</v>
      </c>
      <c r="P1940" t="s">
        <v>85</v>
      </c>
      <c r="Q1940" t="s">
        <v>85</v>
      </c>
      <c r="R1940" t="s">
        <v>85</v>
      </c>
    </row>
    <row r="1941" spans="1:18" x14ac:dyDescent="0.25">
      <c r="A1941" t="s">
        <v>2001</v>
      </c>
      <c r="B1941">
        <v>10000989</v>
      </c>
      <c r="C1941" t="s">
        <v>2002</v>
      </c>
      <c r="D1941" t="s">
        <v>17</v>
      </c>
      <c r="E1941">
        <v>18</v>
      </c>
      <c r="F1941" t="s">
        <v>32</v>
      </c>
      <c r="G1941" t="s">
        <v>617</v>
      </c>
      <c r="H1941" s="1">
        <v>36874</v>
      </c>
      <c r="I1941" t="s">
        <v>2156</v>
      </c>
      <c r="J1941">
        <v>2002</v>
      </c>
      <c r="K1941">
        <v>2</v>
      </c>
      <c r="L1941" t="str">
        <f t="shared" si="62"/>
        <v>0 to 4</v>
      </c>
      <c r="M1941" t="s">
        <v>20</v>
      </c>
      <c r="N1941" t="s">
        <v>28</v>
      </c>
      <c r="O1941">
        <v>63118</v>
      </c>
      <c r="P1941">
        <v>20</v>
      </c>
      <c r="Q1941">
        <v>19</v>
      </c>
      <c r="R1941" t="s">
        <v>29</v>
      </c>
    </row>
    <row r="1942" spans="1:18" x14ac:dyDescent="0.25">
      <c r="A1942" t="s">
        <v>2003</v>
      </c>
      <c r="B1942">
        <v>10000990</v>
      </c>
      <c r="C1942" t="s">
        <v>2004</v>
      </c>
      <c r="D1942" t="s">
        <v>17</v>
      </c>
      <c r="E1942">
        <v>21</v>
      </c>
      <c r="F1942" t="s">
        <v>32</v>
      </c>
      <c r="G1942" t="s">
        <v>306</v>
      </c>
      <c r="H1942" s="1">
        <v>38970</v>
      </c>
      <c r="I1942" t="s">
        <v>2152</v>
      </c>
      <c r="J1942">
        <v>2007</v>
      </c>
      <c r="K1942">
        <v>16</v>
      </c>
      <c r="L1942" t="str">
        <f t="shared" si="62"/>
        <v>10 to 19</v>
      </c>
      <c r="M1942" t="s">
        <v>20</v>
      </c>
      <c r="N1942" t="s">
        <v>53</v>
      </c>
      <c r="O1942">
        <v>63104</v>
      </c>
      <c r="P1942">
        <v>6</v>
      </c>
      <c r="Q1942">
        <v>33</v>
      </c>
      <c r="R1942" t="s">
        <v>2141</v>
      </c>
    </row>
    <row r="1943" spans="1:18" x14ac:dyDescent="0.25">
      <c r="A1943" t="s">
        <v>2005</v>
      </c>
      <c r="B1943">
        <v>10000991</v>
      </c>
      <c r="C1943" t="s">
        <v>2006</v>
      </c>
      <c r="D1943" t="s">
        <v>25</v>
      </c>
      <c r="E1943">
        <v>32</v>
      </c>
      <c r="F1943" t="s">
        <v>18</v>
      </c>
      <c r="G1943" t="s">
        <v>349</v>
      </c>
      <c r="H1943" s="1">
        <v>37639</v>
      </c>
      <c r="I1943" t="s">
        <v>2156</v>
      </c>
      <c r="J1943">
        <v>2006</v>
      </c>
      <c r="K1943">
        <v>12</v>
      </c>
      <c r="L1943" t="str">
        <f t="shared" si="62"/>
        <v>10 to 19</v>
      </c>
      <c r="M1943" t="s">
        <v>27</v>
      </c>
      <c r="N1943" t="s">
        <v>53</v>
      </c>
      <c r="O1943">
        <v>63109</v>
      </c>
      <c r="P1943">
        <v>14</v>
      </c>
      <c r="Q1943">
        <v>7</v>
      </c>
      <c r="R1943" t="s">
        <v>2140</v>
      </c>
    </row>
    <row r="1944" spans="1:18" x14ac:dyDescent="0.25">
      <c r="A1944" t="s">
        <v>2007</v>
      </c>
      <c r="B1944">
        <v>10000992</v>
      </c>
      <c r="C1944" t="s">
        <v>2008</v>
      </c>
      <c r="D1944" t="s">
        <v>25</v>
      </c>
      <c r="E1944">
        <v>69</v>
      </c>
      <c r="F1944" t="s">
        <v>32</v>
      </c>
      <c r="G1944" t="s">
        <v>243</v>
      </c>
      <c r="H1944" s="1">
        <v>41096</v>
      </c>
      <c r="I1944" t="s">
        <v>2155</v>
      </c>
      <c r="J1944">
        <v>2015</v>
      </c>
      <c r="K1944">
        <v>5</v>
      </c>
      <c r="L1944" t="str">
        <f t="shared" si="62"/>
        <v>5 to 9</v>
      </c>
      <c r="M1944" t="s">
        <v>20</v>
      </c>
      <c r="N1944" t="s">
        <v>57</v>
      </c>
      <c r="O1944">
        <v>63107</v>
      </c>
      <c r="P1944">
        <v>3</v>
      </c>
      <c r="Q1944">
        <v>65</v>
      </c>
      <c r="R1944" t="s">
        <v>2129</v>
      </c>
    </row>
    <row r="1945" spans="1:18" x14ac:dyDescent="0.25">
      <c r="A1945" t="s">
        <v>2009</v>
      </c>
      <c r="B1945">
        <v>10000993</v>
      </c>
      <c r="C1945" t="s">
        <v>2010</v>
      </c>
      <c r="D1945" t="s">
        <v>25</v>
      </c>
      <c r="E1945">
        <v>62</v>
      </c>
      <c r="F1945" t="s">
        <v>18</v>
      </c>
      <c r="G1945" t="s">
        <v>346</v>
      </c>
      <c r="H1945" s="1">
        <v>40760</v>
      </c>
      <c r="I1945" t="s">
        <v>2155</v>
      </c>
      <c r="J1945">
        <v>2014</v>
      </c>
      <c r="K1945">
        <v>18</v>
      </c>
      <c r="L1945" t="str">
        <f t="shared" si="62"/>
        <v>10 to 19</v>
      </c>
      <c r="M1945" t="s">
        <v>27</v>
      </c>
      <c r="N1945" t="s">
        <v>53</v>
      </c>
      <c r="O1945">
        <v>63118</v>
      </c>
      <c r="P1945">
        <v>20</v>
      </c>
      <c r="Q1945">
        <v>16</v>
      </c>
      <c r="R1945" t="s">
        <v>2132</v>
      </c>
    </row>
    <row r="1946" spans="1:18" x14ac:dyDescent="0.25">
      <c r="A1946" t="s">
        <v>2011</v>
      </c>
      <c r="B1946">
        <v>10000994</v>
      </c>
      <c r="C1946" t="s">
        <v>2012</v>
      </c>
      <c r="D1946" t="s">
        <v>25</v>
      </c>
      <c r="E1946">
        <v>35</v>
      </c>
      <c r="F1946" t="s">
        <v>18</v>
      </c>
      <c r="G1946" t="s">
        <v>126</v>
      </c>
      <c r="H1946" s="1">
        <v>38762</v>
      </c>
      <c r="I1946" t="s">
        <v>2155</v>
      </c>
      <c r="J1946">
        <v>2007</v>
      </c>
      <c r="K1946">
        <v>9</v>
      </c>
      <c r="L1946" t="str">
        <f t="shared" si="62"/>
        <v>5 to 9</v>
      </c>
      <c r="M1946" t="s">
        <v>20</v>
      </c>
      <c r="N1946" t="s">
        <v>28</v>
      </c>
      <c r="O1946">
        <v>63107</v>
      </c>
      <c r="P1946">
        <v>3</v>
      </c>
      <c r="Q1946">
        <v>59</v>
      </c>
      <c r="R1946" t="s">
        <v>2126</v>
      </c>
    </row>
    <row r="1947" spans="1:18" x14ac:dyDescent="0.25">
      <c r="A1947" t="s">
        <v>2013</v>
      </c>
      <c r="B1947">
        <v>10000995</v>
      </c>
      <c r="C1947" t="s">
        <v>2014</v>
      </c>
      <c r="D1947" t="s">
        <v>25</v>
      </c>
      <c r="E1947">
        <v>70</v>
      </c>
      <c r="F1947" t="s">
        <v>32</v>
      </c>
      <c r="G1947" t="s">
        <v>161</v>
      </c>
      <c r="H1947" s="1">
        <v>39245</v>
      </c>
      <c r="I1947" t="s">
        <v>2146</v>
      </c>
      <c r="J1947">
        <v>2009</v>
      </c>
      <c r="K1947">
        <v>4</v>
      </c>
      <c r="L1947" t="str">
        <f t="shared" si="62"/>
        <v>0 to 4</v>
      </c>
      <c r="M1947" t="s">
        <v>27</v>
      </c>
      <c r="N1947" t="s">
        <v>38</v>
      </c>
      <c r="O1947">
        <v>63107</v>
      </c>
      <c r="P1947">
        <v>21</v>
      </c>
      <c r="Q1947">
        <v>56</v>
      </c>
      <c r="R1947" t="s">
        <v>78</v>
      </c>
    </row>
    <row r="1948" spans="1:18" x14ac:dyDescent="0.25">
      <c r="A1948" t="s">
        <v>2015</v>
      </c>
      <c r="B1948">
        <v>10000996</v>
      </c>
      <c r="C1948" t="s">
        <v>2016</v>
      </c>
      <c r="D1948" t="s">
        <v>25</v>
      </c>
      <c r="E1948">
        <v>64</v>
      </c>
      <c r="F1948" t="s">
        <v>32</v>
      </c>
      <c r="G1948" t="s">
        <v>145</v>
      </c>
      <c r="H1948" s="1">
        <v>38530</v>
      </c>
      <c r="I1948" t="s">
        <v>2155</v>
      </c>
      <c r="J1948">
        <v>2007</v>
      </c>
      <c r="K1948">
        <v>10</v>
      </c>
      <c r="L1948" t="str">
        <f t="shared" si="62"/>
        <v>10 to 19</v>
      </c>
      <c r="M1948" t="s">
        <v>27</v>
      </c>
      <c r="N1948" t="s">
        <v>21</v>
      </c>
      <c r="O1948">
        <v>63109</v>
      </c>
      <c r="P1948">
        <v>10</v>
      </c>
      <c r="Q1948">
        <v>14</v>
      </c>
      <c r="R1948" t="s">
        <v>47</v>
      </c>
    </row>
    <row r="1949" spans="1:18" x14ac:dyDescent="0.25">
      <c r="A1949" t="s">
        <v>2017</v>
      </c>
      <c r="B1949">
        <v>10000997</v>
      </c>
      <c r="C1949" t="s">
        <v>2018</v>
      </c>
      <c r="D1949" t="s">
        <v>25</v>
      </c>
      <c r="E1949">
        <v>31</v>
      </c>
      <c r="F1949" t="s">
        <v>32</v>
      </c>
      <c r="G1949" t="s">
        <v>110</v>
      </c>
      <c r="H1949" s="1">
        <v>37104</v>
      </c>
      <c r="I1949" t="s">
        <v>2152</v>
      </c>
      <c r="J1949">
        <v>2003</v>
      </c>
      <c r="K1949">
        <v>13</v>
      </c>
      <c r="L1949" t="str">
        <f t="shared" si="62"/>
        <v>10 to 19</v>
      </c>
      <c r="M1949" t="s">
        <v>20</v>
      </c>
      <c r="N1949" t="s">
        <v>68</v>
      </c>
      <c r="O1949">
        <v>63110</v>
      </c>
      <c r="P1949">
        <v>19</v>
      </c>
      <c r="Q1949">
        <v>42</v>
      </c>
      <c r="R1949" t="s">
        <v>2143</v>
      </c>
    </row>
    <row r="1950" spans="1:18" x14ac:dyDescent="0.25">
      <c r="A1950" t="s">
        <v>2019</v>
      </c>
      <c r="B1950">
        <v>10000998</v>
      </c>
      <c r="C1950" t="s">
        <v>2020</v>
      </c>
      <c r="D1950" t="s">
        <v>17</v>
      </c>
      <c r="E1950">
        <v>28</v>
      </c>
      <c r="F1950" t="s">
        <v>18</v>
      </c>
      <c r="G1950" t="s">
        <v>45</v>
      </c>
      <c r="H1950" s="1">
        <v>41602</v>
      </c>
      <c r="I1950" t="s">
        <v>2151</v>
      </c>
      <c r="J1950">
        <v>2015</v>
      </c>
      <c r="K1950">
        <v>10</v>
      </c>
      <c r="L1950" t="str">
        <f t="shared" si="62"/>
        <v>10 to 19</v>
      </c>
      <c r="M1950" t="s">
        <v>27</v>
      </c>
      <c r="N1950" t="s">
        <v>46</v>
      </c>
      <c r="O1950">
        <v>63118</v>
      </c>
      <c r="P1950">
        <v>20</v>
      </c>
      <c r="Q1950">
        <v>19</v>
      </c>
      <c r="R1950" t="s">
        <v>29</v>
      </c>
    </row>
    <row r="1951" spans="1:18" x14ac:dyDescent="0.25">
      <c r="A1951" t="s">
        <v>2021</v>
      </c>
      <c r="B1951">
        <v>10000999</v>
      </c>
      <c r="C1951" t="s">
        <v>2022</v>
      </c>
      <c r="D1951" t="s">
        <v>17</v>
      </c>
      <c r="E1951">
        <v>52</v>
      </c>
      <c r="F1951" t="s">
        <v>18</v>
      </c>
      <c r="G1951" t="s">
        <v>110</v>
      </c>
      <c r="H1951" s="1">
        <v>38174</v>
      </c>
      <c r="I1951" t="s">
        <v>2149</v>
      </c>
      <c r="J1951">
        <v>2005</v>
      </c>
      <c r="K1951">
        <v>13</v>
      </c>
      <c r="L1951" t="str">
        <f t="shared" si="62"/>
        <v>10 to 19</v>
      </c>
      <c r="M1951" t="s">
        <v>20</v>
      </c>
      <c r="N1951" t="s">
        <v>21</v>
      </c>
      <c r="O1951">
        <v>63104</v>
      </c>
      <c r="P1951">
        <v>6</v>
      </c>
      <c r="Q1951">
        <v>24</v>
      </c>
      <c r="R1951" t="s">
        <v>34</v>
      </c>
    </row>
    <row r="1952" spans="1:18" x14ac:dyDescent="0.25">
      <c r="A1952" t="s">
        <v>2023</v>
      </c>
      <c r="B1952">
        <v>10001000</v>
      </c>
      <c r="C1952" t="s">
        <v>2024</v>
      </c>
      <c r="D1952" t="s">
        <v>17</v>
      </c>
      <c r="E1952">
        <v>58</v>
      </c>
      <c r="F1952" t="s">
        <v>32</v>
      </c>
      <c r="G1952" t="s">
        <v>104</v>
      </c>
      <c r="H1952" s="1">
        <v>38583</v>
      </c>
      <c r="I1952" t="s">
        <v>2153</v>
      </c>
      <c r="J1952">
        <v>2007</v>
      </c>
      <c r="K1952">
        <v>12</v>
      </c>
      <c r="L1952" t="str">
        <f t="shared" si="62"/>
        <v>10 to 19</v>
      </c>
      <c r="M1952" t="s">
        <v>27</v>
      </c>
      <c r="N1952" t="s">
        <v>38</v>
      </c>
      <c r="O1952">
        <v>63107</v>
      </c>
      <c r="P1952">
        <v>3</v>
      </c>
      <c r="Q1952">
        <v>59</v>
      </c>
      <c r="R1952" t="s">
        <v>2126</v>
      </c>
    </row>
    <row r="1953" spans="1:18" x14ac:dyDescent="0.25">
      <c r="A1953" t="s">
        <v>2025</v>
      </c>
      <c r="B1953">
        <v>10001001</v>
      </c>
      <c r="C1953" t="s">
        <v>2026</v>
      </c>
      <c r="D1953" t="s">
        <v>17</v>
      </c>
      <c r="E1953">
        <v>22</v>
      </c>
      <c r="F1953" t="s">
        <v>18</v>
      </c>
      <c r="G1953" t="s">
        <v>225</v>
      </c>
      <c r="H1953" s="1">
        <v>37367</v>
      </c>
      <c r="I1953" t="s">
        <v>2146</v>
      </c>
      <c r="J1953">
        <v>2003</v>
      </c>
      <c r="K1953">
        <v>13</v>
      </c>
      <c r="L1953" t="str">
        <f t="shared" si="62"/>
        <v>10 to 19</v>
      </c>
      <c r="M1953" t="s">
        <v>27</v>
      </c>
      <c r="N1953" t="s">
        <v>57</v>
      </c>
      <c r="O1953">
        <v>63107</v>
      </c>
      <c r="P1953">
        <v>3</v>
      </c>
      <c r="Q1953">
        <v>59</v>
      </c>
      <c r="R1953" t="s">
        <v>2126</v>
      </c>
    </row>
    <row r="1954" spans="1:18" x14ac:dyDescent="0.25">
      <c r="A1954" t="s">
        <v>2027</v>
      </c>
      <c r="B1954">
        <v>10001002</v>
      </c>
      <c r="C1954" t="s">
        <v>2028</v>
      </c>
      <c r="D1954" t="s">
        <v>17</v>
      </c>
      <c r="E1954">
        <v>62</v>
      </c>
      <c r="F1954" t="s">
        <v>18</v>
      </c>
      <c r="G1954" t="s">
        <v>142</v>
      </c>
      <c r="H1954" s="1">
        <v>40625</v>
      </c>
      <c r="I1954" t="s">
        <v>2156</v>
      </c>
      <c r="J1954">
        <v>2013</v>
      </c>
      <c r="K1954">
        <v>14</v>
      </c>
      <c r="L1954" t="str">
        <f t="shared" si="62"/>
        <v>10 to 19</v>
      </c>
      <c r="M1954" t="s">
        <v>27</v>
      </c>
      <c r="N1954" t="s">
        <v>68</v>
      </c>
      <c r="O1954">
        <v>63110</v>
      </c>
      <c r="P1954">
        <v>8</v>
      </c>
      <c r="Q1954">
        <v>27</v>
      </c>
      <c r="R1954" t="s">
        <v>127</v>
      </c>
    </row>
    <row r="1955" spans="1:18" x14ac:dyDescent="0.25">
      <c r="A1955" t="s">
        <v>2029</v>
      </c>
      <c r="B1955">
        <v>10001003</v>
      </c>
      <c r="C1955" t="s">
        <v>2030</v>
      </c>
      <c r="D1955" t="s">
        <v>25</v>
      </c>
      <c r="E1955">
        <v>40</v>
      </c>
      <c r="F1955" t="s">
        <v>18</v>
      </c>
      <c r="G1955" t="s">
        <v>232</v>
      </c>
      <c r="H1955" s="1">
        <v>41459</v>
      </c>
      <c r="I1955" t="s">
        <v>2154</v>
      </c>
      <c r="J1955">
        <v>2016</v>
      </c>
      <c r="K1955">
        <v>19</v>
      </c>
      <c r="L1955" t="str">
        <f t="shared" si="62"/>
        <v>10 to 19</v>
      </c>
      <c r="M1955" t="s">
        <v>20</v>
      </c>
      <c r="N1955" t="s">
        <v>68</v>
      </c>
      <c r="O1955">
        <v>63108</v>
      </c>
      <c r="P1955">
        <v>18</v>
      </c>
      <c r="Q1955">
        <v>38</v>
      </c>
      <c r="R1955" t="s">
        <v>2135</v>
      </c>
    </row>
    <row r="1956" spans="1:18" x14ac:dyDescent="0.25">
      <c r="A1956" t="s">
        <v>2031</v>
      </c>
      <c r="B1956">
        <v>10001004</v>
      </c>
      <c r="C1956" t="s">
        <v>2032</v>
      </c>
      <c r="D1956" t="s">
        <v>17</v>
      </c>
      <c r="E1956">
        <v>27</v>
      </c>
      <c r="F1956" t="s">
        <v>18</v>
      </c>
      <c r="G1956" t="s">
        <v>287</v>
      </c>
      <c r="H1956" s="1">
        <v>40518</v>
      </c>
      <c r="I1956" t="s">
        <v>2147</v>
      </c>
      <c r="J1956">
        <v>2013</v>
      </c>
      <c r="K1956">
        <v>1</v>
      </c>
      <c r="L1956" t="str">
        <f t="shared" si="62"/>
        <v>0 to 4</v>
      </c>
      <c r="M1956" t="s">
        <v>20</v>
      </c>
      <c r="N1956" t="s">
        <v>68</v>
      </c>
      <c r="O1956">
        <v>63115</v>
      </c>
      <c r="P1956">
        <v>21</v>
      </c>
      <c r="Q1956">
        <v>68</v>
      </c>
      <c r="R1956" t="s">
        <v>2128</v>
      </c>
    </row>
    <row r="1957" spans="1:18" x14ac:dyDescent="0.25">
      <c r="A1957" t="s">
        <v>2033</v>
      </c>
      <c r="B1957">
        <v>10001005</v>
      </c>
      <c r="C1957" t="s">
        <v>2034</v>
      </c>
      <c r="D1957" t="s">
        <v>17</v>
      </c>
      <c r="E1957">
        <v>27</v>
      </c>
      <c r="F1957" t="s">
        <v>32</v>
      </c>
      <c r="G1957" t="s">
        <v>189</v>
      </c>
      <c r="H1957" s="1">
        <v>37124</v>
      </c>
      <c r="I1957" t="s">
        <v>2149</v>
      </c>
      <c r="J1957">
        <v>2003</v>
      </c>
      <c r="K1957">
        <v>12</v>
      </c>
      <c r="L1957" t="str">
        <f t="shared" si="62"/>
        <v>10 to 19</v>
      </c>
      <c r="M1957" t="s">
        <v>27</v>
      </c>
      <c r="N1957" t="s">
        <v>38</v>
      </c>
      <c r="O1957">
        <v>63107</v>
      </c>
      <c r="P1957">
        <v>3</v>
      </c>
      <c r="Q1957">
        <v>59</v>
      </c>
      <c r="R1957" t="s">
        <v>2126</v>
      </c>
    </row>
    <row r="1958" spans="1:18" x14ac:dyDescent="0.25">
      <c r="A1958" t="s">
        <v>2035</v>
      </c>
      <c r="B1958">
        <v>10001006</v>
      </c>
      <c r="C1958" t="s">
        <v>2036</v>
      </c>
      <c r="D1958" t="s">
        <v>17</v>
      </c>
      <c r="E1958">
        <v>72</v>
      </c>
      <c r="F1958" t="s">
        <v>32</v>
      </c>
      <c r="G1958" t="s">
        <v>401</v>
      </c>
      <c r="H1958" s="1">
        <v>38298</v>
      </c>
      <c r="I1958" t="s">
        <v>2157</v>
      </c>
      <c r="J1958">
        <v>2006</v>
      </c>
      <c r="K1958">
        <v>9</v>
      </c>
      <c r="L1958" t="str">
        <f t="shared" si="62"/>
        <v>5 to 9</v>
      </c>
      <c r="M1958" t="s">
        <v>27</v>
      </c>
      <c r="N1958" t="s">
        <v>46</v>
      </c>
      <c r="O1958">
        <v>63110</v>
      </c>
      <c r="P1958">
        <v>19</v>
      </c>
      <c r="Q1958">
        <v>42</v>
      </c>
      <c r="R1958" t="s">
        <v>2143</v>
      </c>
    </row>
    <row r="1959" spans="1:18" x14ac:dyDescent="0.25">
      <c r="A1959" t="s">
        <v>2037</v>
      </c>
      <c r="B1959">
        <v>10001007</v>
      </c>
      <c r="C1959" t="s">
        <v>2038</v>
      </c>
      <c r="D1959" t="s">
        <v>17</v>
      </c>
      <c r="E1959">
        <v>48</v>
      </c>
      <c r="F1959" t="s">
        <v>32</v>
      </c>
      <c r="G1959" t="s">
        <v>81</v>
      </c>
      <c r="H1959" s="1">
        <v>41281</v>
      </c>
      <c r="I1959" t="s">
        <v>2153</v>
      </c>
      <c r="J1959">
        <v>2015</v>
      </c>
      <c r="K1959">
        <v>17</v>
      </c>
      <c r="L1959" t="str">
        <f t="shared" si="62"/>
        <v>10 to 19</v>
      </c>
      <c r="M1959" t="s">
        <v>27</v>
      </c>
      <c r="N1959" t="s">
        <v>38</v>
      </c>
      <c r="O1959">
        <v>63104</v>
      </c>
      <c r="P1959">
        <v>6</v>
      </c>
      <c r="Q1959">
        <v>24</v>
      </c>
      <c r="R1959" t="s">
        <v>34</v>
      </c>
    </row>
    <row r="1960" spans="1:18" x14ac:dyDescent="0.25">
      <c r="A1960" t="s">
        <v>2039</v>
      </c>
      <c r="B1960">
        <v>10001008</v>
      </c>
      <c r="C1960" t="s">
        <v>2040</v>
      </c>
      <c r="D1960" t="s">
        <v>17</v>
      </c>
      <c r="E1960">
        <v>46</v>
      </c>
      <c r="F1960" t="s">
        <v>32</v>
      </c>
      <c r="G1960" t="s">
        <v>596</v>
      </c>
      <c r="H1960" s="1">
        <v>41823</v>
      </c>
      <c r="I1960" t="s">
        <v>2156</v>
      </c>
      <c r="J1960">
        <v>2016</v>
      </c>
      <c r="K1960">
        <v>18</v>
      </c>
      <c r="L1960" t="str">
        <f t="shared" si="62"/>
        <v>10 to 19</v>
      </c>
      <c r="M1960" t="s">
        <v>27</v>
      </c>
      <c r="N1960" t="s">
        <v>38</v>
      </c>
      <c r="O1960">
        <v>63116</v>
      </c>
      <c r="P1960">
        <v>15</v>
      </c>
      <c r="Q1960">
        <v>15</v>
      </c>
      <c r="R1960" t="s">
        <v>2137</v>
      </c>
    </row>
    <row r="1961" spans="1:18" x14ac:dyDescent="0.25">
      <c r="A1961" t="s">
        <v>2041</v>
      </c>
      <c r="B1961">
        <v>10001009</v>
      </c>
      <c r="C1961" t="s">
        <v>2042</v>
      </c>
      <c r="D1961" t="s">
        <v>25</v>
      </c>
      <c r="E1961">
        <v>64</v>
      </c>
      <c r="F1961" t="s">
        <v>18</v>
      </c>
      <c r="G1961" t="s">
        <v>414</v>
      </c>
      <c r="H1961" s="1">
        <v>38245</v>
      </c>
      <c r="I1961" t="s">
        <v>2147</v>
      </c>
      <c r="J1961">
        <v>2006</v>
      </c>
      <c r="K1961">
        <v>21</v>
      </c>
      <c r="L1961" t="str">
        <f t="shared" si="62"/>
        <v>20 and above</v>
      </c>
      <c r="M1961" t="s">
        <v>27</v>
      </c>
      <c r="N1961" t="s">
        <v>53</v>
      </c>
      <c r="O1961">
        <v>63104</v>
      </c>
      <c r="P1961">
        <v>6</v>
      </c>
      <c r="Q1961">
        <v>24</v>
      </c>
      <c r="R1961" t="s">
        <v>34</v>
      </c>
    </row>
    <row r="1962" spans="1:18" x14ac:dyDescent="0.25">
      <c r="A1962" t="s">
        <v>2043</v>
      </c>
      <c r="B1962">
        <v>10001010</v>
      </c>
      <c r="C1962" t="s">
        <v>2044</v>
      </c>
      <c r="D1962" t="s">
        <v>25</v>
      </c>
      <c r="E1962">
        <v>32</v>
      </c>
      <c r="F1962" t="s">
        <v>18</v>
      </c>
      <c r="G1962" t="s">
        <v>303</v>
      </c>
      <c r="H1962" s="1">
        <v>38244</v>
      </c>
      <c r="I1962" t="s">
        <v>2151</v>
      </c>
      <c r="J1962">
        <v>2005</v>
      </c>
      <c r="K1962">
        <v>2</v>
      </c>
      <c r="L1962" t="str">
        <f t="shared" si="62"/>
        <v>0 to 4</v>
      </c>
      <c r="M1962" t="s">
        <v>27</v>
      </c>
      <c r="N1962" t="s">
        <v>21</v>
      </c>
      <c r="O1962" t="s">
        <v>85</v>
      </c>
      <c r="P1962" t="s">
        <v>85</v>
      </c>
      <c r="Q1962" t="s">
        <v>85</v>
      </c>
      <c r="R1962" t="s">
        <v>85</v>
      </c>
    </row>
    <row r="1963" spans="1:18" x14ac:dyDescent="0.25">
      <c r="A1963" t="s">
        <v>2045</v>
      </c>
      <c r="B1963">
        <v>10001011</v>
      </c>
      <c r="C1963" t="s">
        <v>2046</v>
      </c>
      <c r="D1963" t="s">
        <v>25</v>
      </c>
      <c r="E1963">
        <v>72</v>
      </c>
      <c r="F1963" t="s">
        <v>18</v>
      </c>
      <c r="G1963" t="s">
        <v>119</v>
      </c>
      <c r="H1963" s="1">
        <v>41189</v>
      </c>
      <c r="I1963" t="s">
        <v>2156</v>
      </c>
      <c r="J1963">
        <v>2015</v>
      </c>
      <c r="K1963">
        <v>12</v>
      </c>
      <c r="L1963" t="str">
        <f t="shared" si="62"/>
        <v>10 to 19</v>
      </c>
      <c r="M1963" t="s">
        <v>20</v>
      </c>
      <c r="N1963" t="s">
        <v>68</v>
      </c>
      <c r="O1963">
        <v>63116</v>
      </c>
      <c r="P1963">
        <v>14</v>
      </c>
      <c r="Q1963">
        <v>5</v>
      </c>
      <c r="R1963" t="s">
        <v>39</v>
      </c>
    </row>
    <row r="1964" spans="1:18" x14ac:dyDescent="0.25">
      <c r="A1964" t="s">
        <v>2047</v>
      </c>
      <c r="B1964">
        <v>10001012</v>
      </c>
      <c r="C1964" t="s">
        <v>2048</v>
      </c>
      <c r="D1964" t="s">
        <v>25</v>
      </c>
      <c r="E1964">
        <v>35</v>
      </c>
      <c r="F1964" t="s">
        <v>18</v>
      </c>
      <c r="G1964" t="s">
        <v>113</v>
      </c>
      <c r="H1964" s="1">
        <v>39345</v>
      </c>
      <c r="I1964" t="s">
        <v>2148</v>
      </c>
      <c r="J1964">
        <v>2009</v>
      </c>
      <c r="K1964">
        <v>17</v>
      </c>
      <c r="L1964" t="str">
        <f t="shared" si="62"/>
        <v>10 to 19</v>
      </c>
      <c r="M1964" t="s">
        <v>20</v>
      </c>
      <c r="N1964" t="s">
        <v>57</v>
      </c>
      <c r="O1964">
        <v>63113</v>
      </c>
      <c r="P1964">
        <v>4</v>
      </c>
      <c r="Q1964">
        <v>57</v>
      </c>
      <c r="R1964" t="s">
        <v>2131</v>
      </c>
    </row>
    <row r="1965" spans="1:18" x14ac:dyDescent="0.25">
      <c r="A1965" t="s">
        <v>2049</v>
      </c>
      <c r="B1965">
        <v>10001013</v>
      </c>
      <c r="C1965" t="s">
        <v>2050</v>
      </c>
      <c r="D1965" t="s">
        <v>25</v>
      </c>
      <c r="E1965">
        <v>49</v>
      </c>
      <c r="F1965" t="s">
        <v>18</v>
      </c>
      <c r="G1965" t="s">
        <v>292</v>
      </c>
      <c r="H1965" s="1">
        <v>38408</v>
      </c>
      <c r="I1965" t="s">
        <v>2148</v>
      </c>
      <c r="J1965">
        <v>2006</v>
      </c>
      <c r="K1965">
        <v>21</v>
      </c>
      <c r="L1965" t="str">
        <f t="shared" si="62"/>
        <v>20 and above</v>
      </c>
      <c r="M1965" t="s">
        <v>27</v>
      </c>
      <c r="N1965" t="s">
        <v>68</v>
      </c>
      <c r="O1965">
        <v>63112</v>
      </c>
      <c r="P1965">
        <v>26</v>
      </c>
      <c r="Q1965">
        <v>49</v>
      </c>
      <c r="R1965" t="s">
        <v>2134</v>
      </c>
    </row>
    <row r="1966" spans="1:18" x14ac:dyDescent="0.25">
      <c r="A1966" t="s">
        <v>2051</v>
      </c>
      <c r="B1966">
        <v>10001014</v>
      </c>
      <c r="C1966" t="s">
        <v>2052</v>
      </c>
      <c r="D1966" t="s">
        <v>17</v>
      </c>
      <c r="E1966">
        <v>28</v>
      </c>
      <c r="F1966" t="s">
        <v>32</v>
      </c>
      <c r="G1966" t="s">
        <v>142</v>
      </c>
      <c r="H1966" s="1">
        <v>38172</v>
      </c>
      <c r="I1966" t="s">
        <v>2150</v>
      </c>
      <c r="J1966">
        <v>2005</v>
      </c>
      <c r="K1966">
        <v>13</v>
      </c>
      <c r="L1966" t="str">
        <f t="shared" si="62"/>
        <v>10 to 19</v>
      </c>
      <c r="M1966" t="s">
        <v>20</v>
      </c>
      <c r="N1966" t="s">
        <v>21</v>
      </c>
      <c r="O1966">
        <v>63110</v>
      </c>
      <c r="P1966">
        <v>8</v>
      </c>
      <c r="Q1966">
        <v>27</v>
      </c>
      <c r="R1966" t="s">
        <v>127</v>
      </c>
    </row>
    <row r="1967" spans="1:18" x14ac:dyDescent="0.25">
      <c r="A1967" t="s">
        <v>2053</v>
      </c>
      <c r="B1967">
        <v>10001015</v>
      </c>
      <c r="C1967" t="s">
        <v>2054</v>
      </c>
      <c r="D1967" t="s">
        <v>25</v>
      </c>
      <c r="E1967">
        <v>56</v>
      </c>
      <c r="F1967" t="s">
        <v>32</v>
      </c>
      <c r="G1967" t="s">
        <v>52</v>
      </c>
      <c r="H1967" s="1">
        <v>39496</v>
      </c>
      <c r="I1967" t="s">
        <v>2150</v>
      </c>
      <c r="J1967">
        <v>2010</v>
      </c>
      <c r="K1967">
        <v>9</v>
      </c>
      <c r="L1967" t="str">
        <f t="shared" si="62"/>
        <v>5 to 9</v>
      </c>
      <c r="M1967" t="s">
        <v>20</v>
      </c>
      <c r="N1967" t="s">
        <v>28</v>
      </c>
      <c r="O1967">
        <v>63115</v>
      </c>
      <c r="P1967">
        <v>1</v>
      </c>
      <c r="Q1967">
        <v>71</v>
      </c>
      <c r="R1967" t="s">
        <v>22</v>
      </c>
    </row>
    <row r="1968" spans="1:18" x14ac:dyDescent="0.25">
      <c r="A1968" t="s">
        <v>2055</v>
      </c>
      <c r="B1968">
        <v>10001016</v>
      </c>
      <c r="C1968" t="s">
        <v>2056</v>
      </c>
      <c r="D1968" t="s">
        <v>25</v>
      </c>
      <c r="E1968">
        <v>65</v>
      </c>
      <c r="F1968" t="s">
        <v>32</v>
      </c>
      <c r="G1968" t="s">
        <v>84</v>
      </c>
      <c r="H1968" s="1">
        <v>41210</v>
      </c>
      <c r="I1968" t="s">
        <v>2156</v>
      </c>
      <c r="J1968">
        <v>2015</v>
      </c>
      <c r="K1968">
        <v>9</v>
      </c>
      <c r="L1968" t="str">
        <f t="shared" si="62"/>
        <v>5 to 9</v>
      </c>
      <c r="M1968" t="s">
        <v>20</v>
      </c>
      <c r="N1968" t="s">
        <v>38</v>
      </c>
      <c r="O1968">
        <v>63113</v>
      </c>
      <c r="P1968">
        <v>4</v>
      </c>
      <c r="Q1968">
        <v>57</v>
      </c>
      <c r="R1968" t="s">
        <v>2131</v>
      </c>
    </row>
    <row r="1969" spans="1:18" x14ac:dyDescent="0.25">
      <c r="A1969" t="s">
        <v>2057</v>
      </c>
      <c r="B1969">
        <v>10001017</v>
      </c>
      <c r="C1969" t="s">
        <v>2058</v>
      </c>
      <c r="D1969" t="s">
        <v>17</v>
      </c>
      <c r="E1969">
        <v>56</v>
      </c>
      <c r="F1969" t="s">
        <v>32</v>
      </c>
      <c r="G1969" t="s">
        <v>189</v>
      </c>
      <c r="H1969" s="1">
        <v>37472</v>
      </c>
      <c r="I1969" t="s">
        <v>2151</v>
      </c>
      <c r="J1969">
        <v>2003</v>
      </c>
      <c r="K1969">
        <v>10</v>
      </c>
      <c r="L1969" t="str">
        <f t="shared" si="62"/>
        <v>10 to 19</v>
      </c>
      <c r="M1969" t="s">
        <v>27</v>
      </c>
      <c r="N1969" t="s">
        <v>38</v>
      </c>
      <c r="O1969">
        <v>63116</v>
      </c>
      <c r="P1969">
        <v>15</v>
      </c>
      <c r="Q1969">
        <v>15</v>
      </c>
      <c r="R1969" t="s">
        <v>2137</v>
      </c>
    </row>
    <row r="1970" spans="1:18" x14ac:dyDescent="0.25">
      <c r="A1970" t="s">
        <v>2059</v>
      </c>
      <c r="B1970">
        <v>10001018</v>
      </c>
      <c r="C1970" t="s">
        <v>2060</v>
      </c>
      <c r="D1970" t="s">
        <v>25</v>
      </c>
      <c r="E1970">
        <v>51</v>
      </c>
      <c r="F1970" t="s">
        <v>32</v>
      </c>
      <c r="G1970" t="s">
        <v>113</v>
      </c>
      <c r="H1970" s="1">
        <v>41721</v>
      </c>
      <c r="I1970" t="s">
        <v>2154</v>
      </c>
      <c r="J1970">
        <v>2016</v>
      </c>
      <c r="K1970">
        <v>3</v>
      </c>
      <c r="L1970" t="str">
        <f t="shared" si="62"/>
        <v>0 to 4</v>
      </c>
      <c r="M1970" t="s">
        <v>27</v>
      </c>
      <c r="N1970" t="s">
        <v>57</v>
      </c>
      <c r="O1970">
        <v>63123</v>
      </c>
      <c r="P1970">
        <v>12</v>
      </c>
      <c r="Q1970">
        <v>4</v>
      </c>
      <c r="R1970" t="s">
        <v>2139</v>
      </c>
    </row>
    <row r="1971" spans="1:18" x14ac:dyDescent="0.25">
      <c r="A1971" t="s">
        <v>2061</v>
      </c>
      <c r="B1971">
        <v>10001019</v>
      </c>
      <c r="C1971" t="s">
        <v>2062</v>
      </c>
      <c r="D1971" t="s">
        <v>25</v>
      </c>
      <c r="E1971">
        <v>40</v>
      </c>
      <c r="F1971" t="s">
        <v>18</v>
      </c>
      <c r="G1971" t="s">
        <v>104</v>
      </c>
      <c r="H1971" s="1">
        <v>38311</v>
      </c>
      <c r="I1971" t="s">
        <v>2154</v>
      </c>
      <c r="J1971">
        <v>2007</v>
      </c>
      <c r="K1971">
        <v>16</v>
      </c>
      <c r="L1971" t="str">
        <f t="shared" si="62"/>
        <v>10 to 19</v>
      </c>
      <c r="M1971" t="s">
        <v>27</v>
      </c>
      <c r="N1971" t="s">
        <v>68</v>
      </c>
      <c r="O1971">
        <v>63116</v>
      </c>
      <c r="P1971">
        <v>14</v>
      </c>
      <c r="Q1971">
        <v>5</v>
      </c>
      <c r="R1971" t="s">
        <v>39</v>
      </c>
    </row>
    <row r="1972" spans="1:18" x14ac:dyDescent="0.25">
      <c r="A1972" t="s">
        <v>2063</v>
      </c>
      <c r="B1972">
        <v>10001020</v>
      </c>
      <c r="C1972" t="s">
        <v>2064</v>
      </c>
      <c r="D1972" t="s">
        <v>25</v>
      </c>
      <c r="E1972">
        <v>34</v>
      </c>
      <c r="F1972" t="s">
        <v>18</v>
      </c>
      <c r="G1972" t="s">
        <v>148</v>
      </c>
      <c r="H1972" s="1">
        <v>41601</v>
      </c>
      <c r="I1972" t="s">
        <v>2147</v>
      </c>
      <c r="J1972">
        <v>2015</v>
      </c>
      <c r="K1972">
        <v>7</v>
      </c>
      <c r="L1972" t="str">
        <f t="shared" si="62"/>
        <v>5 to 9</v>
      </c>
      <c r="M1972" t="s">
        <v>20</v>
      </c>
      <c r="N1972" t="s">
        <v>38</v>
      </c>
      <c r="O1972">
        <v>63112</v>
      </c>
      <c r="P1972">
        <v>26</v>
      </c>
      <c r="Q1972">
        <v>49</v>
      </c>
      <c r="R1972" t="s">
        <v>2134</v>
      </c>
    </row>
    <row r="1973" spans="1:18" x14ac:dyDescent="0.25">
      <c r="A1973" t="s">
        <v>2065</v>
      </c>
      <c r="B1973">
        <v>10001021</v>
      </c>
      <c r="C1973" t="s">
        <v>2066</v>
      </c>
      <c r="D1973" t="s">
        <v>25</v>
      </c>
      <c r="E1973">
        <v>60</v>
      </c>
      <c r="F1973" t="s">
        <v>18</v>
      </c>
      <c r="G1973" t="s">
        <v>71</v>
      </c>
      <c r="H1973" s="1">
        <v>39323</v>
      </c>
      <c r="I1973" t="s">
        <v>2148</v>
      </c>
      <c r="J1973">
        <v>2009</v>
      </c>
      <c r="K1973">
        <v>13</v>
      </c>
      <c r="L1973" t="str">
        <f t="shared" si="62"/>
        <v>10 to 19</v>
      </c>
      <c r="M1973" t="s">
        <v>27</v>
      </c>
      <c r="N1973" t="s">
        <v>38</v>
      </c>
      <c r="O1973">
        <v>63113</v>
      </c>
      <c r="P1973">
        <v>4</v>
      </c>
      <c r="Q1973">
        <v>57</v>
      </c>
      <c r="R1973" t="s">
        <v>2131</v>
      </c>
    </row>
    <row r="1974" spans="1:18" x14ac:dyDescent="0.25">
      <c r="A1974" t="s">
        <v>2067</v>
      </c>
      <c r="B1974">
        <v>10001022</v>
      </c>
      <c r="C1974" t="s">
        <v>2068</v>
      </c>
      <c r="D1974" t="s">
        <v>25</v>
      </c>
      <c r="E1974">
        <v>49</v>
      </c>
      <c r="F1974" t="s">
        <v>32</v>
      </c>
      <c r="G1974" t="s">
        <v>617</v>
      </c>
      <c r="H1974" s="1">
        <v>37860</v>
      </c>
      <c r="I1974" t="s">
        <v>2147</v>
      </c>
      <c r="J1974">
        <v>2005</v>
      </c>
      <c r="K1974">
        <v>5</v>
      </c>
      <c r="L1974" t="str">
        <f t="shared" si="62"/>
        <v>5 to 9</v>
      </c>
      <c r="M1974" t="s">
        <v>27</v>
      </c>
      <c r="N1974" t="s">
        <v>46</v>
      </c>
      <c r="O1974">
        <v>63120</v>
      </c>
      <c r="P1974">
        <v>27</v>
      </c>
      <c r="Q1974">
        <v>72</v>
      </c>
      <c r="R1974" t="s">
        <v>2142</v>
      </c>
    </row>
    <row r="1975" spans="1:18" x14ac:dyDescent="0.25">
      <c r="A1975" t="s">
        <v>2069</v>
      </c>
      <c r="B1975">
        <v>10001023</v>
      </c>
      <c r="C1975" t="s">
        <v>2070</v>
      </c>
      <c r="D1975" t="s">
        <v>25</v>
      </c>
      <c r="E1975">
        <v>34</v>
      </c>
      <c r="F1975" t="s">
        <v>32</v>
      </c>
      <c r="G1975" t="s">
        <v>401</v>
      </c>
      <c r="H1975" s="1">
        <v>38982</v>
      </c>
      <c r="I1975" t="s">
        <v>2155</v>
      </c>
      <c r="J1975">
        <v>2009</v>
      </c>
      <c r="K1975">
        <v>13</v>
      </c>
      <c r="L1975" t="str">
        <f t="shared" si="62"/>
        <v>10 to 19</v>
      </c>
      <c r="M1975" t="s">
        <v>20</v>
      </c>
      <c r="N1975" t="s">
        <v>38</v>
      </c>
      <c r="O1975">
        <v>63112</v>
      </c>
      <c r="P1975">
        <v>26</v>
      </c>
      <c r="Q1975">
        <v>50</v>
      </c>
      <c r="R1975" t="s">
        <v>2138</v>
      </c>
    </row>
    <row r="1976" spans="1:18" x14ac:dyDescent="0.25">
      <c r="A1976" t="s">
        <v>2071</v>
      </c>
      <c r="B1976">
        <v>10001024</v>
      </c>
      <c r="C1976" t="s">
        <v>2072</v>
      </c>
      <c r="D1976" t="s">
        <v>17</v>
      </c>
      <c r="E1976">
        <v>72</v>
      </c>
      <c r="F1976" t="s">
        <v>32</v>
      </c>
      <c r="G1976" t="s">
        <v>95</v>
      </c>
      <c r="H1976" s="1">
        <v>40805</v>
      </c>
      <c r="I1976" t="s">
        <v>2153</v>
      </c>
      <c r="J1976">
        <v>2013</v>
      </c>
      <c r="K1976">
        <v>19</v>
      </c>
      <c r="L1976" t="str">
        <f t="shared" si="62"/>
        <v>10 to 19</v>
      </c>
      <c r="M1976" t="s">
        <v>20</v>
      </c>
      <c r="N1976" t="s">
        <v>46</v>
      </c>
      <c r="O1976">
        <v>63112</v>
      </c>
      <c r="P1976">
        <v>26</v>
      </c>
      <c r="Q1976">
        <v>50</v>
      </c>
      <c r="R1976" t="s">
        <v>2138</v>
      </c>
    </row>
    <row r="1977" spans="1:18" x14ac:dyDescent="0.25">
      <c r="A1977" t="s">
        <v>2073</v>
      </c>
      <c r="B1977">
        <v>10001025</v>
      </c>
      <c r="C1977" t="s">
        <v>2074</v>
      </c>
      <c r="D1977" t="s">
        <v>25</v>
      </c>
      <c r="E1977">
        <v>53</v>
      </c>
      <c r="F1977" t="s">
        <v>32</v>
      </c>
      <c r="G1977" t="s">
        <v>352</v>
      </c>
      <c r="H1977" s="1">
        <v>37732</v>
      </c>
      <c r="I1977" t="s">
        <v>2146</v>
      </c>
      <c r="J1977">
        <v>2004</v>
      </c>
      <c r="K1977">
        <v>7</v>
      </c>
      <c r="L1977" t="str">
        <f t="shared" si="62"/>
        <v>5 to 9</v>
      </c>
      <c r="M1977" t="s">
        <v>20</v>
      </c>
      <c r="N1977" t="s">
        <v>53</v>
      </c>
      <c r="O1977">
        <v>63113</v>
      </c>
      <c r="P1977">
        <v>4</v>
      </c>
      <c r="Q1977">
        <v>57</v>
      </c>
      <c r="R1977" t="s">
        <v>2131</v>
      </c>
    </row>
    <row r="1978" spans="1:18" x14ac:dyDescent="0.25">
      <c r="A1978" t="s">
        <v>2075</v>
      </c>
      <c r="B1978">
        <v>10001026</v>
      </c>
      <c r="C1978" t="s">
        <v>2076</v>
      </c>
      <c r="D1978" t="s">
        <v>25</v>
      </c>
      <c r="E1978">
        <v>55</v>
      </c>
      <c r="F1978" t="s">
        <v>32</v>
      </c>
      <c r="G1978" t="s">
        <v>211</v>
      </c>
      <c r="H1978" s="1">
        <v>38737</v>
      </c>
      <c r="I1978" t="s">
        <v>2151</v>
      </c>
      <c r="J1978">
        <v>2008</v>
      </c>
      <c r="K1978">
        <v>18</v>
      </c>
      <c r="L1978" t="str">
        <f t="shared" si="62"/>
        <v>10 to 19</v>
      </c>
      <c r="M1978" t="s">
        <v>27</v>
      </c>
      <c r="N1978" t="s">
        <v>68</v>
      </c>
      <c r="O1978">
        <v>63104</v>
      </c>
      <c r="P1978">
        <v>6</v>
      </c>
      <c r="Q1978">
        <v>24</v>
      </c>
      <c r="R1978" t="s">
        <v>34</v>
      </c>
    </row>
    <row r="1979" spans="1:18" x14ac:dyDescent="0.25">
      <c r="A1979" t="s">
        <v>2077</v>
      </c>
      <c r="B1979">
        <v>10001027</v>
      </c>
      <c r="C1979" t="s">
        <v>2078</v>
      </c>
      <c r="D1979" t="s">
        <v>17</v>
      </c>
      <c r="E1979">
        <v>57</v>
      </c>
      <c r="F1979" t="s">
        <v>32</v>
      </c>
      <c r="G1979" t="s">
        <v>84</v>
      </c>
      <c r="H1979" s="1">
        <v>39204</v>
      </c>
      <c r="I1979" t="s">
        <v>2148</v>
      </c>
      <c r="J1979">
        <v>2010</v>
      </c>
      <c r="K1979">
        <v>2</v>
      </c>
      <c r="L1979" t="str">
        <f t="shared" si="62"/>
        <v>0 to 4</v>
      </c>
      <c r="M1979" t="s">
        <v>20</v>
      </c>
      <c r="N1979" t="s">
        <v>28</v>
      </c>
      <c r="O1979">
        <v>63112</v>
      </c>
      <c r="P1979">
        <v>26</v>
      </c>
      <c r="Q1979">
        <v>50</v>
      </c>
      <c r="R1979" t="s">
        <v>2138</v>
      </c>
    </row>
    <row r="1980" spans="1:18" x14ac:dyDescent="0.25">
      <c r="A1980" t="s">
        <v>2079</v>
      </c>
      <c r="B1980">
        <v>10001028</v>
      </c>
      <c r="C1980" t="s">
        <v>2080</v>
      </c>
      <c r="D1980" t="s">
        <v>17</v>
      </c>
      <c r="E1980">
        <v>42</v>
      </c>
      <c r="F1980" t="s">
        <v>18</v>
      </c>
      <c r="G1980" t="s">
        <v>346</v>
      </c>
      <c r="H1980" s="1">
        <v>38038</v>
      </c>
      <c r="I1980" t="s">
        <v>2148</v>
      </c>
      <c r="J1980">
        <v>2005</v>
      </c>
      <c r="K1980">
        <v>17</v>
      </c>
      <c r="L1980" t="str">
        <f t="shared" si="62"/>
        <v>10 to 19</v>
      </c>
      <c r="M1980" t="s">
        <v>20</v>
      </c>
      <c r="N1980" t="s">
        <v>53</v>
      </c>
      <c r="O1980">
        <v>63118</v>
      </c>
      <c r="P1980">
        <v>20</v>
      </c>
      <c r="Q1980">
        <v>30</v>
      </c>
      <c r="R1980" t="s">
        <v>2133</v>
      </c>
    </row>
    <row r="1981" spans="1:18" x14ac:dyDescent="0.25">
      <c r="A1981" t="s">
        <v>2081</v>
      </c>
      <c r="B1981">
        <v>10001029</v>
      </c>
      <c r="C1981" t="s">
        <v>2082</v>
      </c>
      <c r="D1981" t="s">
        <v>17</v>
      </c>
      <c r="E1981">
        <v>67</v>
      </c>
      <c r="F1981" t="s">
        <v>18</v>
      </c>
      <c r="G1981" t="s">
        <v>77</v>
      </c>
      <c r="H1981" s="1">
        <v>41769</v>
      </c>
      <c r="I1981" t="s">
        <v>2153</v>
      </c>
      <c r="J1981">
        <v>2016</v>
      </c>
      <c r="K1981">
        <v>20</v>
      </c>
      <c r="L1981" t="str">
        <f t="shared" si="62"/>
        <v>20 and above</v>
      </c>
      <c r="M1981" t="s">
        <v>27</v>
      </c>
      <c r="N1981" t="s">
        <v>53</v>
      </c>
      <c r="O1981">
        <v>63104</v>
      </c>
      <c r="P1981">
        <v>6</v>
      </c>
      <c r="Q1981">
        <v>33</v>
      </c>
      <c r="R1981" t="s">
        <v>2141</v>
      </c>
    </row>
    <row r="1982" spans="1:18" x14ac:dyDescent="0.25">
      <c r="A1982" t="s">
        <v>2083</v>
      </c>
      <c r="B1982">
        <v>10001030</v>
      </c>
      <c r="C1982" t="s">
        <v>2084</v>
      </c>
      <c r="D1982" t="s">
        <v>17</v>
      </c>
      <c r="E1982">
        <v>58</v>
      </c>
      <c r="F1982" t="s">
        <v>18</v>
      </c>
      <c r="G1982" t="s">
        <v>175</v>
      </c>
      <c r="H1982" s="1">
        <v>41666</v>
      </c>
      <c r="I1982" t="s">
        <v>2148</v>
      </c>
      <c r="J1982">
        <v>2016</v>
      </c>
      <c r="K1982">
        <v>21</v>
      </c>
      <c r="L1982" t="str">
        <f t="shared" si="62"/>
        <v>20 and above</v>
      </c>
      <c r="M1982" t="s">
        <v>27</v>
      </c>
      <c r="N1982" t="s">
        <v>53</v>
      </c>
      <c r="O1982">
        <v>63107</v>
      </c>
      <c r="P1982">
        <v>3</v>
      </c>
      <c r="Q1982">
        <v>67</v>
      </c>
      <c r="R1982" t="s">
        <v>123</v>
      </c>
    </row>
    <row r="1983" spans="1:18" x14ac:dyDescent="0.25">
      <c r="A1983" t="s">
        <v>2085</v>
      </c>
      <c r="B1983">
        <v>10001031</v>
      </c>
      <c r="C1983" t="s">
        <v>2086</v>
      </c>
      <c r="D1983" t="s">
        <v>25</v>
      </c>
      <c r="E1983">
        <v>62</v>
      </c>
      <c r="F1983" t="s">
        <v>32</v>
      </c>
      <c r="G1983" t="s">
        <v>142</v>
      </c>
      <c r="H1983" s="1">
        <v>37727</v>
      </c>
      <c r="I1983" t="s">
        <v>2152</v>
      </c>
      <c r="J1983">
        <v>2005</v>
      </c>
      <c r="K1983">
        <v>14</v>
      </c>
      <c r="L1983" t="str">
        <f t="shared" si="62"/>
        <v>10 to 19</v>
      </c>
      <c r="M1983" t="s">
        <v>27</v>
      </c>
      <c r="N1983" t="s">
        <v>53</v>
      </c>
      <c r="O1983">
        <v>63118</v>
      </c>
      <c r="P1983">
        <v>9</v>
      </c>
      <c r="Q1983">
        <v>22</v>
      </c>
      <c r="R1983" t="s">
        <v>2130</v>
      </c>
    </row>
    <row r="1984" spans="1:18" x14ac:dyDescent="0.25">
      <c r="A1984" t="s">
        <v>2087</v>
      </c>
      <c r="B1984">
        <v>10001032</v>
      </c>
      <c r="C1984" t="s">
        <v>2088</v>
      </c>
      <c r="D1984" t="s">
        <v>17</v>
      </c>
      <c r="E1984">
        <v>32</v>
      </c>
      <c r="F1984" t="s">
        <v>18</v>
      </c>
      <c r="G1984" t="s">
        <v>81</v>
      </c>
      <c r="H1984" s="1">
        <v>39041</v>
      </c>
      <c r="I1984" t="s">
        <v>2155</v>
      </c>
      <c r="J1984">
        <v>2008</v>
      </c>
      <c r="K1984">
        <v>21</v>
      </c>
      <c r="L1984" t="str">
        <f t="shared" si="62"/>
        <v>20 and above</v>
      </c>
      <c r="M1984" t="s">
        <v>27</v>
      </c>
      <c r="N1984" t="s">
        <v>38</v>
      </c>
      <c r="O1984">
        <v>63115</v>
      </c>
      <c r="P1984">
        <v>1</v>
      </c>
      <c r="Q1984">
        <v>71</v>
      </c>
      <c r="R1984" t="s">
        <v>22</v>
      </c>
    </row>
    <row r="1985" spans="1:18" x14ac:dyDescent="0.25">
      <c r="A1985" t="s">
        <v>2089</v>
      </c>
      <c r="B1985">
        <v>10001033</v>
      </c>
      <c r="C1985" t="s">
        <v>2090</v>
      </c>
      <c r="D1985" t="s">
        <v>17</v>
      </c>
      <c r="E1985">
        <v>29</v>
      </c>
      <c r="F1985" t="s">
        <v>18</v>
      </c>
      <c r="G1985" t="s">
        <v>644</v>
      </c>
      <c r="H1985" s="1">
        <v>40032</v>
      </c>
      <c r="I1985" t="s">
        <v>2157</v>
      </c>
      <c r="J1985">
        <v>2012</v>
      </c>
      <c r="K1985">
        <v>22</v>
      </c>
      <c r="L1985" t="str">
        <f t="shared" si="62"/>
        <v>20 and above</v>
      </c>
      <c r="M1985" t="s">
        <v>27</v>
      </c>
      <c r="N1985" t="s">
        <v>46</v>
      </c>
      <c r="O1985">
        <v>63104</v>
      </c>
      <c r="P1985">
        <v>6</v>
      </c>
      <c r="Q1985">
        <v>33</v>
      </c>
      <c r="R1985" t="s">
        <v>2141</v>
      </c>
    </row>
    <row r="1986" spans="1:18" x14ac:dyDescent="0.25">
      <c r="A1986" t="s">
        <v>2091</v>
      </c>
      <c r="B1986">
        <v>10001034</v>
      </c>
      <c r="C1986" t="s">
        <v>2092</v>
      </c>
      <c r="D1986" t="s">
        <v>17</v>
      </c>
      <c r="E1986">
        <v>53</v>
      </c>
      <c r="F1986" t="s">
        <v>18</v>
      </c>
      <c r="G1986" t="s">
        <v>391</v>
      </c>
      <c r="H1986" s="1">
        <v>41842</v>
      </c>
      <c r="I1986" t="s">
        <v>2150</v>
      </c>
      <c r="J1986">
        <v>2015</v>
      </c>
      <c r="K1986">
        <v>16</v>
      </c>
      <c r="L1986" t="str">
        <f t="shared" si="62"/>
        <v>10 to 19</v>
      </c>
      <c r="M1986" t="s">
        <v>27</v>
      </c>
      <c r="N1986" t="s">
        <v>68</v>
      </c>
      <c r="O1986">
        <v>63110</v>
      </c>
      <c r="P1986">
        <v>8</v>
      </c>
      <c r="Q1986">
        <v>27</v>
      </c>
      <c r="R1986" t="s">
        <v>127</v>
      </c>
    </row>
    <row r="1987" spans="1:18" x14ac:dyDescent="0.25">
      <c r="A1987" t="s">
        <v>2093</v>
      </c>
      <c r="B1987">
        <v>10001035</v>
      </c>
      <c r="C1987" t="s">
        <v>2094</v>
      </c>
      <c r="D1987" t="s">
        <v>25</v>
      </c>
      <c r="E1987">
        <v>31</v>
      </c>
      <c r="F1987" t="s">
        <v>18</v>
      </c>
      <c r="G1987" t="s">
        <v>161</v>
      </c>
      <c r="H1987" s="1">
        <v>38538</v>
      </c>
      <c r="I1987" t="s">
        <v>2152</v>
      </c>
      <c r="J1987">
        <v>2006</v>
      </c>
      <c r="K1987">
        <v>10</v>
      </c>
      <c r="L1987" t="str">
        <f t="shared" ref="L1987:L2001" si="63">CHOOSE(CEILING((K1987+1)/5,1),"0 to 4","5 to 9","10 to 19","10 to 19", "20 and above")</f>
        <v>10 to 19</v>
      </c>
      <c r="M1987" t="s">
        <v>20</v>
      </c>
      <c r="N1987" t="s">
        <v>53</v>
      </c>
      <c r="O1987">
        <v>63112</v>
      </c>
      <c r="P1987">
        <v>26</v>
      </c>
      <c r="Q1987">
        <v>50</v>
      </c>
      <c r="R1987" t="s">
        <v>2138</v>
      </c>
    </row>
    <row r="1988" spans="1:18" x14ac:dyDescent="0.25">
      <c r="A1988" t="s">
        <v>2095</v>
      </c>
      <c r="B1988">
        <v>10001036</v>
      </c>
      <c r="C1988" t="s">
        <v>2096</v>
      </c>
      <c r="D1988" t="s">
        <v>17</v>
      </c>
      <c r="E1988">
        <v>20</v>
      </c>
      <c r="F1988" t="s">
        <v>32</v>
      </c>
      <c r="G1988" t="s">
        <v>74</v>
      </c>
      <c r="H1988" s="1">
        <v>37145</v>
      </c>
      <c r="I1988" t="s">
        <v>2146</v>
      </c>
      <c r="J1988">
        <v>2003</v>
      </c>
      <c r="K1988">
        <v>10</v>
      </c>
      <c r="L1988" t="str">
        <f t="shared" si="63"/>
        <v>10 to 19</v>
      </c>
      <c r="M1988" t="s">
        <v>27</v>
      </c>
      <c r="N1988" t="s">
        <v>68</v>
      </c>
      <c r="O1988">
        <v>63107</v>
      </c>
      <c r="P1988">
        <v>3</v>
      </c>
      <c r="Q1988">
        <v>67</v>
      </c>
      <c r="R1988" t="s">
        <v>123</v>
      </c>
    </row>
    <row r="1989" spans="1:18" x14ac:dyDescent="0.25">
      <c r="A1989" t="s">
        <v>2097</v>
      </c>
      <c r="B1989">
        <v>10001037</v>
      </c>
      <c r="C1989" t="s">
        <v>2098</v>
      </c>
      <c r="D1989" t="s">
        <v>17</v>
      </c>
      <c r="E1989">
        <v>72</v>
      </c>
      <c r="F1989" t="s">
        <v>32</v>
      </c>
      <c r="G1989" t="s">
        <v>203</v>
      </c>
      <c r="H1989" s="1">
        <v>41408</v>
      </c>
      <c r="I1989" t="s">
        <v>2150</v>
      </c>
      <c r="J1989">
        <v>2014</v>
      </c>
      <c r="K1989">
        <v>2</v>
      </c>
      <c r="L1989" t="str">
        <f t="shared" si="63"/>
        <v>0 to 4</v>
      </c>
      <c r="M1989" t="s">
        <v>27</v>
      </c>
      <c r="N1989" t="s">
        <v>21</v>
      </c>
      <c r="O1989">
        <v>63116</v>
      </c>
      <c r="P1989">
        <v>14</v>
      </c>
      <c r="Q1989">
        <v>5</v>
      </c>
      <c r="R1989" t="s">
        <v>39</v>
      </c>
    </row>
    <row r="1990" spans="1:18" x14ac:dyDescent="0.25">
      <c r="A1990" t="s">
        <v>2099</v>
      </c>
      <c r="B1990">
        <v>10001038</v>
      </c>
      <c r="C1990" t="s">
        <v>2100</v>
      </c>
      <c r="D1990" t="s">
        <v>25</v>
      </c>
      <c r="E1990">
        <v>33</v>
      </c>
      <c r="F1990" t="s">
        <v>32</v>
      </c>
      <c r="G1990" t="s">
        <v>74</v>
      </c>
      <c r="H1990" s="1">
        <v>41917</v>
      </c>
      <c r="I1990" t="s">
        <v>2154</v>
      </c>
      <c r="J1990">
        <v>2016</v>
      </c>
      <c r="K1990">
        <v>9</v>
      </c>
      <c r="L1990" t="str">
        <f t="shared" si="63"/>
        <v>5 to 9</v>
      </c>
      <c r="M1990" t="s">
        <v>27</v>
      </c>
      <c r="N1990" t="s">
        <v>68</v>
      </c>
      <c r="O1990">
        <v>63104</v>
      </c>
      <c r="P1990">
        <v>7</v>
      </c>
      <c r="Q1990">
        <v>23</v>
      </c>
      <c r="R1990" t="s">
        <v>2127</v>
      </c>
    </row>
    <row r="1991" spans="1:18" x14ac:dyDescent="0.25">
      <c r="A1991" t="s">
        <v>2101</v>
      </c>
      <c r="B1991">
        <v>10001039</v>
      </c>
      <c r="C1991" t="s">
        <v>2102</v>
      </c>
      <c r="D1991" t="s">
        <v>25</v>
      </c>
      <c r="E1991">
        <v>34</v>
      </c>
      <c r="F1991" t="s">
        <v>18</v>
      </c>
      <c r="G1991" t="s">
        <v>262</v>
      </c>
      <c r="H1991" s="1">
        <v>40961</v>
      </c>
      <c r="I1991" t="s">
        <v>2150</v>
      </c>
      <c r="J1991">
        <v>2013</v>
      </c>
      <c r="K1991">
        <v>6</v>
      </c>
      <c r="L1991" t="str">
        <f t="shared" si="63"/>
        <v>5 to 9</v>
      </c>
      <c r="M1991" t="s">
        <v>20</v>
      </c>
      <c r="N1991" t="s">
        <v>68</v>
      </c>
      <c r="O1991">
        <v>63104</v>
      </c>
      <c r="P1991">
        <v>6</v>
      </c>
      <c r="Q1991">
        <v>33</v>
      </c>
      <c r="R1991" t="s">
        <v>2141</v>
      </c>
    </row>
    <row r="1992" spans="1:18" x14ac:dyDescent="0.25">
      <c r="A1992" t="s">
        <v>2103</v>
      </c>
      <c r="B1992">
        <v>10001040</v>
      </c>
      <c r="C1992" t="s">
        <v>2104</v>
      </c>
      <c r="D1992" t="s">
        <v>17</v>
      </c>
      <c r="E1992">
        <v>51</v>
      </c>
      <c r="F1992" t="s">
        <v>32</v>
      </c>
      <c r="G1992" t="s">
        <v>262</v>
      </c>
      <c r="H1992" s="1">
        <v>41281</v>
      </c>
      <c r="I1992" t="s">
        <v>2150</v>
      </c>
      <c r="J1992">
        <v>2015</v>
      </c>
      <c r="K1992">
        <v>9</v>
      </c>
      <c r="L1992" t="str">
        <f t="shared" si="63"/>
        <v>5 to 9</v>
      </c>
      <c r="M1992" t="s">
        <v>27</v>
      </c>
      <c r="N1992" t="s">
        <v>38</v>
      </c>
      <c r="O1992">
        <v>63118</v>
      </c>
      <c r="P1992">
        <v>20</v>
      </c>
      <c r="Q1992">
        <v>30</v>
      </c>
      <c r="R1992" t="s">
        <v>2133</v>
      </c>
    </row>
    <row r="1993" spans="1:18" x14ac:dyDescent="0.25">
      <c r="A1993" t="s">
        <v>2105</v>
      </c>
      <c r="B1993">
        <v>10001041</v>
      </c>
      <c r="C1993" t="s">
        <v>2106</v>
      </c>
      <c r="D1993" t="s">
        <v>17</v>
      </c>
      <c r="E1993">
        <v>12</v>
      </c>
      <c r="F1993" t="s">
        <v>32</v>
      </c>
      <c r="G1993" t="s">
        <v>67</v>
      </c>
      <c r="H1993" s="1">
        <v>41177</v>
      </c>
      <c r="I1993" t="s">
        <v>2152</v>
      </c>
      <c r="J1993">
        <v>2015</v>
      </c>
      <c r="K1993">
        <v>13</v>
      </c>
      <c r="L1993" t="str">
        <f t="shared" si="63"/>
        <v>10 to 19</v>
      </c>
      <c r="M1993" t="s">
        <v>27</v>
      </c>
      <c r="N1993" t="s">
        <v>38</v>
      </c>
      <c r="O1993">
        <v>63118</v>
      </c>
      <c r="P1993">
        <v>20</v>
      </c>
      <c r="Q1993">
        <v>30</v>
      </c>
      <c r="R1993" t="s">
        <v>2133</v>
      </c>
    </row>
    <row r="1994" spans="1:18" x14ac:dyDescent="0.25">
      <c r="A1994" t="s">
        <v>2107</v>
      </c>
      <c r="B1994">
        <v>10001042</v>
      </c>
      <c r="C1994" t="s">
        <v>2108</v>
      </c>
      <c r="D1994" t="s">
        <v>25</v>
      </c>
      <c r="E1994">
        <v>27</v>
      </c>
      <c r="F1994" t="s">
        <v>32</v>
      </c>
      <c r="G1994" t="s">
        <v>134</v>
      </c>
      <c r="H1994" s="1">
        <v>38897</v>
      </c>
      <c r="I1994" t="s">
        <v>2152</v>
      </c>
      <c r="J1994">
        <v>2007</v>
      </c>
      <c r="K1994">
        <v>5</v>
      </c>
      <c r="L1994" t="str">
        <f t="shared" si="63"/>
        <v>5 to 9</v>
      </c>
      <c r="M1994" t="s">
        <v>20</v>
      </c>
      <c r="N1994" t="s">
        <v>46</v>
      </c>
      <c r="O1994">
        <v>63110</v>
      </c>
      <c r="P1994">
        <v>19</v>
      </c>
      <c r="Q1994">
        <v>42</v>
      </c>
      <c r="R1994" t="s">
        <v>2143</v>
      </c>
    </row>
    <row r="1995" spans="1:18" x14ac:dyDescent="0.25">
      <c r="A1995" t="s">
        <v>2109</v>
      </c>
      <c r="B1995">
        <v>10001043</v>
      </c>
      <c r="C1995" t="s">
        <v>2110</v>
      </c>
      <c r="D1995" t="s">
        <v>17</v>
      </c>
      <c r="E1995">
        <v>47</v>
      </c>
      <c r="F1995" t="s">
        <v>32</v>
      </c>
      <c r="G1995" t="s">
        <v>477</v>
      </c>
      <c r="H1995" s="1">
        <v>41085</v>
      </c>
      <c r="I1995" t="s">
        <v>2154</v>
      </c>
      <c r="J1995">
        <v>2015</v>
      </c>
      <c r="K1995">
        <v>7</v>
      </c>
      <c r="L1995" t="str">
        <f t="shared" si="63"/>
        <v>5 to 9</v>
      </c>
      <c r="M1995" t="s">
        <v>20</v>
      </c>
      <c r="N1995" t="s">
        <v>46</v>
      </c>
      <c r="O1995">
        <v>63112</v>
      </c>
      <c r="P1995">
        <v>26</v>
      </c>
      <c r="Q1995">
        <v>49</v>
      </c>
      <c r="R1995" t="s">
        <v>2134</v>
      </c>
    </row>
    <row r="1996" spans="1:18" x14ac:dyDescent="0.25">
      <c r="A1996" t="s">
        <v>2111</v>
      </c>
      <c r="B1996">
        <v>10001044</v>
      </c>
      <c r="C1996" t="s">
        <v>2112</v>
      </c>
      <c r="D1996" t="s">
        <v>25</v>
      </c>
      <c r="E1996">
        <v>41</v>
      </c>
      <c r="F1996" t="s">
        <v>32</v>
      </c>
      <c r="G1996" t="s">
        <v>349</v>
      </c>
      <c r="H1996" s="1">
        <v>39215</v>
      </c>
      <c r="I1996" t="s">
        <v>2156</v>
      </c>
      <c r="J1996">
        <v>2009</v>
      </c>
      <c r="K1996">
        <v>9</v>
      </c>
      <c r="L1996" t="str">
        <f t="shared" si="63"/>
        <v>5 to 9</v>
      </c>
      <c r="M1996" t="s">
        <v>20</v>
      </c>
      <c r="N1996" t="s">
        <v>28</v>
      </c>
      <c r="O1996">
        <v>63104</v>
      </c>
      <c r="P1996">
        <v>7</v>
      </c>
      <c r="Q1996">
        <v>23</v>
      </c>
      <c r="R1996" t="s">
        <v>2127</v>
      </c>
    </row>
    <row r="1997" spans="1:18" x14ac:dyDescent="0.25">
      <c r="A1997" t="s">
        <v>2113</v>
      </c>
      <c r="B1997">
        <v>10001045</v>
      </c>
      <c r="C1997" t="s">
        <v>2114</v>
      </c>
      <c r="D1997" t="s">
        <v>25</v>
      </c>
      <c r="E1997">
        <v>67</v>
      </c>
      <c r="F1997" t="s">
        <v>32</v>
      </c>
      <c r="G1997" t="s">
        <v>158</v>
      </c>
      <c r="H1997" s="1">
        <v>40743</v>
      </c>
      <c r="I1997" t="s">
        <v>2157</v>
      </c>
      <c r="J1997">
        <v>2013</v>
      </c>
      <c r="K1997">
        <v>15</v>
      </c>
      <c r="L1997" t="str">
        <f t="shared" si="63"/>
        <v>10 to 19</v>
      </c>
      <c r="M1997" t="s">
        <v>27</v>
      </c>
      <c r="N1997" t="s">
        <v>46</v>
      </c>
      <c r="O1997">
        <v>63107</v>
      </c>
      <c r="P1997">
        <v>3</v>
      </c>
      <c r="Q1997">
        <v>65</v>
      </c>
      <c r="R1997" t="s">
        <v>2129</v>
      </c>
    </row>
    <row r="1998" spans="1:18" x14ac:dyDescent="0.25">
      <c r="A1998" t="s">
        <v>2115</v>
      </c>
      <c r="B1998">
        <v>10001046</v>
      </c>
      <c r="C1998" t="s">
        <v>2116</v>
      </c>
      <c r="D1998" t="s">
        <v>17</v>
      </c>
      <c r="E1998">
        <v>40</v>
      </c>
      <c r="F1998" t="s">
        <v>32</v>
      </c>
      <c r="G1998" t="s">
        <v>401</v>
      </c>
      <c r="H1998" s="1">
        <v>40706</v>
      </c>
      <c r="I1998" t="s">
        <v>2149</v>
      </c>
      <c r="J1998">
        <v>2012</v>
      </c>
      <c r="K1998">
        <v>12</v>
      </c>
      <c r="L1998" t="str">
        <f t="shared" si="63"/>
        <v>10 to 19</v>
      </c>
      <c r="M1998" t="s">
        <v>20</v>
      </c>
      <c r="N1998" t="s">
        <v>57</v>
      </c>
      <c r="O1998">
        <v>63116</v>
      </c>
      <c r="P1998">
        <v>14</v>
      </c>
      <c r="Q1998">
        <v>5</v>
      </c>
      <c r="R1998" t="s">
        <v>39</v>
      </c>
    </row>
    <row r="1999" spans="1:18" x14ac:dyDescent="0.25">
      <c r="A1999" t="s">
        <v>2117</v>
      </c>
      <c r="B1999">
        <v>10001047</v>
      </c>
      <c r="C1999" t="s">
        <v>2118</v>
      </c>
      <c r="D1999" t="s">
        <v>17</v>
      </c>
      <c r="E1999">
        <v>55</v>
      </c>
      <c r="F1999" t="s">
        <v>18</v>
      </c>
      <c r="G1999" t="s">
        <v>401</v>
      </c>
      <c r="H1999" s="1">
        <v>36778</v>
      </c>
      <c r="I1999" t="s">
        <v>2149</v>
      </c>
      <c r="J1999">
        <v>2002</v>
      </c>
      <c r="K1999">
        <v>17</v>
      </c>
      <c r="L1999" t="str">
        <f t="shared" si="63"/>
        <v>10 to 19</v>
      </c>
      <c r="M1999" t="s">
        <v>20</v>
      </c>
      <c r="N1999" t="s">
        <v>38</v>
      </c>
      <c r="O1999">
        <v>63111</v>
      </c>
      <c r="P1999">
        <v>11</v>
      </c>
      <c r="Q1999">
        <v>1</v>
      </c>
      <c r="R1999" t="s">
        <v>42</v>
      </c>
    </row>
    <row r="2000" spans="1:18" x14ac:dyDescent="0.25">
      <c r="A2000" t="s">
        <v>2119</v>
      </c>
      <c r="B2000">
        <v>10001048</v>
      </c>
      <c r="C2000" t="s">
        <v>2120</v>
      </c>
      <c r="D2000" t="s">
        <v>25</v>
      </c>
      <c r="E2000">
        <v>48</v>
      </c>
      <c r="F2000" t="s">
        <v>18</v>
      </c>
      <c r="G2000" t="s">
        <v>617</v>
      </c>
      <c r="H2000" s="1">
        <v>41943</v>
      </c>
      <c r="I2000" t="s">
        <v>2150</v>
      </c>
      <c r="J2000">
        <v>2017</v>
      </c>
      <c r="K2000">
        <v>11</v>
      </c>
      <c r="L2000" t="str">
        <f t="shared" si="63"/>
        <v>10 to 19</v>
      </c>
      <c r="M2000" t="s">
        <v>27</v>
      </c>
      <c r="N2000" t="s">
        <v>57</v>
      </c>
      <c r="O2000">
        <v>63113</v>
      </c>
      <c r="P2000">
        <v>4</v>
      </c>
      <c r="Q2000">
        <v>57</v>
      </c>
      <c r="R2000" t="s">
        <v>2131</v>
      </c>
    </row>
    <row r="2001" spans="1:18" x14ac:dyDescent="0.25">
      <c r="A2001" t="s">
        <v>2121</v>
      </c>
      <c r="B2001">
        <v>10001049</v>
      </c>
      <c r="C2001" t="s">
        <v>2122</v>
      </c>
      <c r="D2001" t="s">
        <v>25</v>
      </c>
      <c r="E2001">
        <v>54</v>
      </c>
      <c r="F2001" t="s">
        <v>32</v>
      </c>
      <c r="G2001" t="s">
        <v>137</v>
      </c>
      <c r="H2001" s="1">
        <v>39319</v>
      </c>
      <c r="I2001" t="s">
        <v>2148</v>
      </c>
      <c r="J2001">
        <v>2009</v>
      </c>
      <c r="K2001">
        <v>10</v>
      </c>
      <c r="L2001" t="str">
        <f t="shared" si="63"/>
        <v>10 to 19</v>
      </c>
      <c r="M2001" t="s">
        <v>27</v>
      </c>
      <c r="N2001" t="s">
        <v>38</v>
      </c>
      <c r="O2001">
        <v>63118</v>
      </c>
      <c r="P2001">
        <v>20</v>
      </c>
      <c r="Q2001">
        <v>16</v>
      </c>
      <c r="R2001" t="s">
        <v>2132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K2" sqref="K2:K1001"/>
    </sheetView>
  </sheetViews>
  <sheetFormatPr defaultRowHeight="15" x14ac:dyDescent="0.25"/>
  <cols>
    <col min="1" max="1" width="10.7109375" bestFit="1" customWidth="1"/>
    <col min="2" max="2" width="12.85546875" bestFit="1" customWidth="1"/>
    <col min="3" max="3" width="10.42578125" bestFit="1" customWidth="1"/>
    <col min="5" max="5" width="10.7109375" bestFit="1" customWidth="1"/>
    <col min="6" max="6" width="10.85546875" bestFit="1" customWidth="1"/>
  </cols>
  <sheetData>
    <row r="1" spans="1:11" x14ac:dyDescent="0.25">
      <c r="A1" t="s">
        <v>7</v>
      </c>
      <c r="B1" t="s">
        <v>2123</v>
      </c>
      <c r="C1" t="s">
        <v>2124</v>
      </c>
    </row>
    <row r="2" spans="1:11" x14ac:dyDescent="0.25">
      <c r="A2" s="1">
        <v>39439</v>
      </c>
      <c r="B2" t="str">
        <f>TEXT(A2,"mmmm")</f>
        <v>December</v>
      </c>
      <c r="C2">
        <f>YEAR(A2)</f>
        <v>2007</v>
      </c>
      <c r="D2">
        <f ca="1">RANDBETWEEN(365,365*3)</f>
        <v>1049</v>
      </c>
      <c r="E2" s="1">
        <f ca="1">A2+D2</f>
        <v>40488</v>
      </c>
      <c r="F2" t="str">
        <f ca="1">TEXT(E2,"mmmm")</f>
        <v>November</v>
      </c>
      <c r="G2">
        <f ca="1">YEAR(E2)</f>
        <v>2010</v>
      </c>
      <c r="I2">
        <v>5</v>
      </c>
      <c r="J2">
        <f ca="1">I2+RANDBETWEEN(-3,5)</f>
        <v>2</v>
      </c>
      <c r="K2">
        <f ca="1">IF(J2&gt;0,J2,1)</f>
        <v>2</v>
      </c>
    </row>
    <row r="3" spans="1:11" x14ac:dyDescent="0.25">
      <c r="A3" s="1">
        <v>40385</v>
      </c>
      <c r="B3" t="str">
        <f t="shared" ref="B3:B66" si="0">TEXT(A3,"mmmm")</f>
        <v>July</v>
      </c>
      <c r="C3">
        <f t="shared" ref="C3:C66" si="1">YEAR(A3)</f>
        <v>2010</v>
      </c>
      <c r="D3">
        <f t="shared" ref="D3:D66" ca="1" si="2">RANDBETWEEN(365,365*3)</f>
        <v>496</v>
      </c>
      <c r="E3" s="1">
        <f t="shared" ref="E3:E66" ca="1" si="3">A3+D3</f>
        <v>40881</v>
      </c>
      <c r="F3" t="str">
        <f t="shared" ref="F3:F66" ca="1" si="4">TEXT(E3,"mmmm")</f>
        <v>December</v>
      </c>
      <c r="G3">
        <f t="shared" ref="G3:G66" ca="1" si="5">YEAR(E3)</f>
        <v>2011</v>
      </c>
      <c r="I3">
        <v>1</v>
      </c>
      <c r="J3">
        <f t="shared" ref="J3:J66" ca="1" si="6">I3+RANDBETWEEN(-3,5)</f>
        <v>-1</v>
      </c>
      <c r="K3">
        <f t="shared" ref="K3:K66" ca="1" si="7">IF(J3&gt;0,J3,1)</f>
        <v>1</v>
      </c>
    </row>
    <row r="4" spans="1:11" x14ac:dyDescent="0.25">
      <c r="A4" s="1">
        <v>38808</v>
      </c>
      <c r="B4" t="str">
        <f t="shared" si="0"/>
        <v>April</v>
      </c>
      <c r="C4">
        <f t="shared" si="1"/>
        <v>2006</v>
      </c>
      <c r="D4">
        <f t="shared" ca="1" si="2"/>
        <v>870</v>
      </c>
      <c r="E4" s="1">
        <f t="shared" ca="1" si="3"/>
        <v>39678</v>
      </c>
      <c r="F4" t="str">
        <f t="shared" ca="1" si="4"/>
        <v>August</v>
      </c>
      <c r="G4">
        <f t="shared" ca="1" si="5"/>
        <v>2008</v>
      </c>
      <c r="I4">
        <v>7</v>
      </c>
      <c r="J4">
        <f t="shared" ca="1" si="6"/>
        <v>7</v>
      </c>
      <c r="K4">
        <f t="shared" ca="1" si="7"/>
        <v>7</v>
      </c>
    </row>
    <row r="5" spans="1:11" x14ac:dyDescent="0.25">
      <c r="A5" s="1">
        <v>40098</v>
      </c>
      <c r="B5" t="str">
        <f t="shared" si="0"/>
        <v>October</v>
      </c>
      <c r="C5">
        <f t="shared" si="1"/>
        <v>2009</v>
      </c>
      <c r="D5">
        <f t="shared" ca="1" si="2"/>
        <v>1052</v>
      </c>
      <c r="E5" s="1">
        <f t="shared" ca="1" si="3"/>
        <v>41150</v>
      </c>
      <c r="F5" t="str">
        <f t="shared" ca="1" si="4"/>
        <v>August</v>
      </c>
      <c r="G5">
        <f t="shared" ca="1" si="5"/>
        <v>2012</v>
      </c>
      <c r="I5">
        <v>20</v>
      </c>
      <c r="J5">
        <f t="shared" ca="1" si="6"/>
        <v>23</v>
      </c>
      <c r="K5">
        <f t="shared" ca="1" si="7"/>
        <v>23</v>
      </c>
    </row>
    <row r="6" spans="1:11" x14ac:dyDescent="0.25">
      <c r="A6" s="1">
        <v>38201</v>
      </c>
      <c r="B6" t="str">
        <f t="shared" si="0"/>
        <v>August</v>
      </c>
      <c r="C6">
        <f t="shared" si="1"/>
        <v>2004</v>
      </c>
      <c r="D6">
        <f t="shared" ca="1" si="2"/>
        <v>777</v>
      </c>
      <c r="E6" s="1">
        <f t="shared" ca="1" si="3"/>
        <v>38978</v>
      </c>
      <c r="F6" t="str">
        <f t="shared" ca="1" si="4"/>
        <v>September</v>
      </c>
      <c r="G6">
        <f t="shared" ca="1" si="5"/>
        <v>2006</v>
      </c>
      <c r="I6">
        <v>17</v>
      </c>
      <c r="J6">
        <f t="shared" ca="1" si="6"/>
        <v>19</v>
      </c>
      <c r="K6">
        <f t="shared" ca="1" si="7"/>
        <v>19</v>
      </c>
    </row>
    <row r="7" spans="1:11" x14ac:dyDescent="0.25">
      <c r="A7" s="1">
        <v>41604</v>
      </c>
      <c r="B7" t="str">
        <f t="shared" si="0"/>
        <v>November</v>
      </c>
      <c r="C7">
        <f t="shared" si="1"/>
        <v>2013</v>
      </c>
      <c r="D7">
        <f t="shared" ca="1" si="2"/>
        <v>922</v>
      </c>
      <c r="E7" s="1">
        <f t="shared" ca="1" si="3"/>
        <v>42526</v>
      </c>
      <c r="F7" t="str">
        <f t="shared" ca="1" si="4"/>
        <v>June</v>
      </c>
      <c r="G7">
        <f t="shared" ca="1" si="5"/>
        <v>2016</v>
      </c>
      <c r="I7">
        <v>3</v>
      </c>
      <c r="J7">
        <f t="shared" ca="1" si="6"/>
        <v>1</v>
      </c>
      <c r="K7">
        <f t="shared" ca="1" si="7"/>
        <v>1</v>
      </c>
    </row>
    <row r="8" spans="1:11" x14ac:dyDescent="0.25">
      <c r="A8" s="1">
        <v>41176</v>
      </c>
      <c r="B8" t="str">
        <f t="shared" si="0"/>
        <v>September</v>
      </c>
      <c r="C8">
        <f t="shared" si="1"/>
        <v>2012</v>
      </c>
      <c r="D8">
        <f t="shared" ca="1" si="2"/>
        <v>949</v>
      </c>
      <c r="E8" s="1">
        <f t="shared" ca="1" si="3"/>
        <v>42125</v>
      </c>
      <c r="F8" t="str">
        <f t="shared" ca="1" si="4"/>
        <v>May</v>
      </c>
      <c r="G8">
        <f t="shared" ca="1" si="5"/>
        <v>2015</v>
      </c>
      <c r="I8">
        <v>8</v>
      </c>
      <c r="J8">
        <f t="shared" ca="1" si="6"/>
        <v>6</v>
      </c>
      <c r="K8">
        <f t="shared" ca="1" si="7"/>
        <v>6</v>
      </c>
    </row>
    <row r="9" spans="1:11" x14ac:dyDescent="0.25">
      <c r="A9" s="1">
        <v>36643</v>
      </c>
      <c r="B9" t="str">
        <f t="shared" si="0"/>
        <v>April</v>
      </c>
      <c r="C9">
        <f t="shared" si="1"/>
        <v>2000</v>
      </c>
      <c r="D9">
        <f t="shared" ca="1" si="2"/>
        <v>635</v>
      </c>
      <c r="E9" s="1">
        <f t="shared" ca="1" si="3"/>
        <v>37278</v>
      </c>
      <c r="F9" t="str">
        <f t="shared" ca="1" si="4"/>
        <v>January</v>
      </c>
      <c r="G9">
        <f t="shared" ca="1" si="5"/>
        <v>2002</v>
      </c>
      <c r="I9">
        <v>3</v>
      </c>
      <c r="J9">
        <f t="shared" ca="1" si="6"/>
        <v>2</v>
      </c>
      <c r="K9">
        <f t="shared" ca="1" si="7"/>
        <v>2</v>
      </c>
    </row>
    <row r="10" spans="1:11" x14ac:dyDescent="0.25">
      <c r="A10" s="1">
        <v>36963</v>
      </c>
      <c r="B10" t="str">
        <f t="shared" si="0"/>
        <v>March</v>
      </c>
      <c r="C10">
        <f t="shared" si="1"/>
        <v>2001</v>
      </c>
      <c r="D10">
        <f t="shared" ca="1" si="2"/>
        <v>410</v>
      </c>
      <c r="E10" s="1">
        <f t="shared" ca="1" si="3"/>
        <v>37373</v>
      </c>
      <c r="F10" t="str">
        <f t="shared" ca="1" si="4"/>
        <v>April</v>
      </c>
      <c r="G10">
        <f t="shared" ca="1" si="5"/>
        <v>2002</v>
      </c>
      <c r="I10">
        <v>16</v>
      </c>
      <c r="J10">
        <f t="shared" ca="1" si="6"/>
        <v>14</v>
      </c>
      <c r="K10">
        <f t="shared" ca="1" si="7"/>
        <v>14</v>
      </c>
    </row>
    <row r="11" spans="1:11" x14ac:dyDescent="0.25">
      <c r="A11" s="1">
        <v>41569</v>
      </c>
      <c r="B11" t="str">
        <f t="shared" si="0"/>
        <v>October</v>
      </c>
      <c r="C11">
        <f t="shared" si="1"/>
        <v>2013</v>
      </c>
      <c r="D11">
        <f t="shared" ca="1" si="2"/>
        <v>656</v>
      </c>
      <c r="E11" s="1">
        <f t="shared" ca="1" si="3"/>
        <v>42225</v>
      </c>
      <c r="F11" t="str">
        <f t="shared" ca="1" si="4"/>
        <v>August</v>
      </c>
      <c r="G11">
        <f t="shared" ca="1" si="5"/>
        <v>2015</v>
      </c>
      <c r="I11">
        <v>5</v>
      </c>
      <c r="J11">
        <f t="shared" ca="1" si="6"/>
        <v>8</v>
      </c>
      <c r="K11">
        <f t="shared" ca="1" si="7"/>
        <v>8</v>
      </c>
    </row>
    <row r="12" spans="1:11" x14ac:dyDescent="0.25">
      <c r="A12" s="1">
        <v>38669</v>
      </c>
      <c r="B12" t="str">
        <f t="shared" si="0"/>
        <v>November</v>
      </c>
      <c r="C12">
        <f t="shared" si="1"/>
        <v>2005</v>
      </c>
      <c r="D12">
        <f t="shared" ca="1" si="2"/>
        <v>626</v>
      </c>
      <c r="E12" s="1">
        <f t="shared" ca="1" si="3"/>
        <v>39295</v>
      </c>
      <c r="F12" t="str">
        <f t="shared" ca="1" si="4"/>
        <v>August</v>
      </c>
      <c r="G12">
        <f t="shared" ca="1" si="5"/>
        <v>2007</v>
      </c>
      <c r="I12">
        <v>15</v>
      </c>
      <c r="J12">
        <f t="shared" ca="1" si="6"/>
        <v>16</v>
      </c>
      <c r="K12">
        <f t="shared" ca="1" si="7"/>
        <v>16</v>
      </c>
    </row>
    <row r="13" spans="1:11" x14ac:dyDescent="0.25">
      <c r="A13" s="1">
        <v>38085</v>
      </c>
      <c r="B13" t="str">
        <f t="shared" si="0"/>
        <v>April</v>
      </c>
      <c r="C13">
        <f t="shared" si="1"/>
        <v>2004</v>
      </c>
      <c r="D13">
        <f t="shared" ca="1" si="2"/>
        <v>1045</v>
      </c>
      <c r="E13" s="1">
        <f t="shared" ca="1" si="3"/>
        <v>39130</v>
      </c>
      <c r="F13" t="str">
        <f t="shared" ca="1" si="4"/>
        <v>February</v>
      </c>
      <c r="G13">
        <f t="shared" ca="1" si="5"/>
        <v>2007</v>
      </c>
      <c r="I13">
        <v>12</v>
      </c>
      <c r="J13">
        <f t="shared" ca="1" si="6"/>
        <v>17</v>
      </c>
      <c r="K13">
        <f t="shared" ca="1" si="7"/>
        <v>17</v>
      </c>
    </row>
    <row r="14" spans="1:11" x14ac:dyDescent="0.25">
      <c r="A14" s="1">
        <v>38650</v>
      </c>
      <c r="B14" t="str">
        <f t="shared" si="0"/>
        <v>October</v>
      </c>
      <c r="C14">
        <f t="shared" si="1"/>
        <v>2005</v>
      </c>
      <c r="D14">
        <f t="shared" ca="1" si="2"/>
        <v>541</v>
      </c>
      <c r="E14" s="1">
        <f t="shared" ca="1" si="3"/>
        <v>39191</v>
      </c>
      <c r="F14" t="str">
        <f t="shared" ca="1" si="4"/>
        <v>April</v>
      </c>
      <c r="G14">
        <f t="shared" ca="1" si="5"/>
        <v>2007</v>
      </c>
      <c r="I14">
        <v>1</v>
      </c>
      <c r="J14">
        <f t="shared" ca="1" si="6"/>
        <v>4</v>
      </c>
      <c r="K14">
        <f t="shared" ca="1" si="7"/>
        <v>4</v>
      </c>
    </row>
    <row r="15" spans="1:11" x14ac:dyDescent="0.25">
      <c r="A15" s="1">
        <v>36666</v>
      </c>
      <c r="B15" t="str">
        <f t="shared" si="0"/>
        <v>May</v>
      </c>
      <c r="C15">
        <f t="shared" si="1"/>
        <v>2000</v>
      </c>
      <c r="D15">
        <f t="shared" ca="1" si="2"/>
        <v>639</v>
      </c>
      <c r="E15" s="1">
        <f t="shared" ca="1" si="3"/>
        <v>37305</v>
      </c>
      <c r="F15" t="str">
        <f t="shared" ca="1" si="4"/>
        <v>February</v>
      </c>
      <c r="G15">
        <f t="shared" ca="1" si="5"/>
        <v>2002</v>
      </c>
      <c r="I15">
        <v>15</v>
      </c>
      <c r="J15">
        <f t="shared" ca="1" si="6"/>
        <v>12</v>
      </c>
      <c r="K15">
        <f t="shared" ca="1" si="7"/>
        <v>12</v>
      </c>
    </row>
    <row r="16" spans="1:11" x14ac:dyDescent="0.25">
      <c r="A16" s="1">
        <v>37424</v>
      </c>
      <c r="B16" t="str">
        <f t="shared" si="0"/>
        <v>June</v>
      </c>
      <c r="C16">
        <f t="shared" si="1"/>
        <v>2002</v>
      </c>
      <c r="D16">
        <f t="shared" ca="1" si="2"/>
        <v>769</v>
      </c>
      <c r="E16" s="1">
        <f t="shared" ca="1" si="3"/>
        <v>38193</v>
      </c>
      <c r="F16" t="str">
        <f t="shared" ca="1" si="4"/>
        <v>July</v>
      </c>
      <c r="G16">
        <f t="shared" ca="1" si="5"/>
        <v>2004</v>
      </c>
      <c r="I16">
        <v>18</v>
      </c>
      <c r="J16">
        <f t="shared" ca="1" si="6"/>
        <v>15</v>
      </c>
      <c r="K16">
        <f t="shared" ca="1" si="7"/>
        <v>15</v>
      </c>
    </row>
    <row r="17" spans="1:11" x14ac:dyDescent="0.25">
      <c r="A17" s="1">
        <v>40478</v>
      </c>
      <c r="B17" t="str">
        <f t="shared" si="0"/>
        <v>October</v>
      </c>
      <c r="C17">
        <f t="shared" si="1"/>
        <v>2010</v>
      </c>
      <c r="D17">
        <f t="shared" ca="1" si="2"/>
        <v>774</v>
      </c>
      <c r="E17" s="1">
        <f t="shared" ca="1" si="3"/>
        <v>41252</v>
      </c>
      <c r="F17" t="str">
        <f t="shared" ca="1" si="4"/>
        <v>December</v>
      </c>
      <c r="G17">
        <f t="shared" ca="1" si="5"/>
        <v>2012</v>
      </c>
      <c r="I17">
        <v>2</v>
      </c>
      <c r="J17">
        <f t="shared" ca="1" si="6"/>
        <v>5</v>
      </c>
      <c r="K17">
        <f t="shared" ca="1" si="7"/>
        <v>5</v>
      </c>
    </row>
    <row r="18" spans="1:11" x14ac:dyDescent="0.25">
      <c r="A18" s="1">
        <v>39161</v>
      </c>
      <c r="B18" t="str">
        <f t="shared" si="0"/>
        <v>March</v>
      </c>
      <c r="C18">
        <f t="shared" si="1"/>
        <v>2007</v>
      </c>
      <c r="D18">
        <f t="shared" ca="1" si="2"/>
        <v>576</v>
      </c>
      <c r="E18" s="1">
        <f t="shared" ca="1" si="3"/>
        <v>39737</v>
      </c>
      <c r="F18" t="str">
        <f t="shared" ca="1" si="4"/>
        <v>October</v>
      </c>
      <c r="G18">
        <f t="shared" ca="1" si="5"/>
        <v>2008</v>
      </c>
      <c r="I18">
        <v>20</v>
      </c>
      <c r="J18">
        <f t="shared" ca="1" si="6"/>
        <v>18</v>
      </c>
      <c r="K18">
        <f t="shared" ca="1" si="7"/>
        <v>18</v>
      </c>
    </row>
    <row r="19" spans="1:11" x14ac:dyDescent="0.25">
      <c r="A19" s="1">
        <v>39829</v>
      </c>
      <c r="B19" t="str">
        <f t="shared" si="0"/>
        <v>January</v>
      </c>
      <c r="C19">
        <f t="shared" si="1"/>
        <v>2009</v>
      </c>
      <c r="D19">
        <f t="shared" ca="1" si="2"/>
        <v>496</v>
      </c>
      <c r="E19" s="1">
        <f t="shared" ca="1" si="3"/>
        <v>40325</v>
      </c>
      <c r="F19" t="str">
        <f t="shared" ca="1" si="4"/>
        <v>May</v>
      </c>
      <c r="G19">
        <f t="shared" ca="1" si="5"/>
        <v>2010</v>
      </c>
      <c r="I19">
        <v>16</v>
      </c>
      <c r="J19">
        <f t="shared" ca="1" si="6"/>
        <v>18</v>
      </c>
      <c r="K19">
        <f t="shared" ca="1" si="7"/>
        <v>18</v>
      </c>
    </row>
    <row r="20" spans="1:11" x14ac:dyDescent="0.25">
      <c r="A20" s="1">
        <v>39476</v>
      </c>
      <c r="B20" t="str">
        <f t="shared" si="0"/>
        <v>January</v>
      </c>
      <c r="C20">
        <f t="shared" si="1"/>
        <v>2008</v>
      </c>
      <c r="D20">
        <f t="shared" ca="1" si="2"/>
        <v>487</v>
      </c>
      <c r="E20" s="1">
        <f t="shared" ca="1" si="3"/>
        <v>39963</v>
      </c>
      <c r="F20" t="str">
        <f t="shared" ca="1" si="4"/>
        <v>May</v>
      </c>
      <c r="G20">
        <f t="shared" ca="1" si="5"/>
        <v>2009</v>
      </c>
      <c r="I20">
        <v>8</v>
      </c>
      <c r="J20">
        <f t="shared" ca="1" si="6"/>
        <v>6</v>
      </c>
      <c r="K20">
        <f t="shared" ca="1" si="7"/>
        <v>6</v>
      </c>
    </row>
    <row r="21" spans="1:11" x14ac:dyDescent="0.25">
      <c r="A21" s="1">
        <v>41828</v>
      </c>
      <c r="B21" t="str">
        <f t="shared" si="0"/>
        <v>July</v>
      </c>
      <c r="C21">
        <f t="shared" si="1"/>
        <v>2014</v>
      </c>
      <c r="D21">
        <f t="shared" ca="1" si="2"/>
        <v>813</v>
      </c>
      <c r="E21" s="1">
        <f t="shared" ca="1" si="3"/>
        <v>42641</v>
      </c>
      <c r="F21" t="str">
        <f t="shared" ca="1" si="4"/>
        <v>September</v>
      </c>
      <c r="G21">
        <f t="shared" ca="1" si="5"/>
        <v>2016</v>
      </c>
      <c r="I21">
        <v>18</v>
      </c>
      <c r="J21">
        <f t="shared" ca="1" si="6"/>
        <v>16</v>
      </c>
      <c r="K21">
        <f t="shared" ca="1" si="7"/>
        <v>16</v>
      </c>
    </row>
    <row r="22" spans="1:11" x14ac:dyDescent="0.25">
      <c r="A22" s="1">
        <v>39760</v>
      </c>
      <c r="B22" t="str">
        <f t="shared" si="0"/>
        <v>November</v>
      </c>
      <c r="C22">
        <f t="shared" si="1"/>
        <v>2008</v>
      </c>
      <c r="D22">
        <f t="shared" ca="1" si="2"/>
        <v>899</v>
      </c>
      <c r="E22" s="1">
        <f t="shared" ca="1" si="3"/>
        <v>40659</v>
      </c>
      <c r="F22" t="str">
        <f t="shared" ca="1" si="4"/>
        <v>April</v>
      </c>
      <c r="G22">
        <f t="shared" ca="1" si="5"/>
        <v>2011</v>
      </c>
      <c r="I22">
        <v>9</v>
      </c>
      <c r="J22">
        <f t="shared" ca="1" si="6"/>
        <v>14</v>
      </c>
      <c r="K22">
        <f t="shared" ca="1" si="7"/>
        <v>14</v>
      </c>
    </row>
    <row r="23" spans="1:11" x14ac:dyDescent="0.25">
      <c r="A23" s="1">
        <v>41900</v>
      </c>
      <c r="B23" t="str">
        <f t="shared" si="0"/>
        <v>September</v>
      </c>
      <c r="C23">
        <f t="shared" si="1"/>
        <v>2014</v>
      </c>
      <c r="D23">
        <f t="shared" ca="1" si="2"/>
        <v>1079</v>
      </c>
      <c r="E23" s="1">
        <f t="shared" ca="1" si="3"/>
        <v>42979</v>
      </c>
      <c r="F23" t="str">
        <f t="shared" ca="1" si="4"/>
        <v>September</v>
      </c>
      <c r="G23">
        <f t="shared" ca="1" si="5"/>
        <v>2017</v>
      </c>
      <c r="I23">
        <v>7</v>
      </c>
      <c r="J23">
        <f t="shared" ca="1" si="6"/>
        <v>9</v>
      </c>
      <c r="K23">
        <f t="shared" ca="1" si="7"/>
        <v>9</v>
      </c>
    </row>
    <row r="24" spans="1:11" x14ac:dyDescent="0.25">
      <c r="A24" s="1">
        <v>37650</v>
      </c>
      <c r="B24" t="str">
        <f t="shared" si="0"/>
        <v>January</v>
      </c>
      <c r="C24">
        <f t="shared" si="1"/>
        <v>2003</v>
      </c>
      <c r="D24">
        <f t="shared" ca="1" si="2"/>
        <v>494</v>
      </c>
      <c r="E24" s="1">
        <f t="shared" ca="1" si="3"/>
        <v>38144</v>
      </c>
      <c r="F24" t="str">
        <f t="shared" ca="1" si="4"/>
        <v>June</v>
      </c>
      <c r="G24">
        <f t="shared" ca="1" si="5"/>
        <v>2004</v>
      </c>
      <c r="I24">
        <v>4</v>
      </c>
      <c r="J24">
        <f t="shared" ca="1" si="6"/>
        <v>4</v>
      </c>
      <c r="K24">
        <f t="shared" ca="1" si="7"/>
        <v>4</v>
      </c>
    </row>
    <row r="25" spans="1:11" x14ac:dyDescent="0.25">
      <c r="A25" s="1">
        <v>39338</v>
      </c>
      <c r="B25" t="str">
        <f t="shared" si="0"/>
        <v>September</v>
      </c>
      <c r="C25">
        <f t="shared" si="1"/>
        <v>2007</v>
      </c>
      <c r="D25">
        <f t="shared" ca="1" si="2"/>
        <v>822</v>
      </c>
      <c r="E25" s="1">
        <f t="shared" ca="1" si="3"/>
        <v>40160</v>
      </c>
      <c r="F25" t="str">
        <f t="shared" ca="1" si="4"/>
        <v>December</v>
      </c>
      <c r="G25">
        <f t="shared" ca="1" si="5"/>
        <v>2009</v>
      </c>
      <c r="I25">
        <v>7</v>
      </c>
      <c r="J25">
        <f t="shared" ca="1" si="6"/>
        <v>11</v>
      </c>
      <c r="K25">
        <f t="shared" ca="1" si="7"/>
        <v>11</v>
      </c>
    </row>
    <row r="26" spans="1:11" x14ac:dyDescent="0.25">
      <c r="A26" s="1">
        <v>40258</v>
      </c>
      <c r="B26" t="str">
        <f t="shared" si="0"/>
        <v>March</v>
      </c>
      <c r="C26">
        <f t="shared" si="1"/>
        <v>2010</v>
      </c>
      <c r="D26">
        <f t="shared" ca="1" si="2"/>
        <v>414</v>
      </c>
      <c r="E26" s="1">
        <f t="shared" ca="1" si="3"/>
        <v>40672</v>
      </c>
      <c r="F26" t="str">
        <f t="shared" ca="1" si="4"/>
        <v>May</v>
      </c>
      <c r="G26">
        <f t="shared" ca="1" si="5"/>
        <v>2011</v>
      </c>
      <c r="I26">
        <v>8</v>
      </c>
      <c r="J26">
        <f t="shared" ca="1" si="6"/>
        <v>5</v>
      </c>
      <c r="K26">
        <f t="shared" ca="1" si="7"/>
        <v>5</v>
      </c>
    </row>
    <row r="27" spans="1:11" x14ac:dyDescent="0.25">
      <c r="A27" s="1">
        <v>41825</v>
      </c>
      <c r="B27" t="str">
        <f t="shared" si="0"/>
        <v>July</v>
      </c>
      <c r="C27">
        <f t="shared" si="1"/>
        <v>2014</v>
      </c>
      <c r="D27">
        <f t="shared" ca="1" si="2"/>
        <v>572</v>
      </c>
      <c r="E27" s="1">
        <f t="shared" ca="1" si="3"/>
        <v>42397</v>
      </c>
      <c r="F27" t="str">
        <f t="shared" ca="1" si="4"/>
        <v>January</v>
      </c>
      <c r="G27">
        <f t="shared" ca="1" si="5"/>
        <v>2016</v>
      </c>
      <c r="I27">
        <v>2</v>
      </c>
      <c r="J27">
        <f t="shared" ca="1" si="6"/>
        <v>5</v>
      </c>
      <c r="K27">
        <f t="shared" ca="1" si="7"/>
        <v>5</v>
      </c>
    </row>
    <row r="28" spans="1:11" x14ac:dyDescent="0.25">
      <c r="A28" s="1">
        <v>38411</v>
      </c>
      <c r="B28" t="str">
        <f t="shared" si="0"/>
        <v>February</v>
      </c>
      <c r="C28">
        <f t="shared" si="1"/>
        <v>2005</v>
      </c>
      <c r="D28">
        <f t="shared" ca="1" si="2"/>
        <v>959</v>
      </c>
      <c r="E28" s="1">
        <f t="shared" ca="1" si="3"/>
        <v>39370</v>
      </c>
      <c r="F28" t="str">
        <f t="shared" ca="1" si="4"/>
        <v>October</v>
      </c>
      <c r="G28">
        <f t="shared" ca="1" si="5"/>
        <v>2007</v>
      </c>
      <c r="I28">
        <v>6</v>
      </c>
      <c r="J28">
        <f t="shared" ca="1" si="6"/>
        <v>8</v>
      </c>
      <c r="K28">
        <f t="shared" ca="1" si="7"/>
        <v>8</v>
      </c>
    </row>
    <row r="29" spans="1:11" x14ac:dyDescent="0.25">
      <c r="A29" s="1">
        <v>40977</v>
      </c>
      <c r="B29" t="str">
        <f t="shared" si="0"/>
        <v>March</v>
      </c>
      <c r="C29">
        <f t="shared" si="1"/>
        <v>2012</v>
      </c>
      <c r="D29">
        <f t="shared" ca="1" si="2"/>
        <v>813</v>
      </c>
      <c r="E29" s="1">
        <f t="shared" ca="1" si="3"/>
        <v>41790</v>
      </c>
      <c r="F29" t="str">
        <f t="shared" ca="1" si="4"/>
        <v>May</v>
      </c>
      <c r="G29">
        <f t="shared" ca="1" si="5"/>
        <v>2014</v>
      </c>
      <c r="I29">
        <v>6</v>
      </c>
      <c r="J29">
        <f t="shared" ca="1" si="6"/>
        <v>4</v>
      </c>
      <c r="K29">
        <f t="shared" ca="1" si="7"/>
        <v>4</v>
      </c>
    </row>
    <row r="30" spans="1:11" x14ac:dyDescent="0.25">
      <c r="A30" s="1">
        <v>38902</v>
      </c>
      <c r="B30" t="str">
        <f t="shared" si="0"/>
        <v>July</v>
      </c>
      <c r="C30">
        <f t="shared" si="1"/>
        <v>2006</v>
      </c>
      <c r="D30">
        <f t="shared" ca="1" si="2"/>
        <v>388</v>
      </c>
      <c r="E30" s="1">
        <f t="shared" ca="1" si="3"/>
        <v>39290</v>
      </c>
      <c r="F30" t="str">
        <f t="shared" ca="1" si="4"/>
        <v>July</v>
      </c>
      <c r="G30">
        <f t="shared" ca="1" si="5"/>
        <v>2007</v>
      </c>
      <c r="I30">
        <v>9</v>
      </c>
      <c r="J30">
        <f t="shared" ca="1" si="6"/>
        <v>9</v>
      </c>
      <c r="K30">
        <f t="shared" ca="1" si="7"/>
        <v>9</v>
      </c>
    </row>
    <row r="31" spans="1:11" x14ac:dyDescent="0.25">
      <c r="A31" s="1">
        <v>38285</v>
      </c>
      <c r="B31" t="str">
        <f t="shared" si="0"/>
        <v>October</v>
      </c>
      <c r="C31">
        <f t="shared" si="1"/>
        <v>2004</v>
      </c>
      <c r="D31">
        <f t="shared" ca="1" si="2"/>
        <v>571</v>
      </c>
      <c r="E31" s="1">
        <f t="shared" ca="1" si="3"/>
        <v>38856</v>
      </c>
      <c r="F31" t="str">
        <f t="shared" ca="1" si="4"/>
        <v>May</v>
      </c>
      <c r="G31">
        <f t="shared" ca="1" si="5"/>
        <v>2006</v>
      </c>
      <c r="I31">
        <v>15</v>
      </c>
      <c r="J31">
        <f t="shared" ca="1" si="6"/>
        <v>15</v>
      </c>
      <c r="K31">
        <f t="shared" ca="1" si="7"/>
        <v>15</v>
      </c>
    </row>
    <row r="32" spans="1:11" x14ac:dyDescent="0.25">
      <c r="A32" s="1">
        <v>40791</v>
      </c>
      <c r="B32" t="str">
        <f t="shared" si="0"/>
        <v>September</v>
      </c>
      <c r="C32">
        <f t="shared" si="1"/>
        <v>2011</v>
      </c>
      <c r="D32">
        <f t="shared" ca="1" si="2"/>
        <v>710</v>
      </c>
      <c r="E32" s="1">
        <f t="shared" ca="1" si="3"/>
        <v>41501</v>
      </c>
      <c r="F32" t="str">
        <f t="shared" ca="1" si="4"/>
        <v>August</v>
      </c>
      <c r="G32">
        <f t="shared" ca="1" si="5"/>
        <v>2013</v>
      </c>
      <c r="I32">
        <v>6</v>
      </c>
      <c r="J32">
        <f t="shared" ca="1" si="6"/>
        <v>4</v>
      </c>
      <c r="K32">
        <f t="shared" ca="1" si="7"/>
        <v>4</v>
      </c>
    </row>
    <row r="33" spans="1:11" x14ac:dyDescent="0.25">
      <c r="A33" s="1">
        <v>38146</v>
      </c>
      <c r="B33" t="str">
        <f t="shared" si="0"/>
        <v>June</v>
      </c>
      <c r="C33">
        <f t="shared" si="1"/>
        <v>2004</v>
      </c>
      <c r="D33">
        <f t="shared" ca="1" si="2"/>
        <v>410</v>
      </c>
      <c r="E33" s="1">
        <f t="shared" ca="1" si="3"/>
        <v>38556</v>
      </c>
      <c r="F33" t="str">
        <f t="shared" ca="1" si="4"/>
        <v>July</v>
      </c>
      <c r="G33">
        <f t="shared" ca="1" si="5"/>
        <v>2005</v>
      </c>
      <c r="I33">
        <v>14</v>
      </c>
      <c r="J33">
        <f t="shared" ca="1" si="6"/>
        <v>11</v>
      </c>
      <c r="K33">
        <f t="shared" ca="1" si="7"/>
        <v>11</v>
      </c>
    </row>
    <row r="34" spans="1:11" x14ac:dyDescent="0.25">
      <c r="A34" s="1">
        <v>38862</v>
      </c>
      <c r="B34" t="str">
        <f t="shared" si="0"/>
        <v>May</v>
      </c>
      <c r="C34">
        <f t="shared" si="1"/>
        <v>2006</v>
      </c>
      <c r="D34">
        <f t="shared" ca="1" si="2"/>
        <v>579</v>
      </c>
      <c r="E34" s="1">
        <f t="shared" ca="1" si="3"/>
        <v>39441</v>
      </c>
      <c r="F34" t="str">
        <f t="shared" ca="1" si="4"/>
        <v>December</v>
      </c>
      <c r="G34">
        <f t="shared" ca="1" si="5"/>
        <v>2007</v>
      </c>
      <c r="I34">
        <v>1</v>
      </c>
      <c r="J34">
        <f t="shared" ca="1" si="6"/>
        <v>2</v>
      </c>
      <c r="K34">
        <f t="shared" ca="1" si="7"/>
        <v>2</v>
      </c>
    </row>
    <row r="35" spans="1:11" x14ac:dyDescent="0.25">
      <c r="A35" s="1">
        <v>40512</v>
      </c>
      <c r="B35" t="str">
        <f t="shared" si="0"/>
        <v>November</v>
      </c>
      <c r="C35">
        <f t="shared" si="1"/>
        <v>2010</v>
      </c>
      <c r="D35">
        <f t="shared" ca="1" si="2"/>
        <v>517</v>
      </c>
      <c r="E35" s="1">
        <f t="shared" ca="1" si="3"/>
        <v>41029</v>
      </c>
      <c r="F35" t="str">
        <f t="shared" ca="1" si="4"/>
        <v>April</v>
      </c>
      <c r="G35">
        <f t="shared" ca="1" si="5"/>
        <v>2012</v>
      </c>
      <c r="I35">
        <v>14</v>
      </c>
      <c r="J35">
        <f t="shared" ca="1" si="6"/>
        <v>12</v>
      </c>
      <c r="K35">
        <f t="shared" ca="1" si="7"/>
        <v>12</v>
      </c>
    </row>
    <row r="36" spans="1:11" x14ac:dyDescent="0.25">
      <c r="A36" s="1">
        <v>40482</v>
      </c>
      <c r="B36" t="str">
        <f t="shared" si="0"/>
        <v>October</v>
      </c>
      <c r="C36">
        <f t="shared" si="1"/>
        <v>2010</v>
      </c>
      <c r="D36">
        <f t="shared" ca="1" si="2"/>
        <v>976</v>
      </c>
      <c r="E36" s="1">
        <f t="shared" ca="1" si="3"/>
        <v>41458</v>
      </c>
      <c r="F36" t="str">
        <f t="shared" ca="1" si="4"/>
        <v>July</v>
      </c>
      <c r="G36">
        <f t="shared" ca="1" si="5"/>
        <v>2013</v>
      </c>
      <c r="I36">
        <v>20</v>
      </c>
      <c r="J36">
        <f t="shared" ca="1" si="6"/>
        <v>22</v>
      </c>
      <c r="K36">
        <f t="shared" ca="1" si="7"/>
        <v>22</v>
      </c>
    </row>
    <row r="37" spans="1:11" x14ac:dyDescent="0.25">
      <c r="A37" s="1">
        <v>41218</v>
      </c>
      <c r="B37" t="str">
        <f t="shared" si="0"/>
        <v>November</v>
      </c>
      <c r="C37">
        <f t="shared" si="1"/>
        <v>2012</v>
      </c>
      <c r="D37">
        <f t="shared" ca="1" si="2"/>
        <v>978</v>
      </c>
      <c r="E37" s="1">
        <f t="shared" ca="1" si="3"/>
        <v>42196</v>
      </c>
      <c r="F37" t="str">
        <f t="shared" ca="1" si="4"/>
        <v>July</v>
      </c>
      <c r="G37">
        <f t="shared" ca="1" si="5"/>
        <v>2015</v>
      </c>
      <c r="I37">
        <v>10</v>
      </c>
      <c r="J37">
        <f t="shared" ca="1" si="6"/>
        <v>13</v>
      </c>
      <c r="K37">
        <f t="shared" ca="1" si="7"/>
        <v>13</v>
      </c>
    </row>
    <row r="38" spans="1:11" x14ac:dyDescent="0.25">
      <c r="A38" s="1">
        <v>41718</v>
      </c>
      <c r="B38" t="str">
        <f t="shared" si="0"/>
        <v>March</v>
      </c>
      <c r="C38">
        <f t="shared" si="1"/>
        <v>2014</v>
      </c>
      <c r="D38">
        <f t="shared" ca="1" si="2"/>
        <v>662</v>
      </c>
      <c r="E38" s="1">
        <f t="shared" ca="1" si="3"/>
        <v>42380</v>
      </c>
      <c r="F38" t="str">
        <f t="shared" ca="1" si="4"/>
        <v>January</v>
      </c>
      <c r="G38">
        <f t="shared" ca="1" si="5"/>
        <v>2016</v>
      </c>
      <c r="I38">
        <v>10</v>
      </c>
      <c r="J38">
        <f t="shared" ca="1" si="6"/>
        <v>9</v>
      </c>
      <c r="K38">
        <f t="shared" ca="1" si="7"/>
        <v>9</v>
      </c>
    </row>
    <row r="39" spans="1:11" x14ac:dyDescent="0.25">
      <c r="A39" s="1">
        <v>40380</v>
      </c>
      <c r="B39" t="str">
        <f t="shared" si="0"/>
        <v>July</v>
      </c>
      <c r="C39">
        <f t="shared" si="1"/>
        <v>2010</v>
      </c>
      <c r="D39">
        <f t="shared" ca="1" si="2"/>
        <v>506</v>
      </c>
      <c r="E39" s="1">
        <f t="shared" ca="1" si="3"/>
        <v>40886</v>
      </c>
      <c r="F39" t="str">
        <f t="shared" ca="1" si="4"/>
        <v>December</v>
      </c>
      <c r="G39">
        <f t="shared" ca="1" si="5"/>
        <v>2011</v>
      </c>
      <c r="I39">
        <v>13</v>
      </c>
      <c r="J39">
        <f t="shared" ca="1" si="6"/>
        <v>15</v>
      </c>
      <c r="K39">
        <f t="shared" ca="1" si="7"/>
        <v>15</v>
      </c>
    </row>
    <row r="40" spans="1:11" x14ac:dyDescent="0.25">
      <c r="A40" s="1">
        <v>38329</v>
      </c>
      <c r="B40" t="str">
        <f t="shared" si="0"/>
        <v>December</v>
      </c>
      <c r="C40">
        <f t="shared" si="1"/>
        <v>2004</v>
      </c>
      <c r="D40">
        <f t="shared" ca="1" si="2"/>
        <v>738</v>
      </c>
      <c r="E40" s="1">
        <f t="shared" ca="1" si="3"/>
        <v>39067</v>
      </c>
      <c r="F40" t="str">
        <f t="shared" ca="1" si="4"/>
        <v>December</v>
      </c>
      <c r="G40">
        <f t="shared" ca="1" si="5"/>
        <v>2006</v>
      </c>
      <c r="I40">
        <v>5</v>
      </c>
      <c r="J40">
        <f t="shared" ca="1" si="6"/>
        <v>5</v>
      </c>
      <c r="K40">
        <f t="shared" ca="1" si="7"/>
        <v>5</v>
      </c>
    </row>
    <row r="41" spans="1:11" x14ac:dyDescent="0.25">
      <c r="A41" s="1">
        <v>37292</v>
      </c>
      <c r="B41" t="str">
        <f t="shared" si="0"/>
        <v>February</v>
      </c>
      <c r="C41">
        <f t="shared" si="1"/>
        <v>2002</v>
      </c>
      <c r="D41">
        <f t="shared" ca="1" si="2"/>
        <v>772</v>
      </c>
      <c r="E41" s="1">
        <f t="shared" ca="1" si="3"/>
        <v>38064</v>
      </c>
      <c r="F41" t="str">
        <f t="shared" ca="1" si="4"/>
        <v>March</v>
      </c>
      <c r="G41">
        <f t="shared" ca="1" si="5"/>
        <v>2004</v>
      </c>
      <c r="I41">
        <v>4</v>
      </c>
      <c r="J41">
        <f t="shared" ca="1" si="6"/>
        <v>9</v>
      </c>
      <c r="K41">
        <f t="shared" ca="1" si="7"/>
        <v>9</v>
      </c>
    </row>
    <row r="42" spans="1:11" x14ac:dyDescent="0.25">
      <c r="A42" s="1">
        <v>36810</v>
      </c>
      <c r="B42" t="str">
        <f t="shared" si="0"/>
        <v>October</v>
      </c>
      <c r="C42">
        <f t="shared" si="1"/>
        <v>2000</v>
      </c>
      <c r="D42">
        <f t="shared" ca="1" si="2"/>
        <v>983</v>
      </c>
      <c r="E42" s="1">
        <f t="shared" ca="1" si="3"/>
        <v>37793</v>
      </c>
      <c r="F42" t="str">
        <f t="shared" ca="1" si="4"/>
        <v>June</v>
      </c>
      <c r="G42">
        <f t="shared" ca="1" si="5"/>
        <v>2003</v>
      </c>
      <c r="I42">
        <v>12</v>
      </c>
      <c r="J42">
        <f t="shared" ca="1" si="6"/>
        <v>10</v>
      </c>
      <c r="K42">
        <f t="shared" ca="1" si="7"/>
        <v>10</v>
      </c>
    </row>
    <row r="43" spans="1:11" x14ac:dyDescent="0.25">
      <c r="A43" s="1">
        <v>36947</v>
      </c>
      <c r="B43" t="str">
        <f t="shared" si="0"/>
        <v>February</v>
      </c>
      <c r="C43">
        <f t="shared" si="1"/>
        <v>2001</v>
      </c>
      <c r="D43">
        <f t="shared" ca="1" si="2"/>
        <v>1040</v>
      </c>
      <c r="E43" s="1">
        <f t="shared" ca="1" si="3"/>
        <v>37987</v>
      </c>
      <c r="F43" t="str">
        <f t="shared" ca="1" si="4"/>
        <v>January</v>
      </c>
      <c r="G43">
        <f t="shared" ca="1" si="5"/>
        <v>2004</v>
      </c>
      <c r="I43">
        <v>16</v>
      </c>
      <c r="J43">
        <f t="shared" ca="1" si="6"/>
        <v>15</v>
      </c>
      <c r="K43">
        <f t="shared" ca="1" si="7"/>
        <v>15</v>
      </c>
    </row>
    <row r="44" spans="1:11" x14ac:dyDescent="0.25">
      <c r="A44" s="1">
        <v>38662</v>
      </c>
      <c r="B44" t="str">
        <f t="shared" si="0"/>
        <v>November</v>
      </c>
      <c r="C44">
        <f t="shared" si="1"/>
        <v>2005</v>
      </c>
      <c r="D44">
        <f t="shared" ca="1" si="2"/>
        <v>1010</v>
      </c>
      <c r="E44" s="1">
        <f t="shared" ca="1" si="3"/>
        <v>39672</v>
      </c>
      <c r="F44" t="str">
        <f t="shared" ca="1" si="4"/>
        <v>August</v>
      </c>
      <c r="G44">
        <f t="shared" ca="1" si="5"/>
        <v>2008</v>
      </c>
      <c r="I44">
        <v>10</v>
      </c>
      <c r="J44">
        <f t="shared" ca="1" si="6"/>
        <v>7</v>
      </c>
      <c r="K44">
        <f t="shared" ca="1" si="7"/>
        <v>7</v>
      </c>
    </row>
    <row r="45" spans="1:11" x14ac:dyDescent="0.25">
      <c r="A45" s="1">
        <v>39464</v>
      </c>
      <c r="B45" t="str">
        <f t="shared" si="0"/>
        <v>January</v>
      </c>
      <c r="C45">
        <f t="shared" si="1"/>
        <v>2008</v>
      </c>
      <c r="D45">
        <f t="shared" ca="1" si="2"/>
        <v>534</v>
      </c>
      <c r="E45" s="1">
        <f t="shared" ca="1" si="3"/>
        <v>39998</v>
      </c>
      <c r="F45" t="str">
        <f t="shared" ca="1" si="4"/>
        <v>July</v>
      </c>
      <c r="G45">
        <f t="shared" ca="1" si="5"/>
        <v>2009</v>
      </c>
      <c r="I45">
        <v>14</v>
      </c>
      <c r="J45">
        <f t="shared" ca="1" si="6"/>
        <v>16</v>
      </c>
      <c r="K45">
        <f t="shared" ca="1" si="7"/>
        <v>16</v>
      </c>
    </row>
    <row r="46" spans="1:11" x14ac:dyDescent="0.25">
      <c r="A46" s="1">
        <v>38956</v>
      </c>
      <c r="B46" t="str">
        <f t="shared" si="0"/>
        <v>August</v>
      </c>
      <c r="C46">
        <f t="shared" si="1"/>
        <v>2006</v>
      </c>
      <c r="D46">
        <f t="shared" ca="1" si="2"/>
        <v>703</v>
      </c>
      <c r="E46" s="1">
        <f t="shared" ca="1" si="3"/>
        <v>39659</v>
      </c>
      <c r="F46" t="str">
        <f t="shared" ca="1" si="4"/>
        <v>July</v>
      </c>
      <c r="G46">
        <f t="shared" ca="1" si="5"/>
        <v>2008</v>
      </c>
      <c r="I46">
        <v>6</v>
      </c>
      <c r="J46">
        <f t="shared" ca="1" si="6"/>
        <v>4</v>
      </c>
      <c r="K46">
        <f t="shared" ca="1" si="7"/>
        <v>4</v>
      </c>
    </row>
    <row r="47" spans="1:11" x14ac:dyDescent="0.25">
      <c r="A47" s="1">
        <v>39098</v>
      </c>
      <c r="B47" t="str">
        <f t="shared" si="0"/>
        <v>January</v>
      </c>
      <c r="C47">
        <f t="shared" si="1"/>
        <v>2007</v>
      </c>
      <c r="D47">
        <f t="shared" ca="1" si="2"/>
        <v>692</v>
      </c>
      <c r="E47" s="1">
        <f t="shared" ca="1" si="3"/>
        <v>39790</v>
      </c>
      <c r="F47" t="str">
        <f t="shared" ca="1" si="4"/>
        <v>December</v>
      </c>
      <c r="G47">
        <f t="shared" ca="1" si="5"/>
        <v>2008</v>
      </c>
      <c r="I47">
        <v>15</v>
      </c>
      <c r="J47">
        <f t="shared" ca="1" si="6"/>
        <v>18</v>
      </c>
      <c r="K47">
        <f t="shared" ca="1" si="7"/>
        <v>18</v>
      </c>
    </row>
    <row r="48" spans="1:11" x14ac:dyDescent="0.25">
      <c r="A48" s="1">
        <v>36790</v>
      </c>
      <c r="B48" t="str">
        <f t="shared" si="0"/>
        <v>September</v>
      </c>
      <c r="C48">
        <f t="shared" si="1"/>
        <v>2000</v>
      </c>
      <c r="D48">
        <f t="shared" ca="1" si="2"/>
        <v>515</v>
      </c>
      <c r="E48" s="1">
        <f t="shared" ca="1" si="3"/>
        <v>37305</v>
      </c>
      <c r="F48" t="str">
        <f t="shared" ca="1" si="4"/>
        <v>February</v>
      </c>
      <c r="G48">
        <f t="shared" ca="1" si="5"/>
        <v>2002</v>
      </c>
      <c r="I48">
        <v>14</v>
      </c>
      <c r="J48">
        <f t="shared" ca="1" si="6"/>
        <v>19</v>
      </c>
      <c r="K48">
        <f t="shared" ca="1" si="7"/>
        <v>19</v>
      </c>
    </row>
    <row r="49" spans="1:11" x14ac:dyDescent="0.25">
      <c r="A49" s="1">
        <v>39269</v>
      </c>
      <c r="B49" t="str">
        <f t="shared" si="0"/>
        <v>July</v>
      </c>
      <c r="C49">
        <f t="shared" si="1"/>
        <v>2007</v>
      </c>
      <c r="D49">
        <f t="shared" ca="1" si="2"/>
        <v>424</v>
      </c>
      <c r="E49" s="1">
        <f t="shared" ca="1" si="3"/>
        <v>39693</v>
      </c>
      <c r="F49" t="str">
        <f t="shared" ca="1" si="4"/>
        <v>September</v>
      </c>
      <c r="G49">
        <f t="shared" ca="1" si="5"/>
        <v>2008</v>
      </c>
      <c r="I49">
        <v>7</v>
      </c>
      <c r="J49">
        <f t="shared" ca="1" si="6"/>
        <v>9</v>
      </c>
      <c r="K49">
        <f t="shared" ca="1" si="7"/>
        <v>9</v>
      </c>
    </row>
    <row r="50" spans="1:11" x14ac:dyDescent="0.25">
      <c r="A50" s="1">
        <v>39060</v>
      </c>
      <c r="B50" t="str">
        <f t="shared" si="0"/>
        <v>December</v>
      </c>
      <c r="C50">
        <f t="shared" si="1"/>
        <v>2006</v>
      </c>
      <c r="D50">
        <f t="shared" ca="1" si="2"/>
        <v>381</v>
      </c>
      <c r="E50" s="1">
        <f t="shared" ca="1" si="3"/>
        <v>39441</v>
      </c>
      <c r="F50" t="str">
        <f t="shared" ca="1" si="4"/>
        <v>December</v>
      </c>
      <c r="G50">
        <f t="shared" ca="1" si="5"/>
        <v>2007</v>
      </c>
      <c r="I50">
        <v>7</v>
      </c>
      <c r="J50">
        <f t="shared" ca="1" si="6"/>
        <v>4</v>
      </c>
      <c r="K50">
        <f t="shared" ca="1" si="7"/>
        <v>4</v>
      </c>
    </row>
    <row r="51" spans="1:11" x14ac:dyDescent="0.25">
      <c r="A51" s="1">
        <v>37465</v>
      </c>
      <c r="B51" t="str">
        <f t="shared" si="0"/>
        <v>July</v>
      </c>
      <c r="C51">
        <f t="shared" si="1"/>
        <v>2002</v>
      </c>
      <c r="D51">
        <f t="shared" ca="1" si="2"/>
        <v>686</v>
      </c>
      <c r="E51" s="1">
        <f t="shared" ca="1" si="3"/>
        <v>38151</v>
      </c>
      <c r="F51" t="str">
        <f t="shared" ca="1" si="4"/>
        <v>June</v>
      </c>
      <c r="G51">
        <f t="shared" ca="1" si="5"/>
        <v>2004</v>
      </c>
      <c r="I51">
        <v>13</v>
      </c>
      <c r="J51">
        <f t="shared" ca="1" si="6"/>
        <v>13</v>
      </c>
      <c r="K51">
        <f t="shared" ca="1" si="7"/>
        <v>13</v>
      </c>
    </row>
    <row r="52" spans="1:11" x14ac:dyDescent="0.25">
      <c r="A52" s="1">
        <v>37751</v>
      </c>
      <c r="B52" t="str">
        <f t="shared" si="0"/>
        <v>May</v>
      </c>
      <c r="C52">
        <f t="shared" si="1"/>
        <v>2003</v>
      </c>
      <c r="D52">
        <f t="shared" ca="1" si="2"/>
        <v>627</v>
      </c>
      <c r="E52" s="1">
        <f t="shared" ca="1" si="3"/>
        <v>38378</v>
      </c>
      <c r="F52" t="str">
        <f t="shared" ca="1" si="4"/>
        <v>January</v>
      </c>
      <c r="G52">
        <f t="shared" ca="1" si="5"/>
        <v>2005</v>
      </c>
      <c r="I52">
        <v>2</v>
      </c>
      <c r="J52">
        <f t="shared" ca="1" si="6"/>
        <v>3</v>
      </c>
      <c r="K52">
        <f t="shared" ca="1" si="7"/>
        <v>3</v>
      </c>
    </row>
    <row r="53" spans="1:11" x14ac:dyDescent="0.25">
      <c r="A53" s="1">
        <v>41771</v>
      </c>
      <c r="B53" t="str">
        <f t="shared" si="0"/>
        <v>May</v>
      </c>
      <c r="C53">
        <f t="shared" si="1"/>
        <v>2014</v>
      </c>
      <c r="D53">
        <f t="shared" ca="1" si="2"/>
        <v>691</v>
      </c>
      <c r="E53" s="1">
        <f t="shared" ca="1" si="3"/>
        <v>42462</v>
      </c>
      <c r="F53" t="str">
        <f t="shared" ca="1" si="4"/>
        <v>April</v>
      </c>
      <c r="G53">
        <f t="shared" ca="1" si="5"/>
        <v>2016</v>
      </c>
      <c r="I53">
        <v>5</v>
      </c>
      <c r="J53">
        <f t="shared" ca="1" si="6"/>
        <v>9</v>
      </c>
      <c r="K53">
        <f t="shared" ca="1" si="7"/>
        <v>9</v>
      </c>
    </row>
    <row r="54" spans="1:11" x14ac:dyDescent="0.25">
      <c r="A54" s="1">
        <v>39802</v>
      </c>
      <c r="B54" t="str">
        <f t="shared" si="0"/>
        <v>December</v>
      </c>
      <c r="C54">
        <f t="shared" si="1"/>
        <v>2008</v>
      </c>
      <c r="D54">
        <f t="shared" ca="1" si="2"/>
        <v>511</v>
      </c>
      <c r="E54" s="1">
        <f t="shared" ca="1" si="3"/>
        <v>40313</v>
      </c>
      <c r="F54" t="str">
        <f t="shared" ca="1" si="4"/>
        <v>May</v>
      </c>
      <c r="G54">
        <f t="shared" ca="1" si="5"/>
        <v>2010</v>
      </c>
      <c r="I54">
        <v>9</v>
      </c>
      <c r="J54">
        <f t="shared" ca="1" si="6"/>
        <v>7</v>
      </c>
      <c r="K54">
        <f t="shared" ca="1" si="7"/>
        <v>7</v>
      </c>
    </row>
    <row r="55" spans="1:11" x14ac:dyDescent="0.25">
      <c r="A55" s="1">
        <v>38012</v>
      </c>
      <c r="B55" t="str">
        <f t="shared" si="0"/>
        <v>January</v>
      </c>
      <c r="C55">
        <f t="shared" si="1"/>
        <v>2004</v>
      </c>
      <c r="D55">
        <f t="shared" ca="1" si="2"/>
        <v>853</v>
      </c>
      <c r="E55" s="1">
        <f t="shared" ca="1" si="3"/>
        <v>38865</v>
      </c>
      <c r="F55" t="str">
        <f t="shared" ca="1" si="4"/>
        <v>May</v>
      </c>
      <c r="G55">
        <f t="shared" ca="1" si="5"/>
        <v>2006</v>
      </c>
      <c r="I55">
        <v>11</v>
      </c>
      <c r="J55">
        <f t="shared" ca="1" si="6"/>
        <v>15</v>
      </c>
      <c r="K55">
        <f t="shared" ca="1" si="7"/>
        <v>15</v>
      </c>
    </row>
    <row r="56" spans="1:11" x14ac:dyDescent="0.25">
      <c r="A56" s="1">
        <v>38113</v>
      </c>
      <c r="B56" t="str">
        <f t="shared" si="0"/>
        <v>May</v>
      </c>
      <c r="C56">
        <f t="shared" si="1"/>
        <v>2004</v>
      </c>
      <c r="D56">
        <f t="shared" ca="1" si="2"/>
        <v>915</v>
      </c>
      <c r="E56" s="1">
        <f t="shared" ca="1" si="3"/>
        <v>39028</v>
      </c>
      <c r="F56" t="str">
        <f t="shared" ca="1" si="4"/>
        <v>November</v>
      </c>
      <c r="G56">
        <f t="shared" ca="1" si="5"/>
        <v>2006</v>
      </c>
      <c r="I56">
        <v>17</v>
      </c>
      <c r="J56">
        <f t="shared" ca="1" si="6"/>
        <v>22</v>
      </c>
      <c r="K56">
        <f t="shared" ca="1" si="7"/>
        <v>22</v>
      </c>
    </row>
    <row r="57" spans="1:11" x14ac:dyDescent="0.25">
      <c r="A57" s="1">
        <v>36612</v>
      </c>
      <c r="B57" t="str">
        <f t="shared" si="0"/>
        <v>March</v>
      </c>
      <c r="C57">
        <f t="shared" si="1"/>
        <v>2000</v>
      </c>
      <c r="D57">
        <f t="shared" ca="1" si="2"/>
        <v>542</v>
      </c>
      <c r="E57" s="1">
        <f t="shared" ca="1" si="3"/>
        <v>37154</v>
      </c>
      <c r="F57" t="str">
        <f t="shared" ca="1" si="4"/>
        <v>September</v>
      </c>
      <c r="G57">
        <f t="shared" ca="1" si="5"/>
        <v>2001</v>
      </c>
      <c r="I57">
        <v>12</v>
      </c>
      <c r="J57">
        <f t="shared" ca="1" si="6"/>
        <v>9</v>
      </c>
      <c r="K57">
        <f t="shared" ca="1" si="7"/>
        <v>9</v>
      </c>
    </row>
    <row r="58" spans="1:11" x14ac:dyDescent="0.25">
      <c r="A58" s="1">
        <v>37805</v>
      </c>
      <c r="B58" t="str">
        <f t="shared" si="0"/>
        <v>July</v>
      </c>
      <c r="C58">
        <f t="shared" si="1"/>
        <v>2003</v>
      </c>
      <c r="D58">
        <f t="shared" ca="1" si="2"/>
        <v>1069</v>
      </c>
      <c r="E58" s="1">
        <f t="shared" ca="1" si="3"/>
        <v>38874</v>
      </c>
      <c r="F58" t="str">
        <f t="shared" ca="1" si="4"/>
        <v>June</v>
      </c>
      <c r="G58">
        <f t="shared" ca="1" si="5"/>
        <v>2006</v>
      </c>
      <c r="I58">
        <v>17</v>
      </c>
      <c r="J58">
        <f t="shared" ca="1" si="6"/>
        <v>18</v>
      </c>
      <c r="K58">
        <f t="shared" ca="1" si="7"/>
        <v>18</v>
      </c>
    </row>
    <row r="59" spans="1:11" x14ac:dyDescent="0.25">
      <c r="A59" s="1">
        <v>37703</v>
      </c>
      <c r="B59" t="str">
        <f t="shared" si="0"/>
        <v>March</v>
      </c>
      <c r="C59">
        <f t="shared" si="1"/>
        <v>2003</v>
      </c>
      <c r="D59">
        <f t="shared" ca="1" si="2"/>
        <v>981</v>
      </c>
      <c r="E59" s="1">
        <f t="shared" ca="1" si="3"/>
        <v>38684</v>
      </c>
      <c r="F59" t="str">
        <f t="shared" ca="1" si="4"/>
        <v>November</v>
      </c>
      <c r="G59">
        <f t="shared" ca="1" si="5"/>
        <v>2005</v>
      </c>
      <c r="I59">
        <v>18</v>
      </c>
      <c r="J59">
        <f t="shared" ca="1" si="6"/>
        <v>20</v>
      </c>
      <c r="K59">
        <f t="shared" ca="1" si="7"/>
        <v>20</v>
      </c>
    </row>
    <row r="60" spans="1:11" x14ac:dyDescent="0.25">
      <c r="A60" s="1">
        <v>41852</v>
      </c>
      <c r="B60" t="str">
        <f t="shared" si="0"/>
        <v>August</v>
      </c>
      <c r="C60">
        <f t="shared" si="1"/>
        <v>2014</v>
      </c>
      <c r="D60">
        <f t="shared" ca="1" si="2"/>
        <v>824</v>
      </c>
      <c r="E60" s="1">
        <f t="shared" ca="1" si="3"/>
        <v>42676</v>
      </c>
      <c r="F60" t="str">
        <f t="shared" ca="1" si="4"/>
        <v>November</v>
      </c>
      <c r="G60">
        <f t="shared" ca="1" si="5"/>
        <v>2016</v>
      </c>
      <c r="I60">
        <v>1</v>
      </c>
      <c r="J60">
        <f t="shared" ca="1" si="6"/>
        <v>5</v>
      </c>
      <c r="K60">
        <f t="shared" ca="1" si="7"/>
        <v>5</v>
      </c>
    </row>
    <row r="61" spans="1:11" x14ac:dyDescent="0.25">
      <c r="A61" s="1">
        <v>37964</v>
      </c>
      <c r="B61" t="str">
        <f t="shared" si="0"/>
        <v>December</v>
      </c>
      <c r="C61">
        <f t="shared" si="1"/>
        <v>2003</v>
      </c>
      <c r="D61">
        <f t="shared" ca="1" si="2"/>
        <v>1025</v>
      </c>
      <c r="E61" s="1">
        <f t="shared" ca="1" si="3"/>
        <v>38989</v>
      </c>
      <c r="F61" t="str">
        <f t="shared" ca="1" si="4"/>
        <v>September</v>
      </c>
      <c r="G61">
        <f t="shared" ca="1" si="5"/>
        <v>2006</v>
      </c>
      <c r="I61">
        <v>2</v>
      </c>
      <c r="J61">
        <f t="shared" ca="1" si="6"/>
        <v>6</v>
      </c>
      <c r="K61">
        <f t="shared" ca="1" si="7"/>
        <v>6</v>
      </c>
    </row>
    <row r="62" spans="1:11" x14ac:dyDescent="0.25">
      <c r="A62" s="1">
        <v>37754</v>
      </c>
      <c r="B62" t="str">
        <f t="shared" si="0"/>
        <v>May</v>
      </c>
      <c r="C62">
        <f t="shared" si="1"/>
        <v>2003</v>
      </c>
      <c r="D62">
        <f t="shared" ca="1" si="2"/>
        <v>423</v>
      </c>
      <c r="E62" s="1">
        <f t="shared" ca="1" si="3"/>
        <v>38177</v>
      </c>
      <c r="F62" t="str">
        <f t="shared" ca="1" si="4"/>
        <v>July</v>
      </c>
      <c r="G62">
        <f t="shared" ca="1" si="5"/>
        <v>2004</v>
      </c>
      <c r="I62">
        <v>19</v>
      </c>
      <c r="J62">
        <f t="shared" ca="1" si="6"/>
        <v>22</v>
      </c>
      <c r="K62">
        <f t="shared" ca="1" si="7"/>
        <v>22</v>
      </c>
    </row>
    <row r="63" spans="1:11" x14ac:dyDescent="0.25">
      <c r="A63" s="1">
        <v>41429</v>
      </c>
      <c r="B63" t="str">
        <f t="shared" si="0"/>
        <v>June</v>
      </c>
      <c r="C63">
        <f t="shared" si="1"/>
        <v>2013</v>
      </c>
      <c r="D63">
        <f t="shared" ca="1" si="2"/>
        <v>669</v>
      </c>
      <c r="E63" s="1">
        <f t="shared" ca="1" si="3"/>
        <v>42098</v>
      </c>
      <c r="F63" t="str">
        <f t="shared" ca="1" si="4"/>
        <v>April</v>
      </c>
      <c r="G63">
        <f t="shared" ca="1" si="5"/>
        <v>2015</v>
      </c>
      <c r="I63">
        <v>9</v>
      </c>
      <c r="J63">
        <f t="shared" ca="1" si="6"/>
        <v>6</v>
      </c>
      <c r="K63">
        <f t="shared" ca="1" si="7"/>
        <v>6</v>
      </c>
    </row>
    <row r="64" spans="1:11" x14ac:dyDescent="0.25">
      <c r="A64" s="1">
        <v>37499</v>
      </c>
      <c r="B64" t="str">
        <f t="shared" si="0"/>
        <v>August</v>
      </c>
      <c r="C64">
        <f t="shared" si="1"/>
        <v>2002</v>
      </c>
      <c r="D64">
        <f t="shared" ca="1" si="2"/>
        <v>841</v>
      </c>
      <c r="E64" s="1">
        <f t="shared" ca="1" si="3"/>
        <v>38340</v>
      </c>
      <c r="F64" t="str">
        <f t="shared" ca="1" si="4"/>
        <v>December</v>
      </c>
      <c r="G64">
        <f t="shared" ca="1" si="5"/>
        <v>2004</v>
      </c>
      <c r="I64">
        <v>2</v>
      </c>
      <c r="J64">
        <f t="shared" ca="1" si="6"/>
        <v>4</v>
      </c>
      <c r="K64">
        <f t="shared" ca="1" si="7"/>
        <v>4</v>
      </c>
    </row>
    <row r="65" spans="1:11" x14ac:dyDescent="0.25">
      <c r="A65" s="1">
        <v>37830</v>
      </c>
      <c r="B65" t="str">
        <f t="shared" si="0"/>
        <v>July</v>
      </c>
      <c r="C65">
        <f t="shared" si="1"/>
        <v>2003</v>
      </c>
      <c r="D65">
        <f t="shared" ca="1" si="2"/>
        <v>1048</v>
      </c>
      <c r="E65" s="1">
        <f t="shared" ca="1" si="3"/>
        <v>38878</v>
      </c>
      <c r="F65" t="str">
        <f t="shared" ca="1" si="4"/>
        <v>June</v>
      </c>
      <c r="G65">
        <f t="shared" ca="1" si="5"/>
        <v>2006</v>
      </c>
      <c r="I65">
        <v>8</v>
      </c>
      <c r="J65">
        <f t="shared" ca="1" si="6"/>
        <v>6</v>
      </c>
      <c r="K65">
        <f t="shared" ca="1" si="7"/>
        <v>6</v>
      </c>
    </row>
    <row r="66" spans="1:11" x14ac:dyDescent="0.25">
      <c r="A66" s="1">
        <v>40346</v>
      </c>
      <c r="B66" t="str">
        <f t="shared" si="0"/>
        <v>June</v>
      </c>
      <c r="C66">
        <f t="shared" si="1"/>
        <v>2010</v>
      </c>
      <c r="D66">
        <f t="shared" ca="1" si="2"/>
        <v>515</v>
      </c>
      <c r="E66" s="1">
        <f t="shared" ca="1" si="3"/>
        <v>40861</v>
      </c>
      <c r="F66" t="str">
        <f t="shared" ca="1" si="4"/>
        <v>November</v>
      </c>
      <c r="G66">
        <f t="shared" ca="1" si="5"/>
        <v>2011</v>
      </c>
      <c r="I66">
        <v>11</v>
      </c>
      <c r="J66">
        <f t="shared" ca="1" si="6"/>
        <v>13</v>
      </c>
      <c r="K66">
        <f t="shared" ca="1" si="7"/>
        <v>13</v>
      </c>
    </row>
    <row r="67" spans="1:11" x14ac:dyDescent="0.25">
      <c r="A67" s="1">
        <v>37089</v>
      </c>
      <c r="B67" t="str">
        <f t="shared" ref="B67:B130" si="8">TEXT(A67,"mmmm")</f>
        <v>July</v>
      </c>
      <c r="C67">
        <f t="shared" ref="C67:C130" si="9">YEAR(A67)</f>
        <v>2001</v>
      </c>
      <c r="D67">
        <f t="shared" ref="D67:D130" ca="1" si="10">RANDBETWEEN(365,365*3)</f>
        <v>933</v>
      </c>
      <c r="E67" s="1">
        <f t="shared" ref="E67:E130" ca="1" si="11">A67+D67</f>
        <v>38022</v>
      </c>
      <c r="F67" t="str">
        <f t="shared" ref="F67:F130" ca="1" si="12">TEXT(E67,"mmmm")</f>
        <v>February</v>
      </c>
      <c r="G67">
        <f t="shared" ref="G67:G130" ca="1" si="13">YEAR(E67)</f>
        <v>2004</v>
      </c>
      <c r="I67">
        <v>2</v>
      </c>
      <c r="J67">
        <f t="shared" ref="J67:J130" ca="1" si="14">I67+RANDBETWEEN(-3,5)</f>
        <v>6</v>
      </c>
      <c r="K67">
        <f t="shared" ref="K67:K130" ca="1" si="15">IF(J67&gt;0,J67,1)</f>
        <v>6</v>
      </c>
    </row>
    <row r="68" spans="1:11" x14ac:dyDescent="0.25">
      <c r="A68" s="1">
        <v>40696</v>
      </c>
      <c r="B68" t="str">
        <f t="shared" si="8"/>
        <v>June</v>
      </c>
      <c r="C68">
        <f t="shared" si="9"/>
        <v>2011</v>
      </c>
      <c r="D68">
        <f t="shared" ca="1" si="10"/>
        <v>983</v>
      </c>
      <c r="E68" s="1">
        <f t="shared" ca="1" si="11"/>
        <v>41679</v>
      </c>
      <c r="F68" t="str">
        <f t="shared" ca="1" si="12"/>
        <v>February</v>
      </c>
      <c r="G68">
        <f t="shared" ca="1" si="13"/>
        <v>2014</v>
      </c>
      <c r="I68">
        <v>3</v>
      </c>
      <c r="J68">
        <f t="shared" ca="1" si="14"/>
        <v>4</v>
      </c>
      <c r="K68">
        <f t="shared" ca="1" si="15"/>
        <v>4</v>
      </c>
    </row>
    <row r="69" spans="1:11" x14ac:dyDescent="0.25">
      <c r="A69" s="1">
        <v>41248</v>
      </c>
      <c r="B69" t="str">
        <f t="shared" si="8"/>
        <v>December</v>
      </c>
      <c r="C69">
        <f t="shared" si="9"/>
        <v>2012</v>
      </c>
      <c r="D69">
        <f t="shared" ca="1" si="10"/>
        <v>659</v>
      </c>
      <c r="E69" s="1">
        <f t="shared" ca="1" si="11"/>
        <v>41907</v>
      </c>
      <c r="F69" t="str">
        <f t="shared" ca="1" si="12"/>
        <v>September</v>
      </c>
      <c r="G69">
        <f t="shared" ca="1" si="13"/>
        <v>2014</v>
      </c>
      <c r="I69">
        <v>6</v>
      </c>
      <c r="J69">
        <f t="shared" ca="1" si="14"/>
        <v>7</v>
      </c>
      <c r="K69">
        <f t="shared" ca="1" si="15"/>
        <v>7</v>
      </c>
    </row>
    <row r="70" spans="1:11" x14ac:dyDescent="0.25">
      <c r="A70" s="1">
        <v>37905</v>
      </c>
      <c r="B70" t="str">
        <f t="shared" si="8"/>
        <v>October</v>
      </c>
      <c r="C70">
        <f t="shared" si="9"/>
        <v>2003</v>
      </c>
      <c r="D70">
        <f t="shared" ca="1" si="10"/>
        <v>867</v>
      </c>
      <c r="E70" s="1">
        <f t="shared" ca="1" si="11"/>
        <v>38772</v>
      </c>
      <c r="F70" t="str">
        <f t="shared" ca="1" si="12"/>
        <v>February</v>
      </c>
      <c r="G70">
        <f t="shared" ca="1" si="13"/>
        <v>2006</v>
      </c>
      <c r="I70">
        <v>9</v>
      </c>
      <c r="J70">
        <f t="shared" ca="1" si="14"/>
        <v>9</v>
      </c>
      <c r="K70">
        <f t="shared" ca="1" si="15"/>
        <v>9</v>
      </c>
    </row>
    <row r="71" spans="1:11" x14ac:dyDescent="0.25">
      <c r="A71" s="1">
        <v>39301</v>
      </c>
      <c r="B71" t="str">
        <f t="shared" si="8"/>
        <v>August</v>
      </c>
      <c r="C71">
        <f t="shared" si="9"/>
        <v>2007</v>
      </c>
      <c r="D71">
        <f t="shared" ca="1" si="10"/>
        <v>798</v>
      </c>
      <c r="E71" s="1">
        <f t="shared" ca="1" si="11"/>
        <v>40099</v>
      </c>
      <c r="F71" t="str">
        <f t="shared" ca="1" si="12"/>
        <v>October</v>
      </c>
      <c r="G71">
        <f t="shared" ca="1" si="13"/>
        <v>2009</v>
      </c>
      <c r="I71">
        <v>19</v>
      </c>
      <c r="J71">
        <f t="shared" ca="1" si="14"/>
        <v>21</v>
      </c>
      <c r="K71">
        <f t="shared" ca="1" si="15"/>
        <v>21</v>
      </c>
    </row>
    <row r="72" spans="1:11" x14ac:dyDescent="0.25">
      <c r="A72" s="1">
        <v>39439</v>
      </c>
      <c r="B72" t="str">
        <f t="shared" si="8"/>
        <v>December</v>
      </c>
      <c r="C72">
        <f t="shared" si="9"/>
        <v>2007</v>
      </c>
      <c r="D72">
        <f t="shared" ca="1" si="10"/>
        <v>761</v>
      </c>
      <c r="E72" s="1">
        <f t="shared" ca="1" si="11"/>
        <v>40200</v>
      </c>
      <c r="F72" t="str">
        <f t="shared" ca="1" si="12"/>
        <v>January</v>
      </c>
      <c r="G72">
        <f t="shared" ca="1" si="13"/>
        <v>2010</v>
      </c>
      <c r="I72">
        <v>3</v>
      </c>
      <c r="J72">
        <f t="shared" ca="1" si="14"/>
        <v>7</v>
      </c>
      <c r="K72">
        <f t="shared" ca="1" si="15"/>
        <v>7</v>
      </c>
    </row>
    <row r="73" spans="1:11" x14ac:dyDescent="0.25">
      <c r="A73" s="1">
        <v>40811</v>
      </c>
      <c r="B73" t="str">
        <f t="shared" si="8"/>
        <v>September</v>
      </c>
      <c r="C73">
        <f t="shared" si="9"/>
        <v>2011</v>
      </c>
      <c r="D73">
        <f t="shared" ca="1" si="10"/>
        <v>577</v>
      </c>
      <c r="E73" s="1">
        <f t="shared" ca="1" si="11"/>
        <v>41388</v>
      </c>
      <c r="F73" t="str">
        <f t="shared" ca="1" si="12"/>
        <v>April</v>
      </c>
      <c r="G73">
        <f t="shared" ca="1" si="13"/>
        <v>2013</v>
      </c>
      <c r="I73">
        <v>3</v>
      </c>
      <c r="J73">
        <f t="shared" ca="1" si="14"/>
        <v>5</v>
      </c>
      <c r="K73">
        <f t="shared" ca="1" si="15"/>
        <v>5</v>
      </c>
    </row>
    <row r="74" spans="1:11" x14ac:dyDescent="0.25">
      <c r="A74" s="1">
        <v>41115</v>
      </c>
      <c r="B74" t="str">
        <f t="shared" si="8"/>
        <v>July</v>
      </c>
      <c r="C74">
        <f t="shared" si="9"/>
        <v>2012</v>
      </c>
      <c r="D74">
        <f t="shared" ca="1" si="10"/>
        <v>548</v>
      </c>
      <c r="E74" s="1">
        <f t="shared" ca="1" si="11"/>
        <v>41663</v>
      </c>
      <c r="F74" t="str">
        <f t="shared" ca="1" si="12"/>
        <v>January</v>
      </c>
      <c r="G74">
        <f t="shared" ca="1" si="13"/>
        <v>2014</v>
      </c>
      <c r="I74">
        <v>6</v>
      </c>
      <c r="J74">
        <f t="shared" ca="1" si="14"/>
        <v>6</v>
      </c>
      <c r="K74">
        <f t="shared" ca="1" si="15"/>
        <v>6</v>
      </c>
    </row>
    <row r="75" spans="1:11" x14ac:dyDescent="0.25">
      <c r="A75" s="1">
        <v>39248</v>
      </c>
      <c r="B75" t="str">
        <f t="shared" si="8"/>
        <v>June</v>
      </c>
      <c r="C75">
        <f t="shared" si="9"/>
        <v>2007</v>
      </c>
      <c r="D75">
        <f t="shared" ca="1" si="10"/>
        <v>781</v>
      </c>
      <c r="E75" s="1">
        <f t="shared" ca="1" si="11"/>
        <v>40029</v>
      </c>
      <c r="F75" t="str">
        <f t="shared" ca="1" si="12"/>
        <v>August</v>
      </c>
      <c r="G75">
        <f t="shared" ca="1" si="13"/>
        <v>2009</v>
      </c>
      <c r="I75">
        <v>10</v>
      </c>
      <c r="J75">
        <f t="shared" ca="1" si="14"/>
        <v>11</v>
      </c>
      <c r="K75">
        <f t="shared" ca="1" si="15"/>
        <v>11</v>
      </c>
    </row>
    <row r="76" spans="1:11" x14ac:dyDescent="0.25">
      <c r="A76" s="1">
        <v>40471</v>
      </c>
      <c r="B76" t="str">
        <f t="shared" si="8"/>
        <v>October</v>
      </c>
      <c r="C76">
        <f t="shared" si="9"/>
        <v>2010</v>
      </c>
      <c r="D76">
        <f t="shared" ca="1" si="10"/>
        <v>1026</v>
      </c>
      <c r="E76" s="1">
        <f t="shared" ca="1" si="11"/>
        <v>41497</v>
      </c>
      <c r="F76" t="str">
        <f t="shared" ca="1" si="12"/>
        <v>August</v>
      </c>
      <c r="G76">
        <f t="shared" ca="1" si="13"/>
        <v>2013</v>
      </c>
      <c r="I76">
        <v>19</v>
      </c>
      <c r="J76">
        <f t="shared" ca="1" si="14"/>
        <v>18</v>
      </c>
      <c r="K76">
        <f t="shared" ca="1" si="15"/>
        <v>18</v>
      </c>
    </row>
    <row r="77" spans="1:11" x14ac:dyDescent="0.25">
      <c r="A77" s="1">
        <v>40860</v>
      </c>
      <c r="B77" t="str">
        <f t="shared" si="8"/>
        <v>November</v>
      </c>
      <c r="C77">
        <f t="shared" si="9"/>
        <v>2011</v>
      </c>
      <c r="D77">
        <f t="shared" ca="1" si="10"/>
        <v>809</v>
      </c>
      <c r="E77" s="1">
        <f t="shared" ca="1" si="11"/>
        <v>41669</v>
      </c>
      <c r="F77" t="str">
        <f t="shared" ca="1" si="12"/>
        <v>January</v>
      </c>
      <c r="G77">
        <f t="shared" ca="1" si="13"/>
        <v>2014</v>
      </c>
      <c r="I77">
        <v>5</v>
      </c>
      <c r="J77">
        <f t="shared" ca="1" si="14"/>
        <v>4</v>
      </c>
      <c r="K77">
        <f t="shared" ca="1" si="15"/>
        <v>4</v>
      </c>
    </row>
    <row r="78" spans="1:11" x14ac:dyDescent="0.25">
      <c r="A78" s="1">
        <v>37698</v>
      </c>
      <c r="B78" t="str">
        <f t="shared" si="8"/>
        <v>March</v>
      </c>
      <c r="C78">
        <f t="shared" si="9"/>
        <v>2003</v>
      </c>
      <c r="D78">
        <f t="shared" ca="1" si="10"/>
        <v>1024</v>
      </c>
      <c r="E78" s="1">
        <f t="shared" ca="1" si="11"/>
        <v>38722</v>
      </c>
      <c r="F78" t="str">
        <f t="shared" ca="1" si="12"/>
        <v>January</v>
      </c>
      <c r="G78">
        <f t="shared" ca="1" si="13"/>
        <v>2006</v>
      </c>
      <c r="I78">
        <v>6</v>
      </c>
      <c r="J78">
        <f t="shared" ca="1" si="14"/>
        <v>7</v>
      </c>
      <c r="K78">
        <f t="shared" ca="1" si="15"/>
        <v>7</v>
      </c>
    </row>
    <row r="79" spans="1:11" x14ac:dyDescent="0.25">
      <c r="A79" s="1">
        <v>39131</v>
      </c>
      <c r="B79" t="str">
        <f t="shared" si="8"/>
        <v>February</v>
      </c>
      <c r="C79">
        <f t="shared" si="9"/>
        <v>2007</v>
      </c>
      <c r="D79">
        <f t="shared" ca="1" si="10"/>
        <v>926</v>
      </c>
      <c r="E79" s="1">
        <f t="shared" ca="1" si="11"/>
        <v>40057</v>
      </c>
      <c r="F79" t="str">
        <f t="shared" ca="1" si="12"/>
        <v>September</v>
      </c>
      <c r="G79">
        <f t="shared" ca="1" si="13"/>
        <v>2009</v>
      </c>
      <c r="I79">
        <v>1</v>
      </c>
      <c r="J79">
        <f t="shared" ca="1" si="14"/>
        <v>-2</v>
      </c>
      <c r="K79">
        <f t="shared" ca="1" si="15"/>
        <v>1</v>
      </c>
    </row>
    <row r="80" spans="1:11" x14ac:dyDescent="0.25">
      <c r="A80" s="1">
        <v>39610</v>
      </c>
      <c r="B80" t="str">
        <f t="shared" si="8"/>
        <v>June</v>
      </c>
      <c r="C80">
        <f t="shared" si="9"/>
        <v>2008</v>
      </c>
      <c r="D80">
        <f t="shared" ca="1" si="10"/>
        <v>527</v>
      </c>
      <c r="E80" s="1">
        <f t="shared" ca="1" si="11"/>
        <v>40137</v>
      </c>
      <c r="F80" t="str">
        <f t="shared" ca="1" si="12"/>
        <v>November</v>
      </c>
      <c r="G80">
        <f t="shared" ca="1" si="13"/>
        <v>2009</v>
      </c>
      <c r="I80">
        <v>17</v>
      </c>
      <c r="J80">
        <f t="shared" ca="1" si="14"/>
        <v>21</v>
      </c>
      <c r="K80">
        <f t="shared" ca="1" si="15"/>
        <v>21</v>
      </c>
    </row>
    <row r="81" spans="1:11" x14ac:dyDescent="0.25">
      <c r="A81" s="1">
        <v>38736</v>
      </c>
      <c r="B81" t="str">
        <f t="shared" si="8"/>
        <v>January</v>
      </c>
      <c r="C81">
        <f t="shared" si="9"/>
        <v>2006</v>
      </c>
      <c r="D81">
        <f t="shared" ca="1" si="10"/>
        <v>462</v>
      </c>
      <c r="E81" s="1">
        <f t="shared" ca="1" si="11"/>
        <v>39198</v>
      </c>
      <c r="F81" t="str">
        <f t="shared" ca="1" si="12"/>
        <v>April</v>
      </c>
      <c r="G81">
        <f t="shared" ca="1" si="13"/>
        <v>2007</v>
      </c>
      <c r="I81">
        <v>18</v>
      </c>
      <c r="J81">
        <f t="shared" ca="1" si="14"/>
        <v>21</v>
      </c>
      <c r="K81">
        <f t="shared" ca="1" si="15"/>
        <v>21</v>
      </c>
    </row>
    <row r="82" spans="1:11" x14ac:dyDescent="0.25">
      <c r="A82" s="1">
        <v>39854</v>
      </c>
      <c r="B82" t="str">
        <f t="shared" si="8"/>
        <v>February</v>
      </c>
      <c r="C82">
        <f t="shared" si="9"/>
        <v>2009</v>
      </c>
      <c r="D82">
        <f t="shared" ca="1" si="10"/>
        <v>1057</v>
      </c>
      <c r="E82" s="1">
        <f t="shared" ca="1" si="11"/>
        <v>40911</v>
      </c>
      <c r="F82" t="str">
        <f t="shared" ca="1" si="12"/>
        <v>January</v>
      </c>
      <c r="G82">
        <f t="shared" ca="1" si="13"/>
        <v>2012</v>
      </c>
      <c r="I82">
        <v>19</v>
      </c>
      <c r="J82">
        <f t="shared" ca="1" si="14"/>
        <v>18</v>
      </c>
      <c r="K82">
        <f t="shared" ca="1" si="15"/>
        <v>18</v>
      </c>
    </row>
    <row r="83" spans="1:11" x14ac:dyDescent="0.25">
      <c r="A83" s="1">
        <v>38929</v>
      </c>
      <c r="B83" t="str">
        <f t="shared" si="8"/>
        <v>July</v>
      </c>
      <c r="C83">
        <f t="shared" si="9"/>
        <v>2006</v>
      </c>
      <c r="D83">
        <f t="shared" ca="1" si="10"/>
        <v>1041</v>
      </c>
      <c r="E83" s="1">
        <f t="shared" ca="1" si="11"/>
        <v>39970</v>
      </c>
      <c r="F83" t="str">
        <f t="shared" ca="1" si="12"/>
        <v>June</v>
      </c>
      <c r="G83">
        <f t="shared" ca="1" si="13"/>
        <v>2009</v>
      </c>
      <c r="I83">
        <v>13</v>
      </c>
      <c r="J83">
        <f t="shared" ca="1" si="14"/>
        <v>18</v>
      </c>
      <c r="K83">
        <f t="shared" ca="1" si="15"/>
        <v>18</v>
      </c>
    </row>
    <row r="84" spans="1:11" x14ac:dyDescent="0.25">
      <c r="A84" s="1">
        <v>37901</v>
      </c>
      <c r="B84" t="str">
        <f t="shared" si="8"/>
        <v>October</v>
      </c>
      <c r="C84">
        <f t="shared" si="9"/>
        <v>2003</v>
      </c>
      <c r="D84">
        <f t="shared" ca="1" si="10"/>
        <v>422</v>
      </c>
      <c r="E84" s="1">
        <f t="shared" ca="1" si="11"/>
        <v>38323</v>
      </c>
      <c r="F84" t="str">
        <f t="shared" ca="1" si="12"/>
        <v>December</v>
      </c>
      <c r="G84">
        <f t="shared" ca="1" si="13"/>
        <v>2004</v>
      </c>
      <c r="I84">
        <v>18</v>
      </c>
      <c r="J84">
        <f t="shared" ca="1" si="14"/>
        <v>17</v>
      </c>
      <c r="K84">
        <f t="shared" ca="1" si="15"/>
        <v>17</v>
      </c>
    </row>
    <row r="85" spans="1:11" x14ac:dyDescent="0.25">
      <c r="A85" s="1">
        <v>40294</v>
      </c>
      <c r="B85" t="str">
        <f t="shared" si="8"/>
        <v>April</v>
      </c>
      <c r="C85">
        <f t="shared" si="9"/>
        <v>2010</v>
      </c>
      <c r="D85">
        <f t="shared" ca="1" si="10"/>
        <v>602</v>
      </c>
      <c r="E85" s="1">
        <f t="shared" ca="1" si="11"/>
        <v>40896</v>
      </c>
      <c r="F85" t="str">
        <f t="shared" ca="1" si="12"/>
        <v>December</v>
      </c>
      <c r="G85">
        <f t="shared" ca="1" si="13"/>
        <v>2011</v>
      </c>
      <c r="I85">
        <v>5</v>
      </c>
      <c r="J85">
        <f t="shared" ca="1" si="14"/>
        <v>10</v>
      </c>
      <c r="K85">
        <f t="shared" ca="1" si="15"/>
        <v>10</v>
      </c>
    </row>
    <row r="86" spans="1:11" x14ac:dyDescent="0.25">
      <c r="A86" s="1">
        <v>37835</v>
      </c>
      <c r="B86" t="str">
        <f t="shared" si="8"/>
        <v>August</v>
      </c>
      <c r="C86">
        <f t="shared" si="9"/>
        <v>2003</v>
      </c>
      <c r="D86">
        <f t="shared" ca="1" si="10"/>
        <v>463</v>
      </c>
      <c r="E86" s="1">
        <f t="shared" ca="1" si="11"/>
        <v>38298</v>
      </c>
      <c r="F86" t="str">
        <f t="shared" ca="1" si="12"/>
        <v>November</v>
      </c>
      <c r="G86">
        <f t="shared" ca="1" si="13"/>
        <v>2004</v>
      </c>
      <c r="I86">
        <v>1</v>
      </c>
      <c r="J86">
        <f t="shared" ca="1" si="14"/>
        <v>6</v>
      </c>
      <c r="K86">
        <f t="shared" ca="1" si="15"/>
        <v>6</v>
      </c>
    </row>
    <row r="87" spans="1:11" x14ac:dyDescent="0.25">
      <c r="A87" s="1">
        <v>40163</v>
      </c>
      <c r="B87" t="str">
        <f t="shared" si="8"/>
        <v>December</v>
      </c>
      <c r="C87">
        <f t="shared" si="9"/>
        <v>2009</v>
      </c>
      <c r="D87">
        <f t="shared" ca="1" si="10"/>
        <v>464</v>
      </c>
      <c r="E87" s="1">
        <f t="shared" ca="1" si="11"/>
        <v>40627</v>
      </c>
      <c r="F87" t="str">
        <f t="shared" ca="1" si="12"/>
        <v>March</v>
      </c>
      <c r="G87">
        <f t="shared" ca="1" si="13"/>
        <v>2011</v>
      </c>
      <c r="I87">
        <v>8</v>
      </c>
      <c r="J87">
        <f t="shared" ca="1" si="14"/>
        <v>6</v>
      </c>
      <c r="K87">
        <f t="shared" ca="1" si="15"/>
        <v>6</v>
      </c>
    </row>
    <row r="88" spans="1:11" x14ac:dyDescent="0.25">
      <c r="A88" s="1">
        <v>40712</v>
      </c>
      <c r="B88" t="str">
        <f t="shared" si="8"/>
        <v>June</v>
      </c>
      <c r="C88">
        <f t="shared" si="9"/>
        <v>2011</v>
      </c>
      <c r="D88">
        <f t="shared" ca="1" si="10"/>
        <v>588</v>
      </c>
      <c r="E88" s="1">
        <f t="shared" ca="1" si="11"/>
        <v>41300</v>
      </c>
      <c r="F88" t="str">
        <f t="shared" ca="1" si="12"/>
        <v>January</v>
      </c>
      <c r="G88">
        <f t="shared" ca="1" si="13"/>
        <v>2013</v>
      </c>
      <c r="I88">
        <v>2</v>
      </c>
      <c r="J88">
        <f t="shared" ca="1" si="14"/>
        <v>2</v>
      </c>
      <c r="K88">
        <f t="shared" ca="1" si="15"/>
        <v>2</v>
      </c>
    </row>
    <row r="89" spans="1:11" x14ac:dyDescent="0.25">
      <c r="A89" s="1">
        <v>39970</v>
      </c>
      <c r="B89" t="str">
        <f t="shared" si="8"/>
        <v>June</v>
      </c>
      <c r="C89">
        <f t="shared" si="9"/>
        <v>2009</v>
      </c>
      <c r="D89">
        <f t="shared" ca="1" si="10"/>
        <v>798</v>
      </c>
      <c r="E89" s="1">
        <f t="shared" ca="1" si="11"/>
        <v>40768</v>
      </c>
      <c r="F89" t="str">
        <f t="shared" ca="1" si="12"/>
        <v>August</v>
      </c>
      <c r="G89">
        <f t="shared" ca="1" si="13"/>
        <v>2011</v>
      </c>
      <c r="I89">
        <v>14</v>
      </c>
      <c r="J89">
        <f t="shared" ca="1" si="14"/>
        <v>14</v>
      </c>
      <c r="K89">
        <f t="shared" ca="1" si="15"/>
        <v>14</v>
      </c>
    </row>
    <row r="90" spans="1:11" x14ac:dyDescent="0.25">
      <c r="A90" s="1">
        <v>40506</v>
      </c>
      <c r="B90" t="str">
        <f t="shared" si="8"/>
        <v>November</v>
      </c>
      <c r="C90">
        <f t="shared" si="9"/>
        <v>2010</v>
      </c>
      <c r="D90">
        <f t="shared" ca="1" si="10"/>
        <v>915</v>
      </c>
      <c r="E90" s="1">
        <f t="shared" ca="1" si="11"/>
        <v>41421</v>
      </c>
      <c r="F90" t="str">
        <f t="shared" ca="1" si="12"/>
        <v>May</v>
      </c>
      <c r="G90">
        <f t="shared" ca="1" si="13"/>
        <v>2013</v>
      </c>
      <c r="I90">
        <v>17</v>
      </c>
      <c r="J90">
        <f t="shared" ca="1" si="14"/>
        <v>14</v>
      </c>
      <c r="K90">
        <f t="shared" ca="1" si="15"/>
        <v>14</v>
      </c>
    </row>
    <row r="91" spans="1:11" x14ac:dyDescent="0.25">
      <c r="A91" s="1">
        <v>41213</v>
      </c>
      <c r="B91" t="str">
        <f t="shared" si="8"/>
        <v>October</v>
      </c>
      <c r="C91">
        <f t="shared" si="9"/>
        <v>2012</v>
      </c>
      <c r="D91">
        <f t="shared" ca="1" si="10"/>
        <v>527</v>
      </c>
      <c r="E91" s="1">
        <f t="shared" ca="1" si="11"/>
        <v>41740</v>
      </c>
      <c r="F91" t="str">
        <f t="shared" ca="1" si="12"/>
        <v>April</v>
      </c>
      <c r="G91">
        <f t="shared" ca="1" si="13"/>
        <v>2014</v>
      </c>
      <c r="I91">
        <v>9</v>
      </c>
      <c r="J91">
        <f t="shared" ca="1" si="14"/>
        <v>7</v>
      </c>
      <c r="K91">
        <f t="shared" ca="1" si="15"/>
        <v>7</v>
      </c>
    </row>
    <row r="92" spans="1:11" x14ac:dyDescent="0.25">
      <c r="A92" s="1">
        <v>39462</v>
      </c>
      <c r="B92" t="str">
        <f t="shared" si="8"/>
        <v>January</v>
      </c>
      <c r="C92">
        <f t="shared" si="9"/>
        <v>2008</v>
      </c>
      <c r="D92">
        <f t="shared" ca="1" si="10"/>
        <v>689</v>
      </c>
      <c r="E92" s="1">
        <f t="shared" ca="1" si="11"/>
        <v>40151</v>
      </c>
      <c r="F92" t="str">
        <f t="shared" ca="1" si="12"/>
        <v>December</v>
      </c>
      <c r="G92">
        <f t="shared" ca="1" si="13"/>
        <v>2009</v>
      </c>
      <c r="I92">
        <v>15</v>
      </c>
      <c r="J92">
        <f t="shared" ca="1" si="14"/>
        <v>12</v>
      </c>
      <c r="K92">
        <f t="shared" ca="1" si="15"/>
        <v>12</v>
      </c>
    </row>
    <row r="93" spans="1:11" x14ac:dyDescent="0.25">
      <c r="A93" s="1">
        <v>38822</v>
      </c>
      <c r="B93" t="str">
        <f t="shared" si="8"/>
        <v>April</v>
      </c>
      <c r="C93">
        <f t="shared" si="9"/>
        <v>2006</v>
      </c>
      <c r="D93">
        <f t="shared" ca="1" si="10"/>
        <v>735</v>
      </c>
      <c r="E93" s="1">
        <f t="shared" ca="1" si="11"/>
        <v>39557</v>
      </c>
      <c r="F93" t="str">
        <f t="shared" ca="1" si="12"/>
        <v>April</v>
      </c>
      <c r="G93">
        <f t="shared" ca="1" si="13"/>
        <v>2008</v>
      </c>
      <c r="I93">
        <v>5</v>
      </c>
      <c r="J93">
        <f t="shared" ca="1" si="14"/>
        <v>10</v>
      </c>
      <c r="K93">
        <f t="shared" ca="1" si="15"/>
        <v>10</v>
      </c>
    </row>
    <row r="94" spans="1:11" x14ac:dyDescent="0.25">
      <c r="A94" s="1">
        <v>39183</v>
      </c>
      <c r="B94" t="str">
        <f t="shared" si="8"/>
        <v>April</v>
      </c>
      <c r="C94">
        <f t="shared" si="9"/>
        <v>2007</v>
      </c>
      <c r="D94">
        <f t="shared" ca="1" si="10"/>
        <v>599</v>
      </c>
      <c r="E94" s="1">
        <f t="shared" ca="1" si="11"/>
        <v>39782</v>
      </c>
      <c r="F94" t="str">
        <f t="shared" ca="1" si="12"/>
        <v>November</v>
      </c>
      <c r="G94">
        <f t="shared" ca="1" si="13"/>
        <v>2008</v>
      </c>
      <c r="I94">
        <v>17</v>
      </c>
      <c r="J94">
        <f t="shared" ca="1" si="14"/>
        <v>19</v>
      </c>
      <c r="K94">
        <f t="shared" ca="1" si="15"/>
        <v>19</v>
      </c>
    </row>
    <row r="95" spans="1:11" x14ac:dyDescent="0.25">
      <c r="A95" s="1">
        <v>38546</v>
      </c>
      <c r="B95" t="str">
        <f t="shared" si="8"/>
        <v>July</v>
      </c>
      <c r="C95">
        <f t="shared" si="9"/>
        <v>2005</v>
      </c>
      <c r="D95">
        <f t="shared" ca="1" si="10"/>
        <v>556</v>
      </c>
      <c r="E95" s="1">
        <f t="shared" ca="1" si="11"/>
        <v>39102</v>
      </c>
      <c r="F95" t="str">
        <f t="shared" ca="1" si="12"/>
        <v>January</v>
      </c>
      <c r="G95">
        <f t="shared" ca="1" si="13"/>
        <v>2007</v>
      </c>
      <c r="I95">
        <v>4</v>
      </c>
      <c r="J95">
        <f t="shared" ca="1" si="14"/>
        <v>5</v>
      </c>
      <c r="K95">
        <f t="shared" ca="1" si="15"/>
        <v>5</v>
      </c>
    </row>
    <row r="96" spans="1:11" x14ac:dyDescent="0.25">
      <c r="A96" s="1">
        <v>38224</v>
      </c>
      <c r="B96" t="str">
        <f t="shared" si="8"/>
        <v>August</v>
      </c>
      <c r="C96">
        <f t="shared" si="9"/>
        <v>2004</v>
      </c>
      <c r="D96">
        <f t="shared" ca="1" si="10"/>
        <v>928</v>
      </c>
      <c r="E96" s="1">
        <f t="shared" ca="1" si="11"/>
        <v>39152</v>
      </c>
      <c r="F96" t="str">
        <f t="shared" ca="1" si="12"/>
        <v>March</v>
      </c>
      <c r="G96">
        <f t="shared" ca="1" si="13"/>
        <v>2007</v>
      </c>
      <c r="I96">
        <v>11</v>
      </c>
      <c r="J96">
        <f t="shared" ca="1" si="14"/>
        <v>15</v>
      </c>
      <c r="K96">
        <f t="shared" ca="1" si="15"/>
        <v>15</v>
      </c>
    </row>
    <row r="97" spans="1:11" x14ac:dyDescent="0.25">
      <c r="A97" s="1">
        <v>37978</v>
      </c>
      <c r="B97" t="str">
        <f t="shared" si="8"/>
        <v>December</v>
      </c>
      <c r="C97">
        <f t="shared" si="9"/>
        <v>2003</v>
      </c>
      <c r="D97">
        <f t="shared" ca="1" si="10"/>
        <v>1092</v>
      </c>
      <c r="E97" s="1">
        <f t="shared" ca="1" si="11"/>
        <v>39070</v>
      </c>
      <c r="F97" t="str">
        <f t="shared" ca="1" si="12"/>
        <v>December</v>
      </c>
      <c r="G97">
        <f t="shared" ca="1" si="13"/>
        <v>2006</v>
      </c>
      <c r="I97">
        <v>9</v>
      </c>
      <c r="J97">
        <f t="shared" ca="1" si="14"/>
        <v>7</v>
      </c>
      <c r="K97">
        <f t="shared" ca="1" si="15"/>
        <v>7</v>
      </c>
    </row>
    <row r="98" spans="1:11" x14ac:dyDescent="0.25">
      <c r="A98" s="1">
        <v>36682</v>
      </c>
      <c r="B98" t="str">
        <f t="shared" si="8"/>
        <v>June</v>
      </c>
      <c r="C98">
        <f t="shared" si="9"/>
        <v>2000</v>
      </c>
      <c r="D98">
        <f t="shared" ca="1" si="10"/>
        <v>649</v>
      </c>
      <c r="E98" s="1">
        <f t="shared" ca="1" si="11"/>
        <v>37331</v>
      </c>
      <c r="F98" t="str">
        <f t="shared" ca="1" si="12"/>
        <v>March</v>
      </c>
      <c r="G98">
        <f t="shared" ca="1" si="13"/>
        <v>2002</v>
      </c>
      <c r="I98">
        <v>15</v>
      </c>
      <c r="J98">
        <f t="shared" ca="1" si="14"/>
        <v>14</v>
      </c>
      <c r="K98">
        <f t="shared" ca="1" si="15"/>
        <v>14</v>
      </c>
    </row>
    <row r="99" spans="1:11" x14ac:dyDescent="0.25">
      <c r="A99" s="1">
        <v>41778</v>
      </c>
      <c r="B99" t="str">
        <f t="shared" si="8"/>
        <v>May</v>
      </c>
      <c r="C99">
        <f t="shared" si="9"/>
        <v>2014</v>
      </c>
      <c r="D99">
        <f t="shared" ca="1" si="10"/>
        <v>1032</v>
      </c>
      <c r="E99" s="1">
        <f t="shared" ca="1" si="11"/>
        <v>42810</v>
      </c>
      <c r="F99" t="str">
        <f t="shared" ca="1" si="12"/>
        <v>March</v>
      </c>
      <c r="G99">
        <f t="shared" ca="1" si="13"/>
        <v>2017</v>
      </c>
      <c r="I99">
        <v>4</v>
      </c>
      <c r="J99">
        <f t="shared" ca="1" si="14"/>
        <v>1</v>
      </c>
      <c r="K99">
        <f t="shared" ca="1" si="15"/>
        <v>1</v>
      </c>
    </row>
    <row r="100" spans="1:11" x14ac:dyDescent="0.25">
      <c r="A100" s="1">
        <v>38581</v>
      </c>
      <c r="B100" t="str">
        <f t="shared" si="8"/>
        <v>August</v>
      </c>
      <c r="C100">
        <f t="shared" si="9"/>
        <v>2005</v>
      </c>
      <c r="D100">
        <f t="shared" ca="1" si="10"/>
        <v>576</v>
      </c>
      <c r="E100" s="1">
        <f t="shared" ca="1" si="11"/>
        <v>39157</v>
      </c>
      <c r="F100" t="str">
        <f t="shared" ca="1" si="12"/>
        <v>March</v>
      </c>
      <c r="G100">
        <f t="shared" ca="1" si="13"/>
        <v>2007</v>
      </c>
      <c r="I100">
        <v>3</v>
      </c>
      <c r="J100">
        <f t="shared" ca="1" si="14"/>
        <v>4</v>
      </c>
      <c r="K100">
        <f t="shared" ca="1" si="15"/>
        <v>4</v>
      </c>
    </row>
    <row r="101" spans="1:11" x14ac:dyDescent="0.25">
      <c r="A101" s="1">
        <v>38078</v>
      </c>
      <c r="B101" t="str">
        <f t="shared" si="8"/>
        <v>April</v>
      </c>
      <c r="C101">
        <f t="shared" si="9"/>
        <v>2004</v>
      </c>
      <c r="D101">
        <f t="shared" ca="1" si="10"/>
        <v>623</v>
      </c>
      <c r="E101" s="1">
        <f t="shared" ca="1" si="11"/>
        <v>38701</v>
      </c>
      <c r="F101" t="str">
        <f t="shared" ca="1" si="12"/>
        <v>December</v>
      </c>
      <c r="G101">
        <f t="shared" ca="1" si="13"/>
        <v>2005</v>
      </c>
      <c r="I101">
        <v>12</v>
      </c>
      <c r="J101">
        <f t="shared" ca="1" si="14"/>
        <v>11</v>
      </c>
      <c r="K101">
        <f t="shared" ca="1" si="15"/>
        <v>11</v>
      </c>
    </row>
    <row r="102" spans="1:11" x14ac:dyDescent="0.25">
      <c r="A102" s="1">
        <v>37600</v>
      </c>
      <c r="B102" t="str">
        <f t="shared" si="8"/>
        <v>December</v>
      </c>
      <c r="C102">
        <f t="shared" si="9"/>
        <v>2002</v>
      </c>
      <c r="D102">
        <f t="shared" ca="1" si="10"/>
        <v>954</v>
      </c>
      <c r="E102" s="1">
        <f t="shared" ca="1" si="11"/>
        <v>38554</v>
      </c>
      <c r="F102" t="str">
        <f t="shared" ca="1" si="12"/>
        <v>July</v>
      </c>
      <c r="G102">
        <f t="shared" ca="1" si="13"/>
        <v>2005</v>
      </c>
      <c r="I102">
        <v>15</v>
      </c>
      <c r="J102">
        <f t="shared" ca="1" si="14"/>
        <v>14</v>
      </c>
      <c r="K102">
        <f t="shared" ca="1" si="15"/>
        <v>14</v>
      </c>
    </row>
    <row r="103" spans="1:11" x14ac:dyDescent="0.25">
      <c r="A103" s="1">
        <v>40511</v>
      </c>
      <c r="B103" t="str">
        <f t="shared" si="8"/>
        <v>November</v>
      </c>
      <c r="C103">
        <f t="shared" si="9"/>
        <v>2010</v>
      </c>
      <c r="D103">
        <f t="shared" ca="1" si="10"/>
        <v>918</v>
      </c>
      <c r="E103" s="1">
        <f t="shared" ca="1" si="11"/>
        <v>41429</v>
      </c>
      <c r="F103" t="str">
        <f t="shared" ca="1" si="12"/>
        <v>June</v>
      </c>
      <c r="G103">
        <f t="shared" ca="1" si="13"/>
        <v>2013</v>
      </c>
      <c r="I103">
        <v>2</v>
      </c>
      <c r="J103">
        <f t="shared" ca="1" si="14"/>
        <v>4</v>
      </c>
      <c r="K103">
        <f t="shared" ca="1" si="15"/>
        <v>4</v>
      </c>
    </row>
    <row r="104" spans="1:11" x14ac:dyDescent="0.25">
      <c r="A104" s="1">
        <v>41972</v>
      </c>
      <c r="B104" t="str">
        <f t="shared" si="8"/>
        <v>November</v>
      </c>
      <c r="C104">
        <f t="shared" si="9"/>
        <v>2014</v>
      </c>
      <c r="D104">
        <f t="shared" ca="1" si="10"/>
        <v>927</v>
      </c>
      <c r="E104" s="1">
        <f t="shared" ca="1" si="11"/>
        <v>42899</v>
      </c>
      <c r="F104" t="str">
        <f t="shared" ca="1" si="12"/>
        <v>June</v>
      </c>
      <c r="G104">
        <f t="shared" ca="1" si="13"/>
        <v>2017</v>
      </c>
      <c r="I104">
        <v>18</v>
      </c>
      <c r="J104">
        <f t="shared" ca="1" si="14"/>
        <v>20</v>
      </c>
      <c r="K104">
        <f t="shared" ca="1" si="15"/>
        <v>20</v>
      </c>
    </row>
    <row r="105" spans="1:11" x14ac:dyDescent="0.25">
      <c r="A105" s="1">
        <v>40568</v>
      </c>
      <c r="B105" t="str">
        <f t="shared" si="8"/>
        <v>January</v>
      </c>
      <c r="C105">
        <f t="shared" si="9"/>
        <v>2011</v>
      </c>
      <c r="D105">
        <f t="shared" ca="1" si="10"/>
        <v>1074</v>
      </c>
      <c r="E105" s="1">
        <f t="shared" ca="1" si="11"/>
        <v>41642</v>
      </c>
      <c r="F105" t="str">
        <f t="shared" ca="1" si="12"/>
        <v>January</v>
      </c>
      <c r="G105">
        <f t="shared" ca="1" si="13"/>
        <v>2014</v>
      </c>
      <c r="I105">
        <v>18</v>
      </c>
      <c r="J105">
        <f t="shared" ca="1" si="14"/>
        <v>16</v>
      </c>
      <c r="K105">
        <f t="shared" ca="1" si="15"/>
        <v>16</v>
      </c>
    </row>
    <row r="106" spans="1:11" x14ac:dyDescent="0.25">
      <c r="A106" s="1">
        <v>41894</v>
      </c>
      <c r="B106" t="str">
        <f t="shared" si="8"/>
        <v>September</v>
      </c>
      <c r="C106">
        <f t="shared" si="9"/>
        <v>2014</v>
      </c>
      <c r="D106">
        <f t="shared" ca="1" si="10"/>
        <v>560</v>
      </c>
      <c r="E106" s="1">
        <f t="shared" ca="1" si="11"/>
        <v>42454</v>
      </c>
      <c r="F106" t="str">
        <f t="shared" ca="1" si="12"/>
        <v>March</v>
      </c>
      <c r="G106">
        <f t="shared" ca="1" si="13"/>
        <v>2016</v>
      </c>
      <c r="I106">
        <v>19</v>
      </c>
      <c r="J106">
        <f t="shared" ca="1" si="14"/>
        <v>20</v>
      </c>
      <c r="K106">
        <f t="shared" ca="1" si="15"/>
        <v>20</v>
      </c>
    </row>
    <row r="107" spans="1:11" x14ac:dyDescent="0.25">
      <c r="A107" s="1">
        <v>38602</v>
      </c>
      <c r="B107" t="str">
        <f t="shared" si="8"/>
        <v>September</v>
      </c>
      <c r="C107">
        <f t="shared" si="9"/>
        <v>2005</v>
      </c>
      <c r="D107">
        <f t="shared" ca="1" si="10"/>
        <v>466</v>
      </c>
      <c r="E107" s="1">
        <f t="shared" ca="1" si="11"/>
        <v>39068</v>
      </c>
      <c r="F107" t="str">
        <f t="shared" ca="1" si="12"/>
        <v>December</v>
      </c>
      <c r="G107">
        <f t="shared" ca="1" si="13"/>
        <v>2006</v>
      </c>
      <c r="I107">
        <v>9</v>
      </c>
      <c r="J107">
        <f t="shared" ca="1" si="14"/>
        <v>7</v>
      </c>
      <c r="K107">
        <f t="shared" ca="1" si="15"/>
        <v>7</v>
      </c>
    </row>
    <row r="108" spans="1:11" x14ac:dyDescent="0.25">
      <c r="A108" s="1">
        <v>40125</v>
      </c>
      <c r="B108" t="str">
        <f t="shared" si="8"/>
        <v>November</v>
      </c>
      <c r="C108">
        <f t="shared" si="9"/>
        <v>2009</v>
      </c>
      <c r="D108">
        <f t="shared" ca="1" si="10"/>
        <v>407</v>
      </c>
      <c r="E108" s="1">
        <f t="shared" ca="1" si="11"/>
        <v>40532</v>
      </c>
      <c r="F108" t="str">
        <f t="shared" ca="1" si="12"/>
        <v>December</v>
      </c>
      <c r="G108">
        <f t="shared" ca="1" si="13"/>
        <v>2010</v>
      </c>
      <c r="I108">
        <v>5</v>
      </c>
      <c r="J108">
        <f t="shared" ca="1" si="14"/>
        <v>5</v>
      </c>
      <c r="K108">
        <f t="shared" ca="1" si="15"/>
        <v>5</v>
      </c>
    </row>
    <row r="109" spans="1:11" x14ac:dyDescent="0.25">
      <c r="A109" s="1">
        <v>41417</v>
      </c>
      <c r="B109" t="str">
        <f t="shared" si="8"/>
        <v>May</v>
      </c>
      <c r="C109">
        <f t="shared" si="9"/>
        <v>2013</v>
      </c>
      <c r="D109">
        <f t="shared" ca="1" si="10"/>
        <v>994</v>
      </c>
      <c r="E109" s="1">
        <f t="shared" ca="1" si="11"/>
        <v>42411</v>
      </c>
      <c r="F109" t="str">
        <f t="shared" ca="1" si="12"/>
        <v>February</v>
      </c>
      <c r="G109">
        <f t="shared" ca="1" si="13"/>
        <v>2016</v>
      </c>
      <c r="I109">
        <v>6</v>
      </c>
      <c r="J109">
        <f t="shared" ca="1" si="14"/>
        <v>4</v>
      </c>
      <c r="K109">
        <f t="shared" ca="1" si="15"/>
        <v>4</v>
      </c>
    </row>
    <row r="110" spans="1:11" x14ac:dyDescent="0.25">
      <c r="A110" s="1">
        <v>37635</v>
      </c>
      <c r="B110" t="str">
        <f t="shared" si="8"/>
        <v>January</v>
      </c>
      <c r="C110">
        <f t="shared" si="9"/>
        <v>2003</v>
      </c>
      <c r="D110">
        <f t="shared" ca="1" si="10"/>
        <v>1001</v>
      </c>
      <c r="E110" s="1">
        <f t="shared" ca="1" si="11"/>
        <v>38636</v>
      </c>
      <c r="F110" t="str">
        <f t="shared" ca="1" si="12"/>
        <v>October</v>
      </c>
      <c r="G110">
        <f t="shared" ca="1" si="13"/>
        <v>2005</v>
      </c>
      <c r="I110">
        <v>2</v>
      </c>
      <c r="J110">
        <f t="shared" ca="1" si="14"/>
        <v>0</v>
      </c>
      <c r="K110">
        <f t="shared" ca="1" si="15"/>
        <v>1</v>
      </c>
    </row>
    <row r="111" spans="1:11" x14ac:dyDescent="0.25">
      <c r="A111" s="1">
        <v>40743</v>
      </c>
      <c r="B111" t="str">
        <f t="shared" si="8"/>
        <v>July</v>
      </c>
      <c r="C111">
        <f t="shared" si="9"/>
        <v>2011</v>
      </c>
      <c r="D111">
        <f t="shared" ca="1" si="10"/>
        <v>647</v>
      </c>
      <c r="E111" s="1">
        <f t="shared" ca="1" si="11"/>
        <v>41390</v>
      </c>
      <c r="F111" t="str">
        <f t="shared" ca="1" si="12"/>
        <v>April</v>
      </c>
      <c r="G111">
        <f t="shared" ca="1" si="13"/>
        <v>2013</v>
      </c>
      <c r="I111">
        <v>6</v>
      </c>
      <c r="J111">
        <f t="shared" ca="1" si="14"/>
        <v>9</v>
      </c>
      <c r="K111">
        <f t="shared" ca="1" si="15"/>
        <v>9</v>
      </c>
    </row>
    <row r="112" spans="1:11" x14ac:dyDescent="0.25">
      <c r="A112" s="1">
        <v>38249</v>
      </c>
      <c r="B112" t="str">
        <f t="shared" si="8"/>
        <v>September</v>
      </c>
      <c r="C112">
        <f t="shared" si="9"/>
        <v>2004</v>
      </c>
      <c r="D112">
        <f t="shared" ca="1" si="10"/>
        <v>764</v>
      </c>
      <c r="E112" s="1">
        <f t="shared" ca="1" si="11"/>
        <v>39013</v>
      </c>
      <c r="F112" t="str">
        <f t="shared" ca="1" si="12"/>
        <v>October</v>
      </c>
      <c r="G112">
        <f t="shared" ca="1" si="13"/>
        <v>2006</v>
      </c>
      <c r="I112">
        <v>15</v>
      </c>
      <c r="J112">
        <f t="shared" ca="1" si="14"/>
        <v>15</v>
      </c>
      <c r="K112">
        <f t="shared" ca="1" si="15"/>
        <v>15</v>
      </c>
    </row>
    <row r="113" spans="1:11" x14ac:dyDescent="0.25">
      <c r="A113" s="1">
        <v>36610</v>
      </c>
      <c r="B113" t="str">
        <f t="shared" si="8"/>
        <v>March</v>
      </c>
      <c r="C113">
        <f t="shared" si="9"/>
        <v>2000</v>
      </c>
      <c r="D113">
        <f t="shared" ca="1" si="10"/>
        <v>1030</v>
      </c>
      <c r="E113" s="1">
        <f t="shared" ca="1" si="11"/>
        <v>37640</v>
      </c>
      <c r="F113" t="str">
        <f t="shared" ca="1" si="12"/>
        <v>January</v>
      </c>
      <c r="G113">
        <f t="shared" ca="1" si="13"/>
        <v>2003</v>
      </c>
      <c r="I113">
        <v>12</v>
      </c>
      <c r="J113">
        <f t="shared" ca="1" si="14"/>
        <v>11</v>
      </c>
      <c r="K113">
        <f t="shared" ca="1" si="15"/>
        <v>11</v>
      </c>
    </row>
    <row r="114" spans="1:11" x14ac:dyDescent="0.25">
      <c r="A114" s="1">
        <v>38064</v>
      </c>
      <c r="B114" t="str">
        <f t="shared" si="8"/>
        <v>March</v>
      </c>
      <c r="C114">
        <f t="shared" si="9"/>
        <v>2004</v>
      </c>
      <c r="D114">
        <f t="shared" ca="1" si="10"/>
        <v>586</v>
      </c>
      <c r="E114" s="1">
        <f t="shared" ca="1" si="11"/>
        <v>38650</v>
      </c>
      <c r="F114" t="str">
        <f t="shared" ca="1" si="12"/>
        <v>October</v>
      </c>
      <c r="G114">
        <f t="shared" ca="1" si="13"/>
        <v>2005</v>
      </c>
      <c r="I114">
        <v>17</v>
      </c>
      <c r="J114">
        <f t="shared" ca="1" si="14"/>
        <v>21</v>
      </c>
      <c r="K114">
        <f t="shared" ca="1" si="15"/>
        <v>21</v>
      </c>
    </row>
    <row r="115" spans="1:11" x14ac:dyDescent="0.25">
      <c r="A115" s="1">
        <v>38518</v>
      </c>
      <c r="B115" t="str">
        <f t="shared" si="8"/>
        <v>June</v>
      </c>
      <c r="C115">
        <f t="shared" si="9"/>
        <v>2005</v>
      </c>
      <c r="D115">
        <f t="shared" ca="1" si="10"/>
        <v>591</v>
      </c>
      <c r="E115" s="1">
        <f t="shared" ca="1" si="11"/>
        <v>39109</v>
      </c>
      <c r="F115" t="str">
        <f t="shared" ca="1" si="12"/>
        <v>January</v>
      </c>
      <c r="G115">
        <f t="shared" ca="1" si="13"/>
        <v>2007</v>
      </c>
      <c r="I115">
        <v>5</v>
      </c>
      <c r="J115">
        <f t="shared" ca="1" si="14"/>
        <v>4</v>
      </c>
      <c r="K115">
        <f t="shared" ca="1" si="15"/>
        <v>4</v>
      </c>
    </row>
    <row r="116" spans="1:11" x14ac:dyDescent="0.25">
      <c r="A116" s="1">
        <v>37627</v>
      </c>
      <c r="B116" t="str">
        <f t="shared" si="8"/>
        <v>January</v>
      </c>
      <c r="C116">
        <f t="shared" si="9"/>
        <v>2003</v>
      </c>
      <c r="D116">
        <f t="shared" ca="1" si="10"/>
        <v>469</v>
      </c>
      <c r="E116" s="1">
        <f t="shared" ca="1" si="11"/>
        <v>38096</v>
      </c>
      <c r="F116" t="str">
        <f t="shared" ca="1" si="12"/>
        <v>April</v>
      </c>
      <c r="G116">
        <f t="shared" ca="1" si="13"/>
        <v>2004</v>
      </c>
      <c r="I116">
        <v>1</v>
      </c>
      <c r="J116">
        <f t="shared" ca="1" si="14"/>
        <v>6</v>
      </c>
      <c r="K116">
        <f t="shared" ca="1" si="15"/>
        <v>6</v>
      </c>
    </row>
    <row r="117" spans="1:11" x14ac:dyDescent="0.25">
      <c r="A117" s="1">
        <v>41772</v>
      </c>
      <c r="B117" t="str">
        <f t="shared" si="8"/>
        <v>May</v>
      </c>
      <c r="C117">
        <f t="shared" si="9"/>
        <v>2014</v>
      </c>
      <c r="D117">
        <f t="shared" ca="1" si="10"/>
        <v>714</v>
      </c>
      <c r="E117" s="1">
        <f t="shared" ca="1" si="11"/>
        <v>42486</v>
      </c>
      <c r="F117" t="str">
        <f t="shared" ca="1" si="12"/>
        <v>April</v>
      </c>
      <c r="G117">
        <f t="shared" ca="1" si="13"/>
        <v>2016</v>
      </c>
      <c r="I117">
        <v>19</v>
      </c>
      <c r="J117">
        <f t="shared" ca="1" si="14"/>
        <v>22</v>
      </c>
      <c r="K117">
        <f t="shared" ca="1" si="15"/>
        <v>22</v>
      </c>
    </row>
    <row r="118" spans="1:11" x14ac:dyDescent="0.25">
      <c r="A118" s="1">
        <v>41061</v>
      </c>
      <c r="B118" t="str">
        <f t="shared" si="8"/>
        <v>June</v>
      </c>
      <c r="C118">
        <f t="shared" si="9"/>
        <v>2012</v>
      </c>
      <c r="D118">
        <f t="shared" ca="1" si="10"/>
        <v>529</v>
      </c>
      <c r="E118" s="1">
        <f t="shared" ca="1" si="11"/>
        <v>41590</v>
      </c>
      <c r="F118" t="str">
        <f t="shared" ca="1" si="12"/>
        <v>November</v>
      </c>
      <c r="G118">
        <f t="shared" ca="1" si="13"/>
        <v>2013</v>
      </c>
      <c r="I118">
        <v>17</v>
      </c>
      <c r="J118">
        <f t="shared" ca="1" si="14"/>
        <v>22</v>
      </c>
      <c r="K118">
        <f t="shared" ca="1" si="15"/>
        <v>22</v>
      </c>
    </row>
    <row r="119" spans="1:11" x14ac:dyDescent="0.25">
      <c r="A119" s="1">
        <v>36979</v>
      </c>
      <c r="B119" t="str">
        <f t="shared" si="8"/>
        <v>March</v>
      </c>
      <c r="C119">
        <f t="shared" si="9"/>
        <v>2001</v>
      </c>
      <c r="D119">
        <f t="shared" ca="1" si="10"/>
        <v>452</v>
      </c>
      <c r="E119" s="1">
        <f t="shared" ca="1" si="11"/>
        <v>37431</v>
      </c>
      <c r="F119" t="str">
        <f t="shared" ca="1" si="12"/>
        <v>June</v>
      </c>
      <c r="G119">
        <f t="shared" ca="1" si="13"/>
        <v>2002</v>
      </c>
      <c r="I119">
        <v>10</v>
      </c>
      <c r="J119">
        <f t="shared" ca="1" si="14"/>
        <v>15</v>
      </c>
      <c r="K119">
        <f t="shared" ca="1" si="15"/>
        <v>15</v>
      </c>
    </row>
    <row r="120" spans="1:11" x14ac:dyDescent="0.25">
      <c r="A120" s="1">
        <v>40504</v>
      </c>
      <c r="B120" t="str">
        <f t="shared" si="8"/>
        <v>November</v>
      </c>
      <c r="C120">
        <f t="shared" si="9"/>
        <v>2010</v>
      </c>
      <c r="D120">
        <f t="shared" ca="1" si="10"/>
        <v>800</v>
      </c>
      <c r="E120" s="1">
        <f t="shared" ca="1" si="11"/>
        <v>41304</v>
      </c>
      <c r="F120" t="str">
        <f t="shared" ca="1" si="12"/>
        <v>January</v>
      </c>
      <c r="G120">
        <f t="shared" ca="1" si="13"/>
        <v>2013</v>
      </c>
      <c r="I120">
        <v>8</v>
      </c>
      <c r="J120">
        <f t="shared" ca="1" si="14"/>
        <v>9</v>
      </c>
      <c r="K120">
        <f t="shared" ca="1" si="15"/>
        <v>9</v>
      </c>
    </row>
    <row r="121" spans="1:11" x14ac:dyDescent="0.25">
      <c r="A121" s="1">
        <v>40544</v>
      </c>
      <c r="B121" t="str">
        <f t="shared" si="8"/>
        <v>January</v>
      </c>
      <c r="C121">
        <f t="shared" si="9"/>
        <v>2011</v>
      </c>
      <c r="D121">
        <f t="shared" ca="1" si="10"/>
        <v>668</v>
      </c>
      <c r="E121" s="1">
        <f t="shared" ca="1" si="11"/>
        <v>41212</v>
      </c>
      <c r="F121" t="str">
        <f t="shared" ca="1" si="12"/>
        <v>October</v>
      </c>
      <c r="G121">
        <f t="shared" ca="1" si="13"/>
        <v>2012</v>
      </c>
      <c r="I121">
        <v>7</v>
      </c>
      <c r="J121">
        <f t="shared" ca="1" si="14"/>
        <v>9</v>
      </c>
      <c r="K121">
        <f t="shared" ca="1" si="15"/>
        <v>9</v>
      </c>
    </row>
    <row r="122" spans="1:11" x14ac:dyDescent="0.25">
      <c r="A122" s="1">
        <v>40721</v>
      </c>
      <c r="B122" t="str">
        <f t="shared" si="8"/>
        <v>June</v>
      </c>
      <c r="C122">
        <f t="shared" si="9"/>
        <v>2011</v>
      </c>
      <c r="D122">
        <f t="shared" ca="1" si="10"/>
        <v>842</v>
      </c>
      <c r="E122" s="1">
        <f t="shared" ca="1" si="11"/>
        <v>41563</v>
      </c>
      <c r="F122" t="str">
        <f t="shared" ca="1" si="12"/>
        <v>October</v>
      </c>
      <c r="G122">
        <f t="shared" ca="1" si="13"/>
        <v>2013</v>
      </c>
      <c r="I122">
        <v>14</v>
      </c>
      <c r="J122">
        <f t="shared" ca="1" si="14"/>
        <v>15</v>
      </c>
      <c r="K122">
        <f t="shared" ca="1" si="15"/>
        <v>15</v>
      </c>
    </row>
    <row r="123" spans="1:11" x14ac:dyDescent="0.25">
      <c r="A123" s="1">
        <v>37494</v>
      </c>
      <c r="B123" t="str">
        <f t="shared" si="8"/>
        <v>August</v>
      </c>
      <c r="C123">
        <f t="shared" si="9"/>
        <v>2002</v>
      </c>
      <c r="D123">
        <f t="shared" ca="1" si="10"/>
        <v>1075</v>
      </c>
      <c r="E123" s="1">
        <f t="shared" ca="1" si="11"/>
        <v>38569</v>
      </c>
      <c r="F123" t="str">
        <f t="shared" ca="1" si="12"/>
        <v>August</v>
      </c>
      <c r="G123">
        <f t="shared" ca="1" si="13"/>
        <v>2005</v>
      </c>
      <c r="I123">
        <v>12</v>
      </c>
      <c r="J123">
        <f t="shared" ca="1" si="14"/>
        <v>13</v>
      </c>
      <c r="K123">
        <f t="shared" ca="1" si="15"/>
        <v>13</v>
      </c>
    </row>
    <row r="124" spans="1:11" x14ac:dyDescent="0.25">
      <c r="A124" s="1">
        <v>41325</v>
      </c>
      <c r="B124" t="str">
        <f t="shared" si="8"/>
        <v>February</v>
      </c>
      <c r="C124">
        <f t="shared" si="9"/>
        <v>2013</v>
      </c>
      <c r="D124">
        <f t="shared" ca="1" si="10"/>
        <v>695</v>
      </c>
      <c r="E124" s="1">
        <f t="shared" ca="1" si="11"/>
        <v>42020</v>
      </c>
      <c r="F124" t="str">
        <f t="shared" ca="1" si="12"/>
        <v>January</v>
      </c>
      <c r="G124">
        <f t="shared" ca="1" si="13"/>
        <v>2015</v>
      </c>
      <c r="I124">
        <v>13</v>
      </c>
      <c r="J124">
        <f t="shared" ca="1" si="14"/>
        <v>16</v>
      </c>
      <c r="K124">
        <f t="shared" ca="1" si="15"/>
        <v>16</v>
      </c>
    </row>
    <row r="125" spans="1:11" x14ac:dyDescent="0.25">
      <c r="A125" s="1">
        <v>40138</v>
      </c>
      <c r="B125" t="str">
        <f t="shared" si="8"/>
        <v>November</v>
      </c>
      <c r="C125">
        <f t="shared" si="9"/>
        <v>2009</v>
      </c>
      <c r="D125">
        <f t="shared" ca="1" si="10"/>
        <v>1093</v>
      </c>
      <c r="E125" s="1">
        <f t="shared" ca="1" si="11"/>
        <v>41231</v>
      </c>
      <c r="F125" t="str">
        <f t="shared" ca="1" si="12"/>
        <v>November</v>
      </c>
      <c r="G125">
        <f t="shared" ca="1" si="13"/>
        <v>2012</v>
      </c>
      <c r="I125">
        <v>14</v>
      </c>
      <c r="J125">
        <f t="shared" ca="1" si="14"/>
        <v>18</v>
      </c>
      <c r="K125">
        <f t="shared" ca="1" si="15"/>
        <v>18</v>
      </c>
    </row>
    <row r="126" spans="1:11" x14ac:dyDescent="0.25">
      <c r="A126" s="1">
        <v>37579</v>
      </c>
      <c r="B126" t="str">
        <f t="shared" si="8"/>
        <v>November</v>
      </c>
      <c r="C126">
        <f t="shared" si="9"/>
        <v>2002</v>
      </c>
      <c r="D126">
        <f t="shared" ca="1" si="10"/>
        <v>484</v>
      </c>
      <c r="E126" s="1">
        <f t="shared" ca="1" si="11"/>
        <v>38063</v>
      </c>
      <c r="F126" t="str">
        <f t="shared" ca="1" si="12"/>
        <v>March</v>
      </c>
      <c r="G126">
        <f t="shared" ca="1" si="13"/>
        <v>2004</v>
      </c>
      <c r="I126">
        <v>14</v>
      </c>
      <c r="J126">
        <f t="shared" ca="1" si="14"/>
        <v>19</v>
      </c>
      <c r="K126">
        <f t="shared" ca="1" si="15"/>
        <v>19</v>
      </c>
    </row>
    <row r="127" spans="1:11" x14ac:dyDescent="0.25">
      <c r="A127" s="1">
        <v>40438</v>
      </c>
      <c r="B127" t="str">
        <f t="shared" si="8"/>
        <v>September</v>
      </c>
      <c r="C127">
        <f t="shared" si="9"/>
        <v>2010</v>
      </c>
      <c r="D127">
        <f t="shared" ca="1" si="10"/>
        <v>649</v>
      </c>
      <c r="E127" s="1">
        <f t="shared" ca="1" si="11"/>
        <v>41087</v>
      </c>
      <c r="F127" t="str">
        <f t="shared" ca="1" si="12"/>
        <v>June</v>
      </c>
      <c r="G127">
        <f t="shared" ca="1" si="13"/>
        <v>2012</v>
      </c>
      <c r="I127">
        <v>7</v>
      </c>
      <c r="J127">
        <f t="shared" ca="1" si="14"/>
        <v>6</v>
      </c>
      <c r="K127">
        <f t="shared" ca="1" si="15"/>
        <v>6</v>
      </c>
    </row>
    <row r="128" spans="1:11" x14ac:dyDescent="0.25">
      <c r="A128" s="1">
        <v>41586</v>
      </c>
      <c r="B128" t="str">
        <f t="shared" si="8"/>
        <v>November</v>
      </c>
      <c r="C128">
        <f t="shared" si="9"/>
        <v>2013</v>
      </c>
      <c r="D128">
        <f t="shared" ca="1" si="10"/>
        <v>762</v>
      </c>
      <c r="E128" s="1">
        <f t="shared" ca="1" si="11"/>
        <v>42348</v>
      </c>
      <c r="F128" t="str">
        <f t="shared" ca="1" si="12"/>
        <v>December</v>
      </c>
      <c r="G128">
        <f t="shared" ca="1" si="13"/>
        <v>2015</v>
      </c>
      <c r="I128">
        <v>2</v>
      </c>
      <c r="J128">
        <f t="shared" ca="1" si="14"/>
        <v>2</v>
      </c>
      <c r="K128">
        <f t="shared" ca="1" si="15"/>
        <v>2</v>
      </c>
    </row>
    <row r="129" spans="1:11" x14ac:dyDescent="0.25">
      <c r="A129" s="1">
        <v>39440</v>
      </c>
      <c r="B129" t="str">
        <f t="shared" si="8"/>
        <v>December</v>
      </c>
      <c r="C129">
        <f t="shared" si="9"/>
        <v>2007</v>
      </c>
      <c r="D129">
        <f t="shared" ca="1" si="10"/>
        <v>777</v>
      </c>
      <c r="E129" s="1">
        <f t="shared" ca="1" si="11"/>
        <v>40217</v>
      </c>
      <c r="F129" t="str">
        <f t="shared" ca="1" si="12"/>
        <v>February</v>
      </c>
      <c r="G129">
        <f t="shared" ca="1" si="13"/>
        <v>2010</v>
      </c>
      <c r="I129">
        <v>5</v>
      </c>
      <c r="J129">
        <f t="shared" ca="1" si="14"/>
        <v>10</v>
      </c>
      <c r="K129">
        <f t="shared" ca="1" si="15"/>
        <v>10</v>
      </c>
    </row>
    <row r="130" spans="1:11" x14ac:dyDescent="0.25">
      <c r="A130" s="1">
        <v>41417</v>
      </c>
      <c r="B130" t="str">
        <f t="shared" si="8"/>
        <v>May</v>
      </c>
      <c r="C130">
        <f t="shared" si="9"/>
        <v>2013</v>
      </c>
      <c r="D130">
        <f t="shared" ca="1" si="10"/>
        <v>1074</v>
      </c>
      <c r="E130" s="1">
        <f t="shared" ca="1" si="11"/>
        <v>42491</v>
      </c>
      <c r="F130" t="str">
        <f t="shared" ca="1" si="12"/>
        <v>May</v>
      </c>
      <c r="G130">
        <f t="shared" ca="1" si="13"/>
        <v>2016</v>
      </c>
      <c r="I130">
        <v>15</v>
      </c>
      <c r="J130">
        <f t="shared" ca="1" si="14"/>
        <v>12</v>
      </c>
      <c r="K130">
        <f t="shared" ca="1" si="15"/>
        <v>12</v>
      </c>
    </row>
    <row r="131" spans="1:11" x14ac:dyDescent="0.25">
      <c r="A131" s="1">
        <v>40140</v>
      </c>
      <c r="B131" t="str">
        <f t="shared" ref="B131:B194" si="16">TEXT(A131,"mmmm")</f>
        <v>November</v>
      </c>
      <c r="C131">
        <f t="shared" ref="C131:C194" si="17">YEAR(A131)</f>
        <v>2009</v>
      </c>
      <c r="D131">
        <f t="shared" ref="D131:D194" ca="1" si="18">RANDBETWEEN(365,365*3)</f>
        <v>408</v>
      </c>
      <c r="E131" s="1">
        <f t="shared" ref="E131:E194" ca="1" si="19">A131+D131</f>
        <v>40548</v>
      </c>
      <c r="F131" t="str">
        <f t="shared" ref="F131:F194" ca="1" si="20">TEXT(E131,"mmmm")</f>
        <v>January</v>
      </c>
      <c r="G131">
        <f t="shared" ref="G131:G194" ca="1" si="21">YEAR(E131)</f>
        <v>2011</v>
      </c>
      <c r="I131">
        <v>2</v>
      </c>
      <c r="J131">
        <f t="shared" ref="J131:J194" ca="1" si="22">I131+RANDBETWEEN(-3,5)</f>
        <v>1</v>
      </c>
      <c r="K131">
        <f t="shared" ref="K131:K194" ca="1" si="23">IF(J131&gt;0,J131,1)</f>
        <v>1</v>
      </c>
    </row>
    <row r="132" spans="1:11" x14ac:dyDescent="0.25">
      <c r="A132" s="1">
        <v>41201</v>
      </c>
      <c r="B132" t="str">
        <f t="shared" si="16"/>
        <v>October</v>
      </c>
      <c r="C132">
        <f t="shared" si="17"/>
        <v>2012</v>
      </c>
      <c r="D132">
        <f t="shared" ca="1" si="18"/>
        <v>1034</v>
      </c>
      <c r="E132" s="1">
        <f t="shared" ca="1" si="19"/>
        <v>42235</v>
      </c>
      <c r="F132" t="str">
        <f t="shared" ca="1" si="20"/>
        <v>August</v>
      </c>
      <c r="G132">
        <f t="shared" ca="1" si="21"/>
        <v>2015</v>
      </c>
      <c r="I132">
        <v>7</v>
      </c>
      <c r="J132">
        <f t="shared" ca="1" si="22"/>
        <v>7</v>
      </c>
      <c r="K132">
        <f t="shared" ca="1" si="23"/>
        <v>7</v>
      </c>
    </row>
    <row r="133" spans="1:11" x14ac:dyDescent="0.25">
      <c r="A133" s="1">
        <v>40956</v>
      </c>
      <c r="B133" t="str">
        <f t="shared" si="16"/>
        <v>February</v>
      </c>
      <c r="C133">
        <f t="shared" si="17"/>
        <v>2012</v>
      </c>
      <c r="D133">
        <f t="shared" ca="1" si="18"/>
        <v>477</v>
      </c>
      <c r="E133" s="1">
        <f t="shared" ca="1" si="19"/>
        <v>41433</v>
      </c>
      <c r="F133" t="str">
        <f t="shared" ca="1" si="20"/>
        <v>June</v>
      </c>
      <c r="G133">
        <f t="shared" ca="1" si="21"/>
        <v>2013</v>
      </c>
      <c r="I133">
        <v>12</v>
      </c>
      <c r="J133">
        <f t="shared" ca="1" si="22"/>
        <v>13</v>
      </c>
      <c r="K133">
        <f t="shared" ca="1" si="23"/>
        <v>13</v>
      </c>
    </row>
    <row r="134" spans="1:11" x14ac:dyDescent="0.25">
      <c r="A134" s="1">
        <v>40101</v>
      </c>
      <c r="B134" t="str">
        <f t="shared" si="16"/>
        <v>October</v>
      </c>
      <c r="C134">
        <f t="shared" si="17"/>
        <v>2009</v>
      </c>
      <c r="D134">
        <f t="shared" ca="1" si="18"/>
        <v>372</v>
      </c>
      <c r="E134" s="1">
        <f t="shared" ca="1" si="19"/>
        <v>40473</v>
      </c>
      <c r="F134" t="str">
        <f t="shared" ca="1" si="20"/>
        <v>October</v>
      </c>
      <c r="G134">
        <f t="shared" ca="1" si="21"/>
        <v>2010</v>
      </c>
      <c r="I134">
        <v>1</v>
      </c>
      <c r="J134">
        <f t="shared" ca="1" si="22"/>
        <v>-1</v>
      </c>
      <c r="K134">
        <f t="shared" ca="1" si="23"/>
        <v>1</v>
      </c>
    </row>
    <row r="135" spans="1:11" x14ac:dyDescent="0.25">
      <c r="A135" s="1">
        <v>40628</v>
      </c>
      <c r="B135" t="str">
        <f t="shared" si="16"/>
        <v>March</v>
      </c>
      <c r="C135">
        <f t="shared" si="17"/>
        <v>2011</v>
      </c>
      <c r="D135">
        <f t="shared" ca="1" si="18"/>
        <v>900</v>
      </c>
      <c r="E135" s="1">
        <f t="shared" ca="1" si="19"/>
        <v>41528</v>
      </c>
      <c r="F135" t="str">
        <f t="shared" ca="1" si="20"/>
        <v>September</v>
      </c>
      <c r="G135">
        <f t="shared" ca="1" si="21"/>
        <v>2013</v>
      </c>
      <c r="I135">
        <v>14</v>
      </c>
      <c r="J135">
        <f t="shared" ca="1" si="22"/>
        <v>11</v>
      </c>
      <c r="K135">
        <f t="shared" ca="1" si="23"/>
        <v>11</v>
      </c>
    </row>
    <row r="136" spans="1:11" x14ac:dyDescent="0.25">
      <c r="A136" s="1">
        <v>40958</v>
      </c>
      <c r="B136" t="str">
        <f t="shared" si="16"/>
        <v>February</v>
      </c>
      <c r="C136">
        <f t="shared" si="17"/>
        <v>2012</v>
      </c>
      <c r="D136">
        <f t="shared" ca="1" si="18"/>
        <v>440</v>
      </c>
      <c r="E136" s="1">
        <f t="shared" ca="1" si="19"/>
        <v>41398</v>
      </c>
      <c r="F136" t="str">
        <f t="shared" ca="1" si="20"/>
        <v>May</v>
      </c>
      <c r="G136">
        <f t="shared" ca="1" si="21"/>
        <v>2013</v>
      </c>
      <c r="I136">
        <v>18</v>
      </c>
      <c r="J136">
        <f t="shared" ca="1" si="22"/>
        <v>20</v>
      </c>
      <c r="K136">
        <f t="shared" ca="1" si="23"/>
        <v>20</v>
      </c>
    </row>
    <row r="137" spans="1:11" x14ac:dyDescent="0.25">
      <c r="A137" s="1">
        <v>37472</v>
      </c>
      <c r="B137" t="str">
        <f t="shared" si="16"/>
        <v>August</v>
      </c>
      <c r="C137">
        <f t="shared" si="17"/>
        <v>2002</v>
      </c>
      <c r="D137">
        <f t="shared" ca="1" si="18"/>
        <v>1092</v>
      </c>
      <c r="E137" s="1">
        <f t="shared" ca="1" si="19"/>
        <v>38564</v>
      </c>
      <c r="F137" t="str">
        <f t="shared" ca="1" si="20"/>
        <v>July</v>
      </c>
      <c r="G137">
        <f t="shared" ca="1" si="21"/>
        <v>2005</v>
      </c>
      <c r="I137">
        <v>9</v>
      </c>
      <c r="J137">
        <f t="shared" ca="1" si="22"/>
        <v>6</v>
      </c>
      <c r="K137">
        <f t="shared" ca="1" si="23"/>
        <v>6</v>
      </c>
    </row>
    <row r="138" spans="1:11" x14ac:dyDescent="0.25">
      <c r="A138" s="1">
        <v>37475</v>
      </c>
      <c r="B138" t="str">
        <f t="shared" si="16"/>
        <v>August</v>
      </c>
      <c r="C138">
        <f t="shared" si="17"/>
        <v>2002</v>
      </c>
      <c r="D138">
        <f t="shared" ca="1" si="18"/>
        <v>976</v>
      </c>
      <c r="E138" s="1">
        <f t="shared" ca="1" si="19"/>
        <v>38451</v>
      </c>
      <c r="F138" t="str">
        <f t="shared" ca="1" si="20"/>
        <v>April</v>
      </c>
      <c r="G138">
        <f t="shared" ca="1" si="21"/>
        <v>2005</v>
      </c>
      <c r="I138">
        <v>18</v>
      </c>
      <c r="J138">
        <f t="shared" ca="1" si="22"/>
        <v>23</v>
      </c>
      <c r="K138">
        <f t="shared" ca="1" si="23"/>
        <v>23</v>
      </c>
    </row>
    <row r="139" spans="1:11" x14ac:dyDescent="0.25">
      <c r="A139" s="1">
        <v>37662</v>
      </c>
      <c r="B139" t="str">
        <f t="shared" si="16"/>
        <v>February</v>
      </c>
      <c r="C139">
        <f t="shared" si="17"/>
        <v>2003</v>
      </c>
      <c r="D139">
        <f t="shared" ca="1" si="18"/>
        <v>715</v>
      </c>
      <c r="E139" s="1">
        <f t="shared" ca="1" si="19"/>
        <v>38377</v>
      </c>
      <c r="F139" t="str">
        <f t="shared" ca="1" si="20"/>
        <v>January</v>
      </c>
      <c r="G139">
        <f t="shared" ca="1" si="21"/>
        <v>2005</v>
      </c>
      <c r="I139">
        <v>17</v>
      </c>
      <c r="J139">
        <f t="shared" ca="1" si="22"/>
        <v>21</v>
      </c>
      <c r="K139">
        <f t="shared" ca="1" si="23"/>
        <v>21</v>
      </c>
    </row>
    <row r="140" spans="1:11" x14ac:dyDescent="0.25">
      <c r="A140" s="1">
        <v>38694</v>
      </c>
      <c r="B140" t="str">
        <f t="shared" si="16"/>
        <v>December</v>
      </c>
      <c r="C140">
        <f t="shared" si="17"/>
        <v>2005</v>
      </c>
      <c r="D140">
        <f t="shared" ca="1" si="18"/>
        <v>722</v>
      </c>
      <c r="E140" s="1">
        <f t="shared" ca="1" si="19"/>
        <v>39416</v>
      </c>
      <c r="F140" t="str">
        <f t="shared" ca="1" si="20"/>
        <v>November</v>
      </c>
      <c r="G140">
        <f t="shared" ca="1" si="21"/>
        <v>2007</v>
      </c>
      <c r="I140">
        <v>20</v>
      </c>
      <c r="J140">
        <f t="shared" ca="1" si="22"/>
        <v>21</v>
      </c>
      <c r="K140">
        <f t="shared" ca="1" si="23"/>
        <v>21</v>
      </c>
    </row>
    <row r="141" spans="1:11" x14ac:dyDescent="0.25">
      <c r="A141" s="1">
        <v>40587</v>
      </c>
      <c r="B141" t="str">
        <f t="shared" si="16"/>
        <v>February</v>
      </c>
      <c r="C141">
        <f t="shared" si="17"/>
        <v>2011</v>
      </c>
      <c r="D141">
        <f t="shared" ca="1" si="18"/>
        <v>766</v>
      </c>
      <c r="E141" s="1">
        <f t="shared" ca="1" si="19"/>
        <v>41353</v>
      </c>
      <c r="F141" t="str">
        <f t="shared" ca="1" si="20"/>
        <v>March</v>
      </c>
      <c r="G141">
        <f t="shared" ca="1" si="21"/>
        <v>2013</v>
      </c>
      <c r="I141">
        <v>17</v>
      </c>
      <c r="J141">
        <f t="shared" ca="1" si="22"/>
        <v>20</v>
      </c>
      <c r="K141">
        <f t="shared" ca="1" si="23"/>
        <v>20</v>
      </c>
    </row>
    <row r="142" spans="1:11" x14ac:dyDescent="0.25">
      <c r="A142" s="1">
        <v>39209</v>
      </c>
      <c r="B142" t="str">
        <f t="shared" si="16"/>
        <v>May</v>
      </c>
      <c r="C142">
        <f t="shared" si="17"/>
        <v>2007</v>
      </c>
      <c r="D142">
        <f t="shared" ca="1" si="18"/>
        <v>508</v>
      </c>
      <c r="E142" s="1">
        <f t="shared" ca="1" si="19"/>
        <v>39717</v>
      </c>
      <c r="F142" t="str">
        <f t="shared" ca="1" si="20"/>
        <v>September</v>
      </c>
      <c r="G142">
        <f t="shared" ca="1" si="21"/>
        <v>2008</v>
      </c>
      <c r="I142">
        <v>2</v>
      </c>
      <c r="J142">
        <f t="shared" ca="1" si="22"/>
        <v>3</v>
      </c>
      <c r="K142">
        <f t="shared" ca="1" si="23"/>
        <v>3</v>
      </c>
    </row>
    <row r="143" spans="1:11" x14ac:dyDescent="0.25">
      <c r="A143" s="1">
        <v>36975</v>
      </c>
      <c r="B143" t="str">
        <f t="shared" si="16"/>
        <v>March</v>
      </c>
      <c r="C143">
        <f t="shared" si="17"/>
        <v>2001</v>
      </c>
      <c r="D143">
        <f t="shared" ca="1" si="18"/>
        <v>409</v>
      </c>
      <c r="E143" s="1">
        <f t="shared" ca="1" si="19"/>
        <v>37384</v>
      </c>
      <c r="F143" t="str">
        <f t="shared" ca="1" si="20"/>
        <v>May</v>
      </c>
      <c r="G143">
        <f t="shared" ca="1" si="21"/>
        <v>2002</v>
      </c>
      <c r="I143">
        <v>7</v>
      </c>
      <c r="J143">
        <f t="shared" ca="1" si="22"/>
        <v>12</v>
      </c>
      <c r="K143">
        <f t="shared" ca="1" si="23"/>
        <v>12</v>
      </c>
    </row>
    <row r="144" spans="1:11" x14ac:dyDescent="0.25">
      <c r="A144" s="1">
        <v>37379</v>
      </c>
      <c r="B144" t="str">
        <f t="shared" si="16"/>
        <v>May</v>
      </c>
      <c r="C144">
        <f t="shared" si="17"/>
        <v>2002</v>
      </c>
      <c r="D144">
        <f t="shared" ca="1" si="18"/>
        <v>583</v>
      </c>
      <c r="E144" s="1">
        <f t="shared" ca="1" si="19"/>
        <v>37962</v>
      </c>
      <c r="F144" t="str">
        <f t="shared" ca="1" si="20"/>
        <v>December</v>
      </c>
      <c r="G144">
        <f t="shared" ca="1" si="21"/>
        <v>2003</v>
      </c>
      <c r="I144">
        <v>13</v>
      </c>
      <c r="J144">
        <f t="shared" ca="1" si="22"/>
        <v>16</v>
      </c>
      <c r="K144">
        <f t="shared" ca="1" si="23"/>
        <v>16</v>
      </c>
    </row>
    <row r="145" spans="1:11" x14ac:dyDescent="0.25">
      <c r="A145" s="1">
        <v>40321</v>
      </c>
      <c r="B145" t="str">
        <f t="shared" si="16"/>
        <v>May</v>
      </c>
      <c r="C145">
        <f t="shared" si="17"/>
        <v>2010</v>
      </c>
      <c r="D145">
        <f t="shared" ca="1" si="18"/>
        <v>483</v>
      </c>
      <c r="E145" s="1">
        <f t="shared" ca="1" si="19"/>
        <v>40804</v>
      </c>
      <c r="F145" t="str">
        <f t="shared" ca="1" si="20"/>
        <v>September</v>
      </c>
      <c r="G145">
        <f t="shared" ca="1" si="21"/>
        <v>2011</v>
      </c>
      <c r="I145">
        <v>1</v>
      </c>
      <c r="J145">
        <f t="shared" ca="1" si="22"/>
        <v>1</v>
      </c>
      <c r="K145">
        <f t="shared" ca="1" si="23"/>
        <v>1</v>
      </c>
    </row>
    <row r="146" spans="1:11" x14ac:dyDescent="0.25">
      <c r="A146" s="1">
        <v>37521</v>
      </c>
      <c r="B146" t="str">
        <f t="shared" si="16"/>
        <v>September</v>
      </c>
      <c r="C146">
        <f t="shared" si="17"/>
        <v>2002</v>
      </c>
      <c r="D146">
        <f t="shared" ca="1" si="18"/>
        <v>902</v>
      </c>
      <c r="E146" s="1">
        <f t="shared" ca="1" si="19"/>
        <v>38423</v>
      </c>
      <c r="F146" t="str">
        <f t="shared" ca="1" si="20"/>
        <v>March</v>
      </c>
      <c r="G146">
        <f t="shared" ca="1" si="21"/>
        <v>2005</v>
      </c>
      <c r="I146">
        <v>13</v>
      </c>
      <c r="J146">
        <f t="shared" ca="1" si="22"/>
        <v>18</v>
      </c>
      <c r="K146">
        <f t="shared" ca="1" si="23"/>
        <v>18</v>
      </c>
    </row>
    <row r="147" spans="1:11" x14ac:dyDescent="0.25">
      <c r="A147" s="1">
        <v>40272</v>
      </c>
      <c r="B147" t="str">
        <f t="shared" si="16"/>
        <v>April</v>
      </c>
      <c r="C147">
        <f t="shared" si="17"/>
        <v>2010</v>
      </c>
      <c r="D147">
        <f t="shared" ca="1" si="18"/>
        <v>402</v>
      </c>
      <c r="E147" s="1">
        <f t="shared" ca="1" si="19"/>
        <v>40674</v>
      </c>
      <c r="F147" t="str">
        <f t="shared" ca="1" si="20"/>
        <v>May</v>
      </c>
      <c r="G147">
        <f t="shared" ca="1" si="21"/>
        <v>2011</v>
      </c>
      <c r="I147">
        <v>7</v>
      </c>
      <c r="J147">
        <f t="shared" ca="1" si="22"/>
        <v>12</v>
      </c>
      <c r="K147">
        <f t="shared" ca="1" si="23"/>
        <v>12</v>
      </c>
    </row>
    <row r="148" spans="1:11" x14ac:dyDescent="0.25">
      <c r="A148" s="1">
        <v>36546</v>
      </c>
      <c r="B148" t="str">
        <f t="shared" si="16"/>
        <v>January</v>
      </c>
      <c r="C148">
        <f t="shared" si="17"/>
        <v>2000</v>
      </c>
      <c r="D148">
        <f t="shared" ca="1" si="18"/>
        <v>947</v>
      </c>
      <c r="E148" s="1">
        <f t="shared" ca="1" si="19"/>
        <v>37493</v>
      </c>
      <c r="F148" t="str">
        <f t="shared" ca="1" si="20"/>
        <v>August</v>
      </c>
      <c r="G148">
        <f t="shared" ca="1" si="21"/>
        <v>2002</v>
      </c>
      <c r="I148">
        <v>6</v>
      </c>
      <c r="J148">
        <f t="shared" ca="1" si="22"/>
        <v>3</v>
      </c>
      <c r="K148">
        <f t="shared" ca="1" si="23"/>
        <v>3</v>
      </c>
    </row>
    <row r="149" spans="1:11" x14ac:dyDescent="0.25">
      <c r="A149" s="1">
        <v>37750</v>
      </c>
      <c r="B149" t="str">
        <f t="shared" si="16"/>
        <v>May</v>
      </c>
      <c r="C149">
        <f t="shared" si="17"/>
        <v>2003</v>
      </c>
      <c r="D149">
        <f t="shared" ca="1" si="18"/>
        <v>688</v>
      </c>
      <c r="E149" s="1">
        <f t="shared" ca="1" si="19"/>
        <v>38438</v>
      </c>
      <c r="F149" t="str">
        <f t="shared" ca="1" si="20"/>
        <v>March</v>
      </c>
      <c r="G149">
        <f t="shared" ca="1" si="21"/>
        <v>2005</v>
      </c>
      <c r="I149">
        <v>7</v>
      </c>
      <c r="J149">
        <f t="shared" ca="1" si="22"/>
        <v>4</v>
      </c>
      <c r="K149">
        <f t="shared" ca="1" si="23"/>
        <v>4</v>
      </c>
    </row>
    <row r="150" spans="1:11" x14ac:dyDescent="0.25">
      <c r="A150" s="1">
        <v>38198</v>
      </c>
      <c r="B150" t="str">
        <f t="shared" si="16"/>
        <v>July</v>
      </c>
      <c r="C150">
        <f t="shared" si="17"/>
        <v>2004</v>
      </c>
      <c r="D150">
        <f t="shared" ca="1" si="18"/>
        <v>1028</v>
      </c>
      <c r="E150" s="1">
        <f t="shared" ca="1" si="19"/>
        <v>39226</v>
      </c>
      <c r="F150" t="str">
        <f t="shared" ca="1" si="20"/>
        <v>May</v>
      </c>
      <c r="G150">
        <f t="shared" ca="1" si="21"/>
        <v>2007</v>
      </c>
      <c r="I150">
        <v>2</v>
      </c>
      <c r="J150">
        <f t="shared" ca="1" si="22"/>
        <v>4</v>
      </c>
      <c r="K150">
        <f t="shared" ca="1" si="23"/>
        <v>4</v>
      </c>
    </row>
    <row r="151" spans="1:11" x14ac:dyDescent="0.25">
      <c r="A151" s="1">
        <v>36592</v>
      </c>
      <c r="B151" t="str">
        <f t="shared" si="16"/>
        <v>March</v>
      </c>
      <c r="C151">
        <f t="shared" si="17"/>
        <v>2000</v>
      </c>
      <c r="D151">
        <f t="shared" ca="1" si="18"/>
        <v>398</v>
      </c>
      <c r="E151" s="1">
        <f t="shared" ca="1" si="19"/>
        <v>36990</v>
      </c>
      <c r="F151" t="str">
        <f t="shared" ca="1" si="20"/>
        <v>April</v>
      </c>
      <c r="G151">
        <f t="shared" ca="1" si="21"/>
        <v>2001</v>
      </c>
      <c r="I151">
        <v>9</v>
      </c>
      <c r="J151">
        <f t="shared" ca="1" si="22"/>
        <v>9</v>
      </c>
      <c r="K151">
        <f t="shared" ca="1" si="23"/>
        <v>9</v>
      </c>
    </row>
    <row r="152" spans="1:11" x14ac:dyDescent="0.25">
      <c r="A152" s="1">
        <v>39129</v>
      </c>
      <c r="B152" t="str">
        <f t="shared" si="16"/>
        <v>February</v>
      </c>
      <c r="C152">
        <f t="shared" si="17"/>
        <v>2007</v>
      </c>
      <c r="D152">
        <f t="shared" ca="1" si="18"/>
        <v>670</v>
      </c>
      <c r="E152" s="1">
        <f t="shared" ca="1" si="19"/>
        <v>39799</v>
      </c>
      <c r="F152" t="str">
        <f t="shared" ca="1" si="20"/>
        <v>December</v>
      </c>
      <c r="G152">
        <f t="shared" ca="1" si="21"/>
        <v>2008</v>
      </c>
      <c r="I152">
        <v>12</v>
      </c>
      <c r="J152">
        <f t="shared" ca="1" si="22"/>
        <v>12</v>
      </c>
      <c r="K152">
        <f t="shared" ca="1" si="23"/>
        <v>12</v>
      </c>
    </row>
    <row r="153" spans="1:11" x14ac:dyDescent="0.25">
      <c r="A153" s="1">
        <v>39973</v>
      </c>
      <c r="B153" t="str">
        <f t="shared" si="16"/>
        <v>June</v>
      </c>
      <c r="C153">
        <f t="shared" si="17"/>
        <v>2009</v>
      </c>
      <c r="D153">
        <f t="shared" ca="1" si="18"/>
        <v>1012</v>
      </c>
      <c r="E153" s="1">
        <f t="shared" ca="1" si="19"/>
        <v>40985</v>
      </c>
      <c r="F153" t="str">
        <f t="shared" ca="1" si="20"/>
        <v>March</v>
      </c>
      <c r="G153">
        <f t="shared" ca="1" si="21"/>
        <v>2012</v>
      </c>
      <c r="I153">
        <v>11</v>
      </c>
      <c r="J153">
        <f t="shared" ca="1" si="22"/>
        <v>13</v>
      </c>
      <c r="K153">
        <f t="shared" ca="1" si="23"/>
        <v>13</v>
      </c>
    </row>
    <row r="154" spans="1:11" x14ac:dyDescent="0.25">
      <c r="A154" s="1">
        <v>40794</v>
      </c>
      <c r="B154" t="str">
        <f t="shared" si="16"/>
        <v>September</v>
      </c>
      <c r="C154">
        <f t="shared" si="17"/>
        <v>2011</v>
      </c>
      <c r="D154">
        <f t="shared" ca="1" si="18"/>
        <v>984</v>
      </c>
      <c r="E154" s="1">
        <f t="shared" ca="1" si="19"/>
        <v>41778</v>
      </c>
      <c r="F154" t="str">
        <f t="shared" ca="1" si="20"/>
        <v>May</v>
      </c>
      <c r="G154">
        <f t="shared" ca="1" si="21"/>
        <v>2014</v>
      </c>
      <c r="I154">
        <v>11</v>
      </c>
      <c r="J154">
        <f t="shared" ca="1" si="22"/>
        <v>16</v>
      </c>
      <c r="K154">
        <f t="shared" ca="1" si="23"/>
        <v>16</v>
      </c>
    </row>
    <row r="155" spans="1:11" x14ac:dyDescent="0.25">
      <c r="A155" s="1">
        <v>39234</v>
      </c>
      <c r="B155" t="str">
        <f t="shared" si="16"/>
        <v>June</v>
      </c>
      <c r="C155">
        <f t="shared" si="17"/>
        <v>2007</v>
      </c>
      <c r="D155">
        <f t="shared" ca="1" si="18"/>
        <v>510</v>
      </c>
      <c r="E155" s="1">
        <f t="shared" ca="1" si="19"/>
        <v>39744</v>
      </c>
      <c r="F155" t="str">
        <f t="shared" ca="1" si="20"/>
        <v>October</v>
      </c>
      <c r="G155">
        <f t="shared" ca="1" si="21"/>
        <v>2008</v>
      </c>
      <c r="I155">
        <v>7</v>
      </c>
      <c r="J155">
        <f t="shared" ca="1" si="22"/>
        <v>8</v>
      </c>
      <c r="K155">
        <f t="shared" ca="1" si="23"/>
        <v>8</v>
      </c>
    </row>
    <row r="156" spans="1:11" x14ac:dyDescent="0.25">
      <c r="A156" s="1">
        <v>40872</v>
      </c>
      <c r="B156" t="str">
        <f t="shared" si="16"/>
        <v>November</v>
      </c>
      <c r="C156">
        <f t="shared" si="17"/>
        <v>2011</v>
      </c>
      <c r="D156">
        <f t="shared" ca="1" si="18"/>
        <v>901</v>
      </c>
      <c r="E156" s="1">
        <f t="shared" ca="1" si="19"/>
        <v>41773</v>
      </c>
      <c r="F156" t="str">
        <f t="shared" ca="1" si="20"/>
        <v>May</v>
      </c>
      <c r="G156">
        <f t="shared" ca="1" si="21"/>
        <v>2014</v>
      </c>
      <c r="I156">
        <v>17</v>
      </c>
      <c r="J156">
        <f t="shared" ca="1" si="22"/>
        <v>18</v>
      </c>
      <c r="K156">
        <f t="shared" ca="1" si="23"/>
        <v>18</v>
      </c>
    </row>
    <row r="157" spans="1:11" x14ac:dyDescent="0.25">
      <c r="A157" s="1">
        <v>38972</v>
      </c>
      <c r="B157" t="str">
        <f t="shared" si="16"/>
        <v>September</v>
      </c>
      <c r="C157">
        <f t="shared" si="17"/>
        <v>2006</v>
      </c>
      <c r="D157">
        <f t="shared" ca="1" si="18"/>
        <v>401</v>
      </c>
      <c r="E157" s="1">
        <f t="shared" ca="1" si="19"/>
        <v>39373</v>
      </c>
      <c r="F157" t="str">
        <f t="shared" ca="1" si="20"/>
        <v>October</v>
      </c>
      <c r="G157">
        <f t="shared" ca="1" si="21"/>
        <v>2007</v>
      </c>
      <c r="I157">
        <v>13</v>
      </c>
      <c r="J157">
        <f t="shared" ca="1" si="22"/>
        <v>10</v>
      </c>
      <c r="K157">
        <f t="shared" ca="1" si="23"/>
        <v>10</v>
      </c>
    </row>
    <row r="158" spans="1:11" x14ac:dyDescent="0.25">
      <c r="A158" s="1">
        <v>40541</v>
      </c>
      <c r="B158" t="str">
        <f t="shared" si="16"/>
        <v>December</v>
      </c>
      <c r="C158">
        <f t="shared" si="17"/>
        <v>2010</v>
      </c>
      <c r="D158">
        <f t="shared" ca="1" si="18"/>
        <v>813</v>
      </c>
      <c r="E158" s="1">
        <f t="shared" ca="1" si="19"/>
        <v>41354</v>
      </c>
      <c r="F158" t="str">
        <f t="shared" ca="1" si="20"/>
        <v>March</v>
      </c>
      <c r="G158">
        <f t="shared" ca="1" si="21"/>
        <v>2013</v>
      </c>
      <c r="I158">
        <v>18</v>
      </c>
      <c r="J158">
        <f t="shared" ca="1" si="22"/>
        <v>22</v>
      </c>
      <c r="K158">
        <f t="shared" ca="1" si="23"/>
        <v>22</v>
      </c>
    </row>
    <row r="159" spans="1:11" x14ac:dyDescent="0.25">
      <c r="A159" s="1">
        <v>40576</v>
      </c>
      <c r="B159" t="str">
        <f t="shared" si="16"/>
        <v>February</v>
      </c>
      <c r="C159">
        <f t="shared" si="17"/>
        <v>2011</v>
      </c>
      <c r="D159">
        <f t="shared" ca="1" si="18"/>
        <v>879</v>
      </c>
      <c r="E159" s="1">
        <f t="shared" ca="1" si="19"/>
        <v>41455</v>
      </c>
      <c r="F159" t="str">
        <f t="shared" ca="1" si="20"/>
        <v>June</v>
      </c>
      <c r="G159">
        <f t="shared" ca="1" si="21"/>
        <v>2013</v>
      </c>
      <c r="I159">
        <v>9</v>
      </c>
      <c r="J159">
        <f t="shared" ca="1" si="22"/>
        <v>10</v>
      </c>
      <c r="K159">
        <f t="shared" ca="1" si="23"/>
        <v>10</v>
      </c>
    </row>
    <row r="160" spans="1:11" x14ac:dyDescent="0.25">
      <c r="A160" s="1">
        <v>37460</v>
      </c>
      <c r="B160" t="str">
        <f t="shared" si="16"/>
        <v>July</v>
      </c>
      <c r="C160">
        <f t="shared" si="17"/>
        <v>2002</v>
      </c>
      <c r="D160">
        <f t="shared" ca="1" si="18"/>
        <v>733</v>
      </c>
      <c r="E160" s="1">
        <f t="shared" ca="1" si="19"/>
        <v>38193</v>
      </c>
      <c r="F160" t="str">
        <f t="shared" ca="1" si="20"/>
        <v>July</v>
      </c>
      <c r="G160">
        <f t="shared" ca="1" si="21"/>
        <v>2004</v>
      </c>
      <c r="I160">
        <v>16</v>
      </c>
      <c r="J160">
        <f t="shared" ca="1" si="22"/>
        <v>15</v>
      </c>
      <c r="K160">
        <f t="shared" ca="1" si="23"/>
        <v>15</v>
      </c>
    </row>
    <row r="161" spans="1:11" x14ac:dyDescent="0.25">
      <c r="A161" s="1">
        <v>37248</v>
      </c>
      <c r="B161" t="str">
        <f t="shared" si="16"/>
        <v>December</v>
      </c>
      <c r="C161">
        <f t="shared" si="17"/>
        <v>2001</v>
      </c>
      <c r="D161">
        <f t="shared" ca="1" si="18"/>
        <v>1044</v>
      </c>
      <c r="E161" s="1">
        <f t="shared" ca="1" si="19"/>
        <v>38292</v>
      </c>
      <c r="F161" t="str">
        <f t="shared" ca="1" si="20"/>
        <v>November</v>
      </c>
      <c r="G161">
        <f t="shared" ca="1" si="21"/>
        <v>2004</v>
      </c>
      <c r="I161">
        <v>6</v>
      </c>
      <c r="J161">
        <f t="shared" ca="1" si="22"/>
        <v>3</v>
      </c>
      <c r="K161">
        <f t="shared" ca="1" si="23"/>
        <v>3</v>
      </c>
    </row>
    <row r="162" spans="1:11" x14ac:dyDescent="0.25">
      <c r="A162" s="1">
        <v>41219</v>
      </c>
      <c r="B162" t="str">
        <f t="shared" si="16"/>
        <v>November</v>
      </c>
      <c r="C162">
        <f t="shared" si="17"/>
        <v>2012</v>
      </c>
      <c r="D162">
        <f t="shared" ca="1" si="18"/>
        <v>655</v>
      </c>
      <c r="E162" s="1">
        <f t="shared" ca="1" si="19"/>
        <v>41874</v>
      </c>
      <c r="F162" t="str">
        <f t="shared" ca="1" si="20"/>
        <v>August</v>
      </c>
      <c r="G162">
        <f t="shared" ca="1" si="21"/>
        <v>2014</v>
      </c>
      <c r="I162">
        <v>16</v>
      </c>
      <c r="J162">
        <f t="shared" ca="1" si="22"/>
        <v>18</v>
      </c>
      <c r="K162">
        <f t="shared" ca="1" si="23"/>
        <v>18</v>
      </c>
    </row>
    <row r="163" spans="1:11" x14ac:dyDescent="0.25">
      <c r="A163" s="1">
        <v>39065</v>
      </c>
      <c r="B163" t="str">
        <f t="shared" si="16"/>
        <v>December</v>
      </c>
      <c r="C163">
        <f t="shared" si="17"/>
        <v>2006</v>
      </c>
      <c r="D163">
        <f t="shared" ca="1" si="18"/>
        <v>833</v>
      </c>
      <c r="E163" s="1">
        <f t="shared" ca="1" si="19"/>
        <v>39898</v>
      </c>
      <c r="F163" t="str">
        <f t="shared" ca="1" si="20"/>
        <v>March</v>
      </c>
      <c r="G163">
        <f t="shared" ca="1" si="21"/>
        <v>2009</v>
      </c>
      <c r="I163">
        <v>1</v>
      </c>
      <c r="J163">
        <f t="shared" ca="1" si="22"/>
        <v>0</v>
      </c>
      <c r="K163">
        <f t="shared" ca="1" si="23"/>
        <v>1</v>
      </c>
    </row>
    <row r="164" spans="1:11" x14ac:dyDescent="0.25">
      <c r="A164" s="1">
        <v>39268</v>
      </c>
      <c r="B164" t="str">
        <f t="shared" si="16"/>
        <v>July</v>
      </c>
      <c r="C164">
        <f t="shared" si="17"/>
        <v>2007</v>
      </c>
      <c r="D164">
        <f t="shared" ca="1" si="18"/>
        <v>1091</v>
      </c>
      <c r="E164" s="1">
        <f t="shared" ca="1" si="19"/>
        <v>40359</v>
      </c>
      <c r="F164" t="str">
        <f t="shared" ca="1" si="20"/>
        <v>June</v>
      </c>
      <c r="G164">
        <f t="shared" ca="1" si="21"/>
        <v>2010</v>
      </c>
      <c r="I164">
        <v>13</v>
      </c>
      <c r="J164">
        <f t="shared" ca="1" si="22"/>
        <v>12</v>
      </c>
      <c r="K164">
        <f t="shared" ca="1" si="23"/>
        <v>12</v>
      </c>
    </row>
    <row r="165" spans="1:11" x14ac:dyDescent="0.25">
      <c r="A165" s="1">
        <v>37814</v>
      </c>
      <c r="B165" t="str">
        <f t="shared" si="16"/>
        <v>July</v>
      </c>
      <c r="C165">
        <f t="shared" si="17"/>
        <v>2003</v>
      </c>
      <c r="D165">
        <f t="shared" ca="1" si="18"/>
        <v>1094</v>
      </c>
      <c r="E165" s="1">
        <f t="shared" ca="1" si="19"/>
        <v>38908</v>
      </c>
      <c r="F165" t="str">
        <f t="shared" ca="1" si="20"/>
        <v>July</v>
      </c>
      <c r="G165">
        <f t="shared" ca="1" si="21"/>
        <v>2006</v>
      </c>
      <c r="I165">
        <v>6</v>
      </c>
      <c r="J165">
        <f t="shared" ca="1" si="22"/>
        <v>10</v>
      </c>
      <c r="K165">
        <f t="shared" ca="1" si="23"/>
        <v>10</v>
      </c>
    </row>
    <row r="166" spans="1:11" x14ac:dyDescent="0.25">
      <c r="A166" s="1">
        <v>41822</v>
      </c>
      <c r="B166" t="str">
        <f t="shared" si="16"/>
        <v>July</v>
      </c>
      <c r="C166">
        <f t="shared" si="17"/>
        <v>2014</v>
      </c>
      <c r="D166">
        <f t="shared" ca="1" si="18"/>
        <v>952</v>
      </c>
      <c r="E166" s="1">
        <f t="shared" ca="1" si="19"/>
        <v>42774</v>
      </c>
      <c r="F166" t="str">
        <f t="shared" ca="1" si="20"/>
        <v>February</v>
      </c>
      <c r="G166">
        <f t="shared" ca="1" si="21"/>
        <v>2017</v>
      </c>
      <c r="I166">
        <v>3</v>
      </c>
      <c r="J166">
        <f t="shared" ca="1" si="22"/>
        <v>5</v>
      </c>
      <c r="K166">
        <f t="shared" ca="1" si="23"/>
        <v>5</v>
      </c>
    </row>
    <row r="167" spans="1:11" x14ac:dyDescent="0.25">
      <c r="A167" s="1">
        <v>37424</v>
      </c>
      <c r="B167" t="str">
        <f t="shared" si="16"/>
        <v>June</v>
      </c>
      <c r="C167">
        <f t="shared" si="17"/>
        <v>2002</v>
      </c>
      <c r="D167">
        <f t="shared" ca="1" si="18"/>
        <v>717</v>
      </c>
      <c r="E167" s="1">
        <f t="shared" ca="1" si="19"/>
        <v>38141</v>
      </c>
      <c r="F167" t="str">
        <f t="shared" ca="1" si="20"/>
        <v>June</v>
      </c>
      <c r="G167">
        <f t="shared" ca="1" si="21"/>
        <v>2004</v>
      </c>
      <c r="I167">
        <v>1</v>
      </c>
      <c r="J167">
        <f t="shared" ca="1" si="22"/>
        <v>4</v>
      </c>
      <c r="K167">
        <f t="shared" ca="1" si="23"/>
        <v>4</v>
      </c>
    </row>
    <row r="168" spans="1:11" x14ac:dyDescent="0.25">
      <c r="A168" s="1">
        <v>39185</v>
      </c>
      <c r="B168" t="str">
        <f t="shared" si="16"/>
        <v>April</v>
      </c>
      <c r="C168">
        <f t="shared" si="17"/>
        <v>2007</v>
      </c>
      <c r="D168">
        <f t="shared" ca="1" si="18"/>
        <v>665</v>
      </c>
      <c r="E168" s="1">
        <f t="shared" ca="1" si="19"/>
        <v>39850</v>
      </c>
      <c r="F168" t="str">
        <f t="shared" ca="1" si="20"/>
        <v>February</v>
      </c>
      <c r="G168">
        <f t="shared" ca="1" si="21"/>
        <v>2009</v>
      </c>
      <c r="I168">
        <v>13</v>
      </c>
      <c r="J168">
        <f t="shared" ca="1" si="22"/>
        <v>15</v>
      </c>
      <c r="K168">
        <f t="shared" ca="1" si="23"/>
        <v>15</v>
      </c>
    </row>
    <row r="169" spans="1:11" x14ac:dyDescent="0.25">
      <c r="A169" s="1">
        <v>41538</v>
      </c>
      <c r="B169" t="str">
        <f t="shared" si="16"/>
        <v>September</v>
      </c>
      <c r="C169">
        <f t="shared" si="17"/>
        <v>2013</v>
      </c>
      <c r="D169">
        <f t="shared" ca="1" si="18"/>
        <v>447</v>
      </c>
      <c r="E169" s="1">
        <f t="shared" ca="1" si="19"/>
        <v>41985</v>
      </c>
      <c r="F169" t="str">
        <f t="shared" ca="1" si="20"/>
        <v>December</v>
      </c>
      <c r="G169">
        <f t="shared" ca="1" si="21"/>
        <v>2014</v>
      </c>
      <c r="I169">
        <v>17</v>
      </c>
      <c r="J169">
        <f t="shared" ca="1" si="22"/>
        <v>20</v>
      </c>
      <c r="K169">
        <f t="shared" ca="1" si="23"/>
        <v>20</v>
      </c>
    </row>
    <row r="170" spans="1:11" x14ac:dyDescent="0.25">
      <c r="A170" s="1">
        <v>37234</v>
      </c>
      <c r="B170" t="str">
        <f t="shared" si="16"/>
        <v>December</v>
      </c>
      <c r="C170">
        <f t="shared" si="17"/>
        <v>2001</v>
      </c>
      <c r="D170">
        <f t="shared" ca="1" si="18"/>
        <v>572</v>
      </c>
      <c r="E170" s="1">
        <f t="shared" ca="1" si="19"/>
        <v>37806</v>
      </c>
      <c r="F170" t="str">
        <f t="shared" ca="1" si="20"/>
        <v>July</v>
      </c>
      <c r="G170">
        <f t="shared" ca="1" si="21"/>
        <v>2003</v>
      </c>
      <c r="I170">
        <v>3</v>
      </c>
      <c r="J170">
        <f t="shared" ca="1" si="22"/>
        <v>8</v>
      </c>
      <c r="K170">
        <f t="shared" ca="1" si="23"/>
        <v>8</v>
      </c>
    </row>
    <row r="171" spans="1:11" x14ac:dyDescent="0.25">
      <c r="A171" s="1">
        <v>37100</v>
      </c>
      <c r="B171" t="str">
        <f t="shared" si="16"/>
        <v>July</v>
      </c>
      <c r="C171">
        <f t="shared" si="17"/>
        <v>2001</v>
      </c>
      <c r="D171">
        <f t="shared" ca="1" si="18"/>
        <v>926</v>
      </c>
      <c r="E171" s="1">
        <f t="shared" ca="1" si="19"/>
        <v>38026</v>
      </c>
      <c r="F171" t="str">
        <f t="shared" ca="1" si="20"/>
        <v>February</v>
      </c>
      <c r="G171">
        <f t="shared" ca="1" si="21"/>
        <v>2004</v>
      </c>
      <c r="I171">
        <v>11</v>
      </c>
      <c r="J171">
        <f t="shared" ca="1" si="22"/>
        <v>11</v>
      </c>
      <c r="K171">
        <f t="shared" ca="1" si="23"/>
        <v>11</v>
      </c>
    </row>
    <row r="172" spans="1:11" x14ac:dyDescent="0.25">
      <c r="A172" s="1">
        <v>40041</v>
      </c>
      <c r="B172" t="str">
        <f t="shared" si="16"/>
        <v>August</v>
      </c>
      <c r="C172">
        <f t="shared" si="17"/>
        <v>2009</v>
      </c>
      <c r="D172">
        <f t="shared" ca="1" si="18"/>
        <v>908</v>
      </c>
      <c r="E172" s="1">
        <f t="shared" ca="1" si="19"/>
        <v>40949</v>
      </c>
      <c r="F172" t="str">
        <f t="shared" ca="1" si="20"/>
        <v>February</v>
      </c>
      <c r="G172">
        <f t="shared" ca="1" si="21"/>
        <v>2012</v>
      </c>
      <c r="I172">
        <v>3</v>
      </c>
      <c r="J172">
        <f t="shared" ca="1" si="22"/>
        <v>3</v>
      </c>
      <c r="K172">
        <f t="shared" ca="1" si="23"/>
        <v>3</v>
      </c>
    </row>
    <row r="173" spans="1:11" x14ac:dyDescent="0.25">
      <c r="A173" s="1">
        <v>37728</v>
      </c>
      <c r="B173" t="str">
        <f t="shared" si="16"/>
        <v>April</v>
      </c>
      <c r="C173">
        <f t="shared" si="17"/>
        <v>2003</v>
      </c>
      <c r="D173">
        <f t="shared" ca="1" si="18"/>
        <v>657</v>
      </c>
      <c r="E173" s="1">
        <f t="shared" ca="1" si="19"/>
        <v>38385</v>
      </c>
      <c r="F173" t="str">
        <f t="shared" ca="1" si="20"/>
        <v>February</v>
      </c>
      <c r="G173">
        <f t="shared" ca="1" si="21"/>
        <v>2005</v>
      </c>
      <c r="I173">
        <v>18</v>
      </c>
      <c r="J173">
        <f t="shared" ca="1" si="22"/>
        <v>21</v>
      </c>
      <c r="K173">
        <f t="shared" ca="1" si="23"/>
        <v>21</v>
      </c>
    </row>
    <row r="174" spans="1:11" x14ac:dyDescent="0.25">
      <c r="A174" s="1">
        <v>36562</v>
      </c>
      <c r="B174" t="str">
        <f t="shared" si="16"/>
        <v>February</v>
      </c>
      <c r="C174">
        <f t="shared" si="17"/>
        <v>2000</v>
      </c>
      <c r="D174">
        <f t="shared" ca="1" si="18"/>
        <v>825</v>
      </c>
      <c r="E174" s="1">
        <f t="shared" ca="1" si="19"/>
        <v>37387</v>
      </c>
      <c r="F174" t="str">
        <f t="shared" ca="1" si="20"/>
        <v>May</v>
      </c>
      <c r="G174">
        <f t="shared" ca="1" si="21"/>
        <v>2002</v>
      </c>
      <c r="I174">
        <v>20</v>
      </c>
      <c r="J174">
        <f t="shared" ca="1" si="22"/>
        <v>22</v>
      </c>
      <c r="K174">
        <f t="shared" ca="1" si="23"/>
        <v>22</v>
      </c>
    </row>
    <row r="175" spans="1:11" x14ac:dyDescent="0.25">
      <c r="A175" s="1">
        <v>38966</v>
      </c>
      <c r="B175" t="str">
        <f t="shared" si="16"/>
        <v>September</v>
      </c>
      <c r="C175">
        <f t="shared" si="17"/>
        <v>2006</v>
      </c>
      <c r="D175">
        <f t="shared" ca="1" si="18"/>
        <v>745</v>
      </c>
      <c r="E175" s="1">
        <f t="shared" ca="1" si="19"/>
        <v>39711</v>
      </c>
      <c r="F175" t="str">
        <f t="shared" ca="1" si="20"/>
        <v>September</v>
      </c>
      <c r="G175">
        <f t="shared" ca="1" si="21"/>
        <v>2008</v>
      </c>
      <c r="I175">
        <v>9</v>
      </c>
      <c r="J175">
        <f t="shared" ca="1" si="22"/>
        <v>9</v>
      </c>
      <c r="K175">
        <f t="shared" ca="1" si="23"/>
        <v>9</v>
      </c>
    </row>
    <row r="176" spans="1:11" x14ac:dyDescent="0.25">
      <c r="A176" s="1">
        <v>38288</v>
      </c>
      <c r="B176" t="str">
        <f t="shared" si="16"/>
        <v>October</v>
      </c>
      <c r="C176">
        <f t="shared" si="17"/>
        <v>2004</v>
      </c>
      <c r="D176">
        <f t="shared" ca="1" si="18"/>
        <v>750</v>
      </c>
      <c r="E176" s="1">
        <f t="shared" ca="1" si="19"/>
        <v>39038</v>
      </c>
      <c r="F176" t="str">
        <f t="shared" ca="1" si="20"/>
        <v>November</v>
      </c>
      <c r="G176">
        <f t="shared" ca="1" si="21"/>
        <v>2006</v>
      </c>
      <c r="I176">
        <v>11</v>
      </c>
      <c r="J176">
        <f t="shared" ca="1" si="22"/>
        <v>8</v>
      </c>
      <c r="K176">
        <f t="shared" ca="1" si="23"/>
        <v>8</v>
      </c>
    </row>
    <row r="177" spans="1:11" x14ac:dyDescent="0.25">
      <c r="A177" s="1">
        <v>37126</v>
      </c>
      <c r="B177" t="str">
        <f t="shared" si="16"/>
        <v>August</v>
      </c>
      <c r="C177">
        <f t="shared" si="17"/>
        <v>2001</v>
      </c>
      <c r="D177">
        <f t="shared" ca="1" si="18"/>
        <v>554</v>
      </c>
      <c r="E177" s="1">
        <f t="shared" ca="1" si="19"/>
        <v>37680</v>
      </c>
      <c r="F177" t="str">
        <f t="shared" ca="1" si="20"/>
        <v>February</v>
      </c>
      <c r="G177">
        <f t="shared" ca="1" si="21"/>
        <v>2003</v>
      </c>
      <c r="I177">
        <v>12</v>
      </c>
      <c r="J177">
        <f t="shared" ca="1" si="22"/>
        <v>17</v>
      </c>
      <c r="K177">
        <f t="shared" ca="1" si="23"/>
        <v>17</v>
      </c>
    </row>
    <row r="178" spans="1:11" x14ac:dyDescent="0.25">
      <c r="A178" s="1">
        <v>36667</v>
      </c>
      <c r="B178" t="str">
        <f t="shared" si="16"/>
        <v>May</v>
      </c>
      <c r="C178">
        <f t="shared" si="17"/>
        <v>2000</v>
      </c>
      <c r="D178">
        <f t="shared" ca="1" si="18"/>
        <v>1001</v>
      </c>
      <c r="E178" s="1">
        <f t="shared" ca="1" si="19"/>
        <v>37668</v>
      </c>
      <c r="F178" t="str">
        <f t="shared" ca="1" si="20"/>
        <v>February</v>
      </c>
      <c r="G178">
        <f t="shared" ca="1" si="21"/>
        <v>2003</v>
      </c>
      <c r="I178">
        <v>12</v>
      </c>
      <c r="J178">
        <f t="shared" ca="1" si="22"/>
        <v>17</v>
      </c>
      <c r="K178">
        <f t="shared" ca="1" si="23"/>
        <v>17</v>
      </c>
    </row>
    <row r="179" spans="1:11" x14ac:dyDescent="0.25">
      <c r="A179" s="1">
        <v>39140</v>
      </c>
      <c r="B179" t="str">
        <f t="shared" si="16"/>
        <v>February</v>
      </c>
      <c r="C179">
        <f t="shared" si="17"/>
        <v>2007</v>
      </c>
      <c r="D179">
        <f t="shared" ca="1" si="18"/>
        <v>561</v>
      </c>
      <c r="E179" s="1">
        <f t="shared" ca="1" si="19"/>
        <v>39701</v>
      </c>
      <c r="F179" t="str">
        <f t="shared" ca="1" si="20"/>
        <v>September</v>
      </c>
      <c r="G179">
        <f t="shared" ca="1" si="21"/>
        <v>2008</v>
      </c>
      <c r="I179">
        <v>7</v>
      </c>
      <c r="J179">
        <f t="shared" ca="1" si="22"/>
        <v>11</v>
      </c>
      <c r="K179">
        <f t="shared" ca="1" si="23"/>
        <v>11</v>
      </c>
    </row>
    <row r="180" spans="1:11" x14ac:dyDescent="0.25">
      <c r="A180" s="1">
        <v>38505</v>
      </c>
      <c r="B180" t="str">
        <f t="shared" si="16"/>
        <v>June</v>
      </c>
      <c r="C180">
        <f t="shared" si="17"/>
        <v>2005</v>
      </c>
      <c r="D180">
        <f t="shared" ca="1" si="18"/>
        <v>881</v>
      </c>
      <c r="E180" s="1">
        <f t="shared" ca="1" si="19"/>
        <v>39386</v>
      </c>
      <c r="F180" t="str">
        <f t="shared" ca="1" si="20"/>
        <v>October</v>
      </c>
      <c r="G180">
        <f t="shared" ca="1" si="21"/>
        <v>2007</v>
      </c>
      <c r="I180">
        <v>6</v>
      </c>
      <c r="J180">
        <f t="shared" ca="1" si="22"/>
        <v>9</v>
      </c>
      <c r="K180">
        <f t="shared" ca="1" si="23"/>
        <v>9</v>
      </c>
    </row>
    <row r="181" spans="1:11" x14ac:dyDescent="0.25">
      <c r="A181" s="1">
        <v>41528</v>
      </c>
      <c r="B181" t="str">
        <f t="shared" si="16"/>
        <v>September</v>
      </c>
      <c r="C181">
        <f t="shared" si="17"/>
        <v>2013</v>
      </c>
      <c r="D181">
        <f t="shared" ca="1" si="18"/>
        <v>400</v>
      </c>
      <c r="E181" s="1">
        <f t="shared" ca="1" si="19"/>
        <v>41928</v>
      </c>
      <c r="F181" t="str">
        <f t="shared" ca="1" si="20"/>
        <v>October</v>
      </c>
      <c r="G181">
        <f t="shared" ca="1" si="21"/>
        <v>2014</v>
      </c>
      <c r="I181">
        <v>7</v>
      </c>
      <c r="J181">
        <f t="shared" ca="1" si="22"/>
        <v>8</v>
      </c>
      <c r="K181">
        <f t="shared" ca="1" si="23"/>
        <v>8</v>
      </c>
    </row>
    <row r="182" spans="1:11" x14ac:dyDescent="0.25">
      <c r="A182" s="1">
        <v>40696</v>
      </c>
      <c r="B182" t="str">
        <f t="shared" si="16"/>
        <v>June</v>
      </c>
      <c r="C182">
        <f t="shared" si="17"/>
        <v>2011</v>
      </c>
      <c r="D182">
        <f t="shared" ca="1" si="18"/>
        <v>576</v>
      </c>
      <c r="E182" s="1">
        <f t="shared" ca="1" si="19"/>
        <v>41272</v>
      </c>
      <c r="F182" t="str">
        <f t="shared" ca="1" si="20"/>
        <v>December</v>
      </c>
      <c r="G182">
        <f t="shared" ca="1" si="21"/>
        <v>2012</v>
      </c>
      <c r="I182">
        <v>4</v>
      </c>
      <c r="J182">
        <f t="shared" ca="1" si="22"/>
        <v>5</v>
      </c>
      <c r="K182">
        <f t="shared" ca="1" si="23"/>
        <v>5</v>
      </c>
    </row>
    <row r="183" spans="1:11" x14ac:dyDescent="0.25">
      <c r="A183" s="1">
        <v>38420</v>
      </c>
      <c r="B183" t="str">
        <f t="shared" si="16"/>
        <v>March</v>
      </c>
      <c r="C183">
        <f t="shared" si="17"/>
        <v>2005</v>
      </c>
      <c r="D183">
        <f t="shared" ca="1" si="18"/>
        <v>931</v>
      </c>
      <c r="E183" s="1">
        <f t="shared" ca="1" si="19"/>
        <v>39351</v>
      </c>
      <c r="F183" t="str">
        <f t="shared" ca="1" si="20"/>
        <v>September</v>
      </c>
      <c r="G183">
        <f t="shared" ca="1" si="21"/>
        <v>2007</v>
      </c>
      <c r="I183">
        <v>11</v>
      </c>
      <c r="J183">
        <f t="shared" ca="1" si="22"/>
        <v>16</v>
      </c>
      <c r="K183">
        <f t="shared" ca="1" si="23"/>
        <v>16</v>
      </c>
    </row>
    <row r="184" spans="1:11" x14ac:dyDescent="0.25">
      <c r="A184" s="1">
        <v>41600</v>
      </c>
      <c r="B184" t="str">
        <f t="shared" si="16"/>
        <v>November</v>
      </c>
      <c r="C184">
        <f t="shared" si="17"/>
        <v>2013</v>
      </c>
      <c r="D184">
        <f t="shared" ca="1" si="18"/>
        <v>511</v>
      </c>
      <c r="E184" s="1">
        <f t="shared" ca="1" si="19"/>
        <v>42111</v>
      </c>
      <c r="F184" t="str">
        <f t="shared" ca="1" si="20"/>
        <v>April</v>
      </c>
      <c r="G184">
        <f t="shared" ca="1" si="21"/>
        <v>2015</v>
      </c>
      <c r="I184">
        <v>6</v>
      </c>
      <c r="J184">
        <f t="shared" ca="1" si="22"/>
        <v>9</v>
      </c>
      <c r="K184">
        <f t="shared" ca="1" si="23"/>
        <v>9</v>
      </c>
    </row>
    <row r="185" spans="1:11" x14ac:dyDescent="0.25">
      <c r="A185" s="1">
        <v>38208</v>
      </c>
      <c r="B185" t="str">
        <f t="shared" si="16"/>
        <v>August</v>
      </c>
      <c r="C185">
        <f t="shared" si="17"/>
        <v>2004</v>
      </c>
      <c r="D185">
        <f t="shared" ca="1" si="18"/>
        <v>511</v>
      </c>
      <c r="E185" s="1">
        <f t="shared" ca="1" si="19"/>
        <v>38719</v>
      </c>
      <c r="F185" t="str">
        <f t="shared" ca="1" si="20"/>
        <v>January</v>
      </c>
      <c r="G185">
        <f t="shared" ca="1" si="21"/>
        <v>2006</v>
      </c>
      <c r="I185">
        <v>18</v>
      </c>
      <c r="J185">
        <f t="shared" ca="1" si="22"/>
        <v>16</v>
      </c>
      <c r="K185">
        <f t="shared" ca="1" si="23"/>
        <v>16</v>
      </c>
    </row>
    <row r="186" spans="1:11" x14ac:dyDescent="0.25">
      <c r="A186" s="1">
        <v>40711</v>
      </c>
      <c r="B186" t="str">
        <f t="shared" si="16"/>
        <v>June</v>
      </c>
      <c r="C186">
        <f t="shared" si="17"/>
        <v>2011</v>
      </c>
      <c r="D186">
        <f t="shared" ca="1" si="18"/>
        <v>460</v>
      </c>
      <c r="E186" s="1">
        <f t="shared" ca="1" si="19"/>
        <v>41171</v>
      </c>
      <c r="F186" t="str">
        <f t="shared" ca="1" si="20"/>
        <v>September</v>
      </c>
      <c r="G186">
        <f t="shared" ca="1" si="21"/>
        <v>2012</v>
      </c>
      <c r="I186">
        <v>20</v>
      </c>
      <c r="J186">
        <f t="shared" ca="1" si="22"/>
        <v>18</v>
      </c>
      <c r="K186">
        <f t="shared" ca="1" si="23"/>
        <v>18</v>
      </c>
    </row>
    <row r="187" spans="1:11" x14ac:dyDescent="0.25">
      <c r="A187" s="1">
        <v>37068</v>
      </c>
      <c r="B187" t="str">
        <f t="shared" si="16"/>
        <v>June</v>
      </c>
      <c r="C187">
        <f t="shared" si="17"/>
        <v>2001</v>
      </c>
      <c r="D187">
        <f t="shared" ca="1" si="18"/>
        <v>483</v>
      </c>
      <c r="E187" s="1">
        <f t="shared" ca="1" si="19"/>
        <v>37551</v>
      </c>
      <c r="F187" t="str">
        <f t="shared" ca="1" si="20"/>
        <v>October</v>
      </c>
      <c r="G187">
        <f t="shared" ca="1" si="21"/>
        <v>2002</v>
      </c>
      <c r="I187">
        <v>3</v>
      </c>
      <c r="J187">
        <f t="shared" ca="1" si="22"/>
        <v>6</v>
      </c>
      <c r="K187">
        <f t="shared" ca="1" si="23"/>
        <v>6</v>
      </c>
    </row>
    <row r="188" spans="1:11" x14ac:dyDescent="0.25">
      <c r="A188" s="1">
        <v>41398</v>
      </c>
      <c r="B188" t="str">
        <f t="shared" si="16"/>
        <v>May</v>
      </c>
      <c r="C188">
        <f t="shared" si="17"/>
        <v>2013</v>
      </c>
      <c r="D188">
        <f t="shared" ca="1" si="18"/>
        <v>390</v>
      </c>
      <c r="E188" s="1">
        <f t="shared" ca="1" si="19"/>
        <v>41788</v>
      </c>
      <c r="F188" t="str">
        <f t="shared" ca="1" si="20"/>
        <v>May</v>
      </c>
      <c r="G188">
        <f t="shared" ca="1" si="21"/>
        <v>2014</v>
      </c>
      <c r="I188">
        <v>8</v>
      </c>
      <c r="J188">
        <f t="shared" ca="1" si="22"/>
        <v>8</v>
      </c>
      <c r="K188">
        <f t="shared" ca="1" si="23"/>
        <v>8</v>
      </c>
    </row>
    <row r="189" spans="1:11" x14ac:dyDescent="0.25">
      <c r="A189" s="1">
        <v>41339</v>
      </c>
      <c r="B189" t="str">
        <f t="shared" si="16"/>
        <v>March</v>
      </c>
      <c r="C189">
        <f t="shared" si="17"/>
        <v>2013</v>
      </c>
      <c r="D189">
        <f t="shared" ca="1" si="18"/>
        <v>634</v>
      </c>
      <c r="E189" s="1">
        <f t="shared" ca="1" si="19"/>
        <v>41973</v>
      </c>
      <c r="F189" t="str">
        <f t="shared" ca="1" si="20"/>
        <v>November</v>
      </c>
      <c r="G189">
        <f t="shared" ca="1" si="21"/>
        <v>2014</v>
      </c>
      <c r="I189">
        <v>5</v>
      </c>
      <c r="J189">
        <f t="shared" ca="1" si="22"/>
        <v>10</v>
      </c>
      <c r="K189">
        <f t="shared" ca="1" si="23"/>
        <v>10</v>
      </c>
    </row>
    <row r="190" spans="1:11" x14ac:dyDescent="0.25">
      <c r="A190" s="1">
        <v>37869</v>
      </c>
      <c r="B190" t="str">
        <f t="shared" si="16"/>
        <v>September</v>
      </c>
      <c r="C190">
        <f t="shared" si="17"/>
        <v>2003</v>
      </c>
      <c r="D190">
        <f t="shared" ca="1" si="18"/>
        <v>991</v>
      </c>
      <c r="E190" s="1">
        <f t="shared" ca="1" si="19"/>
        <v>38860</v>
      </c>
      <c r="F190" t="str">
        <f t="shared" ca="1" si="20"/>
        <v>May</v>
      </c>
      <c r="G190">
        <f t="shared" ca="1" si="21"/>
        <v>2006</v>
      </c>
      <c r="I190">
        <v>12</v>
      </c>
      <c r="J190">
        <f t="shared" ca="1" si="22"/>
        <v>14</v>
      </c>
      <c r="K190">
        <f t="shared" ca="1" si="23"/>
        <v>14</v>
      </c>
    </row>
    <row r="191" spans="1:11" x14ac:dyDescent="0.25">
      <c r="A191" s="1">
        <v>39129</v>
      </c>
      <c r="B191" t="str">
        <f t="shared" si="16"/>
        <v>February</v>
      </c>
      <c r="C191">
        <f t="shared" si="17"/>
        <v>2007</v>
      </c>
      <c r="D191">
        <f t="shared" ca="1" si="18"/>
        <v>896</v>
      </c>
      <c r="E191" s="1">
        <f t="shared" ca="1" si="19"/>
        <v>40025</v>
      </c>
      <c r="F191" t="str">
        <f t="shared" ca="1" si="20"/>
        <v>July</v>
      </c>
      <c r="G191">
        <f t="shared" ca="1" si="21"/>
        <v>2009</v>
      </c>
      <c r="I191">
        <v>8</v>
      </c>
      <c r="J191">
        <f t="shared" ca="1" si="22"/>
        <v>10</v>
      </c>
      <c r="K191">
        <f t="shared" ca="1" si="23"/>
        <v>10</v>
      </c>
    </row>
    <row r="192" spans="1:11" x14ac:dyDescent="0.25">
      <c r="A192" s="1">
        <v>40342</v>
      </c>
      <c r="B192" t="str">
        <f t="shared" si="16"/>
        <v>June</v>
      </c>
      <c r="C192">
        <f t="shared" si="17"/>
        <v>2010</v>
      </c>
      <c r="D192">
        <f t="shared" ca="1" si="18"/>
        <v>601</v>
      </c>
      <c r="E192" s="1">
        <f t="shared" ca="1" si="19"/>
        <v>40943</v>
      </c>
      <c r="F192" t="str">
        <f t="shared" ca="1" si="20"/>
        <v>February</v>
      </c>
      <c r="G192">
        <f t="shared" ca="1" si="21"/>
        <v>2012</v>
      </c>
      <c r="I192">
        <v>11</v>
      </c>
      <c r="J192">
        <f t="shared" ca="1" si="22"/>
        <v>12</v>
      </c>
      <c r="K192">
        <f t="shared" ca="1" si="23"/>
        <v>12</v>
      </c>
    </row>
    <row r="193" spans="1:11" x14ac:dyDescent="0.25">
      <c r="A193" s="1">
        <v>39459</v>
      </c>
      <c r="B193" t="str">
        <f t="shared" si="16"/>
        <v>January</v>
      </c>
      <c r="C193">
        <f t="shared" si="17"/>
        <v>2008</v>
      </c>
      <c r="D193">
        <f t="shared" ca="1" si="18"/>
        <v>613</v>
      </c>
      <c r="E193" s="1">
        <f t="shared" ca="1" si="19"/>
        <v>40072</v>
      </c>
      <c r="F193" t="str">
        <f t="shared" ca="1" si="20"/>
        <v>September</v>
      </c>
      <c r="G193">
        <f t="shared" ca="1" si="21"/>
        <v>2009</v>
      </c>
      <c r="I193">
        <v>5</v>
      </c>
      <c r="J193">
        <f t="shared" ca="1" si="22"/>
        <v>8</v>
      </c>
      <c r="K193">
        <f t="shared" ca="1" si="23"/>
        <v>8</v>
      </c>
    </row>
    <row r="194" spans="1:11" x14ac:dyDescent="0.25">
      <c r="A194" s="1">
        <v>41756</v>
      </c>
      <c r="B194" t="str">
        <f t="shared" si="16"/>
        <v>April</v>
      </c>
      <c r="C194">
        <f t="shared" si="17"/>
        <v>2014</v>
      </c>
      <c r="D194">
        <f t="shared" ca="1" si="18"/>
        <v>1069</v>
      </c>
      <c r="E194" s="1">
        <f t="shared" ca="1" si="19"/>
        <v>42825</v>
      </c>
      <c r="F194" t="str">
        <f t="shared" ca="1" si="20"/>
        <v>March</v>
      </c>
      <c r="G194">
        <f t="shared" ca="1" si="21"/>
        <v>2017</v>
      </c>
      <c r="I194">
        <v>14</v>
      </c>
      <c r="J194">
        <f t="shared" ca="1" si="22"/>
        <v>12</v>
      </c>
      <c r="K194">
        <f t="shared" ca="1" si="23"/>
        <v>12</v>
      </c>
    </row>
    <row r="195" spans="1:11" x14ac:dyDescent="0.25">
      <c r="A195" s="1">
        <v>39512</v>
      </c>
      <c r="B195" t="str">
        <f t="shared" ref="B195:B258" si="24">TEXT(A195,"mmmm")</f>
        <v>March</v>
      </c>
      <c r="C195">
        <f t="shared" ref="C195:C258" si="25">YEAR(A195)</f>
        <v>2008</v>
      </c>
      <c r="D195">
        <f t="shared" ref="D195:D258" ca="1" si="26">RANDBETWEEN(365,365*3)</f>
        <v>861</v>
      </c>
      <c r="E195" s="1">
        <f t="shared" ref="E195:E258" ca="1" si="27">A195+D195</f>
        <v>40373</v>
      </c>
      <c r="F195" t="str">
        <f t="shared" ref="F195:F258" ca="1" si="28">TEXT(E195,"mmmm")</f>
        <v>July</v>
      </c>
      <c r="G195">
        <f t="shared" ref="G195:G258" ca="1" si="29">YEAR(E195)</f>
        <v>2010</v>
      </c>
      <c r="I195">
        <v>17</v>
      </c>
      <c r="J195">
        <f t="shared" ref="J195:J258" ca="1" si="30">I195+RANDBETWEEN(-3,5)</f>
        <v>21</v>
      </c>
      <c r="K195">
        <f t="shared" ref="K195:K258" ca="1" si="31">IF(J195&gt;0,J195,1)</f>
        <v>21</v>
      </c>
    </row>
    <row r="196" spans="1:11" x14ac:dyDescent="0.25">
      <c r="A196" s="1">
        <v>39198</v>
      </c>
      <c r="B196" t="str">
        <f t="shared" si="24"/>
        <v>April</v>
      </c>
      <c r="C196">
        <f t="shared" si="25"/>
        <v>2007</v>
      </c>
      <c r="D196">
        <f t="shared" ca="1" si="26"/>
        <v>505</v>
      </c>
      <c r="E196" s="1">
        <f t="shared" ca="1" si="27"/>
        <v>39703</v>
      </c>
      <c r="F196" t="str">
        <f t="shared" ca="1" si="28"/>
        <v>September</v>
      </c>
      <c r="G196">
        <f t="shared" ca="1" si="29"/>
        <v>2008</v>
      </c>
      <c r="I196">
        <v>8</v>
      </c>
      <c r="J196">
        <f t="shared" ca="1" si="30"/>
        <v>10</v>
      </c>
      <c r="K196">
        <f t="shared" ca="1" si="31"/>
        <v>10</v>
      </c>
    </row>
    <row r="197" spans="1:11" x14ac:dyDescent="0.25">
      <c r="A197" s="1">
        <v>37017</v>
      </c>
      <c r="B197" t="str">
        <f t="shared" si="24"/>
        <v>May</v>
      </c>
      <c r="C197">
        <f t="shared" si="25"/>
        <v>2001</v>
      </c>
      <c r="D197">
        <f t="shared" ca="1" si="26"/>
        <v>835</v>
      </c>
      <c r="E197" s="1">
        <f t="shared" ca="1" si="27"/>
        <v>37852</v>
      </c>
      <c r="F197" t="str">
        <f t="shared" ca="1" si="28"/>
        <v>August</v>
      </c>
      <c r="G197">
        <f t="shared" ca="1" si="29"/>
        <v>2003</v>
      </c>
      <c r="I197">
        <v>11</v>
      </c>
      <c r="J197">
        <f t="shared" ca="1" si="30"/>
        <v>9</v>
      </c>
      <c r="K197">
        <f t="shared" ca="1" si="31"/>
        <v>9</v>
      </c>
    </row>
    <row r="198" spans="1:11" x14ac:dyDescent="0.25">
      <c r="A198" s="1">
        <v>41508</v>
      </c>
      <c r="B198" t="str">
        <f t="shared" si="24"/>
        <v>August</v>
      </c>
      <c r="C198">
        <f t="shared" si="25"/>
        <v>2013</v>
      </c>
      <c r="D198">
        <f t="shared" ca="1" si="26"/>
        <v>778</v>
      </c>
      <c r="E198" s="1">
        <f t="shared" ca="1" si="27"/>
        <v>42286</v>
      </c>
      <c r="F198" t="str">
        <f t="shared" ca="1" si="28"/>
        <v>October</v>
      </c>
      <c r="G198">
        <f t="shared" ca="1" si="29"/>
        <v>2015</v>
      </c>
      <c r="I198">
        <v>14</v>
      </c>
      <c r="J198">
        <f t="shared" ca="1" si="30"/>
        <v>12</v>
      </c>
      <c r="K198">
        <f t="shared" ca="1" si="31"/>
        <v>12</v>
      </c>
    </row>
    <row r="199" spans="1:11" x14ac:dyDescent="0.25">
      <c r="A199" s="1">
        <v>40906</v>
      </c>
      <c r="B199" t="str">
        <f t="shared" si="24"/>
        <v>December</v>
      </c>
      <c r="C199">
        <f t="shared" si="25"/>
        <v>2011</v>
      </c>
      <c r="D199">
        <f t="shared" ca="1" si="26"/>
        <v>376</v>
      </c>
      <c r="E199" s="1">
        <f t="shared" ca="1" si="27"/>
        <v>41282</v>
      </c>
      <c r="F199" t="str">
        <f t="shared" ca="1" si="28"/>
        <v>January</v>
      </c>
      <c r="G199">
        <f t="shared" ca="1" si="29"/>
        <v>2013</v>
      </c>
      <c r="I199">
        <v>16</v>
      </c>
      <c r="J199">
        <f t="shared" ca="1" si="30"/>
        <v>19</v>
      </c>
      <c r="K199">
        <f t="shared" ca="1" si="31"/>
        <v>19</v>
      </c>
    </row>
    <row r="200" spans="1:11" x14ac:dyDescent="0.25">
      <c r="A200" s="1">
        <v>41622</v>
      </c>
      <c r="B200" t="str">
        <f t="shared" si="24"/>
        <v>December</v>
      </c>
      <c r="C200">
        <f t="shared" si="25"/>
        <v>2013</v>
      </c>
      <c r="D200">
        <f t="shared" ca="1" si="26"/>
        <v>374</v>
      </c>
      <c r="E200" s="1">
        <f t="shared" ca="1" si="27"/>
        <v>41996</v>
      </c>
      <c r="F200" t="str">
        <f t="shared" ca="1" si="28"/>
        <v>December</v>
      </c>
      <c r="G200">
        <f t="shared" ca="1" si="29"/>
        <v>2014</v>
      </c>
      <c r="I200">
        <v>2</v>
      </c>
      <c r="J200">
        <f t="shared" ca="1" si="30"/>
        <v>2</v>
      </c>
      <c r="K200">
        <f t="shared" ca="1" si="31"/>
        <v>2</v>
      </c>
    </row>
    <row r="201" spans="1:11" x14ac:dyDescent="0.25">
      <c r="A201" s="1">
        <v>40022</v>
      </c>
      <c r="B201" t="str">
        <f t="shared" si="24"/>
        <v>July</v>
      </c>
      <c r="C201">
        <f t="shared" si="25"/>
        <v>2009</v>
      </c>
      <c r="D201">
        <f t="shared" ca="1" si="26"/>
        <v>890</v>
      </c>
      <c r="E201" s="1">
        <f t="shared" ca="1" si="27"/>
        <v>40912</v>
      </c>
      <c r="F201" t="str">
        <f t="shared" ca="1" si="28"/>
        <v>January</v>
      </c>
      <c r="G201">
        <f t="shared" ca="1" si="29"/>
        <v>2012</v>
      </c>
      <c r="I201">
        <v>14</v>
      </c>
      <c r="J201">
        <f t="shared" ca="1" si="30"/>
        <v>11</v>
      </c>
      <c r="K201">
        <f t="shared" ca="1" si="31"/>
        <v>11</v>
      </c>
    </row>
    <row r="202" spans="1:11" x14ac:dyDescent="0.25">
      <c r="A202" s="1">
        <v>36571</v>
      </c>
      <c r="B202" t="str">
        <f t="shared" si="24"/>
        <v>February</v>
      </c>
      <c r="C202">
        <f t="shared" si="25"/>
        <v>2000</v>
      </c>
      <c r="D202">
        <f t="shared" ca="1" si="26"/>
        <v>901</v>
      </c>
      <c r="E202" s="1">
        <f t="shared" ca="1" si="27"/>
        <v>37472</v>
      </c>
      <c r="F202" t="str">
        <f t="shared" ca="1" si="28"/>
        <v>August</v>
      </c>
      <c r="G202">
        <f t="shared" ca="1" si="29"/>
        <v>2002</v>
      </c>
      <c r="I202">
        <v>9</v>
      </c>
      <c r="J202">
        <f t="shared" ca="1" si="30"/>
        <v>8</v>
      </c>
      <c r="K202">
        <f t="shared" ca="1" si="31"/>
        <v>8</v>
      </c>
    </row>
    <row r="203" spans="1:11" x14ac:dyDescent="0.25">
      <c r="A203" s="1">
        <v>39981</v>
      </c>
      <c r="B203" t="str">
        <f t="shared" si="24"/>
        <v>June</v>
      </c>
      <c r="C203">
        <f t="shared" si="25"/>
        <v>2009</v>
      </c>
      <c r="D203">
        <f t="shared" ca="1" si="26"/>
        <v>445</v>
      </c>
      <c r="E203" s="1">
        <f t="shared" ca="1" si="27"/>
        <v>40426</v>
      </c>
      <c r="F203" t="str">
        <f t="shared" ca="1" si="28"/>
        <v>September</v>
      </c>
      <c r="G203">
        <f t="shared" ca="1" si="29"/>
        <v>2010</v>
      </c>
      <c r="I203">
        <v>4</v>
      </c>
      <c r="J203">
        <f t="shared" ca="1" si="30"/>
        <v>9</v>
      </c>
      <c r="K203">
        <f t="shared" ca="1" si="31"/>
        <v>9</v>
      </c>
    </row>
    <row r="204" spans="1:11" x14ac:dyDescent="0.25">
      <c r="A204" s="1">
        <v>37500</v>
      </c>
      <c r="B204" t="str">
        <f t="shared" si="24"/>
        <v>September</v>
      </c>
      <c r="C204">
        <f t="shared" si="25"/>
        <v>2002</v>
      </c>
      <c r="D204">
        <f t="shared" ca="1" si="26"/>
        <v>778</v>
      </c>
      <c r="E204" s="1">
        <f t="shared" ca="1" si="27"/>
        <v>38278</v>
      </c>
      <c r="F204" t="str">
        <f t="shared" ca="1" si="28"/>
        <v>October</v>
      </c>
      <c r="G204">
        <f t="shared" ca="1" si="29"/>
        <v>2004</v>
      </c>
      <c r="I204">
        <v>5</v>
      </c>
      <c r="J204">
        <f t="shared" ca="1" si="30"/>
        <v>9</v>
      </c>
      <c r="K204">
        <f t="shared" ca="1" si="31"/>
        <v>9</v>
      </c>
    </row>
    <row r="205" spans="1:11" x14ac:dyDescent="0.25">
      <c r="A205" s="1">
        <v>40666</v>
      </c>
      <c r="B205" t="str">
        <f t="shared" si="24"/>
        <v>May</v>
      </c>
      <c r="C205">
        <f t="shared" si="25"/>
        <v>2011</v>
      </c>
      <c r="D205">
        <f t="shared" ca="1" si="26"/>
        <v>371</v>
      </c>
      <c r="E205" s="1">
        <f t="shared" ca="1" si="27"/>
        <v>41037</v>
      </c>
      <c r="F205" t="str">
        <f t="shared" ca="1" si="28"/>
        <v>May</v>
      </c>
      <c r="G205">
        <f t="shared" ca="1" si="29"/>
        <v>2012</v>
      </c>
      <c r="I205">
        <v>15</v>
      </c>
      <c r="J205">
        <f t="shared" ca="1" si="30"/>
        <v>17</v>
      </c>
      <c r="K205">
        <f t="shared" ca="1" si="31"/>
        <v>17</v>
      </c>
    </row>
    <row r="206" spans="1:11" x14ac:dyDescent="0.25">
      <c r="A206" s="1">
        <v>38132</v>
      </c>
      <c r="B206" t="str">
        <f t="shared" si="24"/>
        <v>May</v>
      </c>
      <c r="C206">
        <f t="shared" si="25"/>
        <v>2004</v>
      </c>
      <c r="D206">
        <f t="shared" ca="1" si="26"/>
        <v>811</v>
      </c>
      <c r="E206" s="1">
        <f t="shared" ca="1" si="27"/>
        <v>38943</v>
      </c>
      <c r="F206" t="str">
        <f t="shared" ca="1" si="28"/>
        <v>August</v>
      </c>
      <c r="G206">
        <f t="shared" ca="1" si="29"/>
        <v>2006</v>
      </c>
      <c r="I206">
        <v>2</v>
      </c>
      <c r="J206">
        <f t="shared" ca="1" si="30"/>
        <v>3</v>
      </c>
      <c r="K206">
        <f t="shared" ca="1" si="31"/>
        <v>3</v>
      </c>
    </row>
    <row r="207" spans="1:11" x14ac:dyDescent="0.25">
      <c r="A207" s="1">
        <v>40629</v>
      </c>
      <c r="B207" t="str">
        <f t="shared" si="24"/>
        <v>March</v>
      </c>
      <c r="C207">
        <f t="shared" si="25"/>
        <v>2011</v>
      </c>
      <c r="D207">
        <f t="shared" ca="1" si="26"/>
        <v>1088</v>
      </c>
      <c r="E207" s="1">
        <f t="shared" ca="1" si="27"/>
        <v>41717</v>
      </c>
      <c r="F207" t="str">
        <f t="shared" ca="1" si="28"/>
        <v>March</v>
      </c>
      <c r="G207">
        <f t="shared" ca="1" si="29"/>
        <v>2014</v>
      </c>
      <c r="I207">
        <v>19</v>
      </c>
      <c r="J207">
        <f t="shared" ca="1" si="30"/>
        <v>19</v>
      </c>
      <c r="K207">
        <f t="shared" ca="1" si="31"/>
        <v>19</v>
      </c>
    </row>
    <row r="208" spans="1:11" x14ac:dyDescent="0.25">
      <c r="A208" s="1">
        <v>40350</v>
      </c>
      <c r="B208" t="str">
        <f t="shared" si="24"/>
        <v>June</v>
      </c>
      <c r="C208">
        <f t="shared" si="25"/>
        <v>2010</v>
      </c>
      <c r="D208">
        <f t="shared" ca="1" si="26"/>
        <v>921</v>
      </c>
      <c r="E208" s="1">
        <f t="shared" ca="1" si="27"/>
        <v>41271</v>
      </c>
      <c r="F208" t="str">
        <f t="shared" ca="1" si="28"/>
        <v>December</v>
      </c>
      <c r="G208">
        <f t="shared" ca="1" si="29"/>
        <v>2012</v>
      </c>
      <c r="I208">
        <v>19</v>
      </c>
      <c r="J208">
        <f t="shared" ca="1" si="30"/>
        <v>24</v>
      </c>
      <c r="K208">
        <f t="shared" ca="1" si="31"/>
        <v>24</v>
      </c>
    </row>
    <row r="209" spans="1:11" x14ac:dyDescent="0.25">
      <c r="A209" s="1">
        <v>37549</v>
      </c>
      <c r="B209" t="str">
        <f t="shared" si="24"/>
        <v>October</v>
      </c>
      <c r="C209">
        <f t="shared" si="25"/>
        <v>2002</v>
      </c>
      <c r="D209">
        <f t="shared" ca="1" si="26"/>
        <v>706</v>
      </c>
      <c r="E209" s="1">
        <f t="shared" ca="1" si="27"/>
        <v>38255</v>
      </c>
      <c r="F209" t="str">
        <f t="shared" ca="1" si="28"/>
        <v>September</v>
      </c>
      <c r="G209">
        <f t="shared" ca="1" si="29"/>
        <v>2004</v>
      </c>
      <c r="I209">
        <v>2</v>
      </c>
      <c r="J209">
        <f t="shared" ca="1" si="30"/>
        <v>6</v>
      </c>
      <c r="K209">
        <f t="shared" ca="1" si="31"/>
        <v>6</v>
      </c>
    </row>
    <row r="210" spans="1:11" x14ac:dyDescent="0.25">
      <c r="A210" s="1">
        <v>39434</v>
      </c>
      <c r="B210" t="str">
        <f t="shared" si="24"/>
        <v>December</v>
      </c>
      <c r="C210">
        <f t="shared" si="25"/>
        <v>2007</v>
      </c>
      <c r="D210">
        <f t="shared" ca="1" si="26"/>
        <v>1052</v>
      </c>
      <c r="E210" s="1">
        <f t="shared" ca="1" si="27"/>
        <v>40486</v>
      </c>
      <c r="F210" t="str">
        <f t="shared" ca="1" si="28"/>
        <v>November</v>
      </c>
      <c r="G210">
        <f t="shared" ca="1" si="29"/>
        <v>2010</v>
      </c>
      <c r="I210">
        <v>11</v>
      </c>
      <c r="J210">
        <f t="shared" ca="1" si="30"/>
        <v>16</v>
      </c>
      <c r="K210">
        <f t="shared" ca="1" si="31"/>
        <v>16</v>
      </c>
    </row>
    <row r="211" spans="1:11" x14ac:dyDescent="0.25">
      <c r="A211" s="1">
        <v>40500</v>
      </c>
      <c r="B211" t="str">
        <f t="shared" si="24"/>
        <v>November</v>
      </c>
      <c r="C211">
        <f t="shared" si="25"/>
        <v>2010</v>
      </c>
      <c r="D211">
        <f t="shared" ca="1" si="26"/>
        <v>649</v>
      </c>
      <c r="E211" s="1">
        <f t="shared" ca="1" si="27"/>
        <v>41149</v>
      </c>
      <c r="F211" t="str">
        <f t="shared" ca="1" si="28"/>
        <v>August</v>
      </c>
      <c r="G211">
        <f t="shared" ca="1" si="29"/>
        <v>2012</v>
      </c>
      <c r="I211">
        <v>20</v>
      </c>
      <c r="J211">
        <f t="shared" ca="1" si="30"/>
        <v>19</v>
      </c>
      <c r="K211">
        <f t="shared" ca="1" si="31"/>
        <v>19</v>
      </c>
    </row>
    <row r="212" spans="1:11" x14ac:dyDescent="0.25">
      <c r="A212" s="1">
        <v>36868</v>
      </c>
      <c r="B212" t="str">
        <f t="shared" si="24"/>
        <v>December</v>
      </c>
      <c r="C212">
        <f t="shared" si="25"/>
        <v>2000</v>
      </c>
      <c r="D212">
        <f t="shared" ca="1" si="26"/>
        <v>865</v>
      </c>
      <c r="E212" s="1">
        <f t="shared" ca="1" si="27"/>
        <v>37733</v>
      </c>
      <c r="F212" t="str">
        <f t="shared" ca="1" si="28"/>
        <v>April</v>
      </c>
      <c r="G212">
        <f t="shared" ca="1" si="29"/>
        <v>2003</v>
      </c>
      <c r="I212">
        <v>19</v>
      </c>
      <c r="J212">
        <f t="shared" ca="1" si="30"/>
        <v>17</v>
      </c>
      <c r="K212">
        <f t="shared" ca="1" si="31"/>
        <v>17</v>
      </c>
    </row>
    <row r="213" spans="1:11" x14ac:dyDescent="0.25">
      <c r="A213" s="1">
        <v>39053</v>
      </c>
      <c r="B213" t="str">
        <f t="shared" si="24"/>
        <v>December</v>
      </c>
      <c r="C213">
        <f t="shared" si="25"/>
        <v>2006</v>
      </c>
      <c r="D213">
        <f t="shared" ca="1" si="26"/>
        <v>915</v>
      </c>
      <c r="E213" s="1">
        <f t="shared" ca="1" si="27"/>
        <v>39968</v>
      </c>
      <c r="F213" t="str">
        <f t="shared" ca="1" si="28"/>
        <v>June</v>
      </c>
      <c r="G213">
        <f t="shared" ca="1" si="29"/>
        <v>2009</v>
      </c>
      <c r="I213">
        <v>6</v>
      </c>
      <c r="J213">
        <f t="shared" ca="1" si="30"/>
        <v>11</v>
      </c>
      <c r="K213">
        <f t="shared" ca="1" si="31"/>
        <v>11</v>
      </c>
    </row>
    <row r="214" spans="1:11" x14ac:dyDescent="0.25">
      <c r="A214" s="1">
        <v>37501</v>
      </c>
      <c r="B214" t="str">
        <f t="shared" si="24"/>
        <v>September</v>
      </c>
      <c r="C214">
        <f t="shared" si="25"/>
        <v>2002</v>
      </c>
      <c r="D214">
        <f t="shared" ca="1" si="26"/>
        <v>644</v>
      </c>
      <c r="E214" s="1">
        <f t="shared" ca="1" si="27"/>
        <v>38145</v>
      </c>
      <c r="F214" t="str">
        <f t="shared" ca="1" si="28"/>
        <v>June</v>
      </c>
      <c r="G214">
        <f t="shared" ca="1" si="29"/>
        <v>2004</v>
      </c>
      <c r="I214">
        <v>16</v>
      </c>
      <c r="J214">
        <f t="shared" ca="1" si="30"/>
        <v>14</v>
      </c>
      <c r="K214">
        <f t="shared" ca="1" si="31"/>
        <v>14</v>
      </c>
    </row>
    <row r="215" spans="1:11" x14ac:dyDescent="0.25">
      <c r="A215" s="1">
        <v>40981</v>
      </c>
      <c r="B215" t="str">
        <f t="shared" si="24"/>
        <v>March</v>
      </c>
      <c r="C215">
        <f t="shared" si="25"/>
        <v>2012</v>
      </c>
      <c r="D215">
        <f t="shared" ca="1" si="26"/>
        <v>365</v>
      </c>
      <c r="E215" s="1">
        <f t="shared" ca="1" si="27"/>
        <v>41346</v>
      </c>
      <c r="F215" t="str">
        <f t="shared" ca="1" si="28"/>
        <v>March</v>
      </c>
      <c r="G215">
        <f t="shared" ca="1" si="29"/>
        <v>2013</v>
      </c>
      <c r="I215">
        <v>16</v>
      </c>
      <c r="J215">
        <f t="shared" ca="1" si="30"/>
        <v>18</v>
      </c>
      <c r="K215">
        <f t="shared" ca="1" si="31"/>
        <v>18</v>
      </c>
    </row>
    <row r="216" spans="1:11" x14ac:dyDescent="0.25">
      <c r="A216" s="1">
        <v>40837</v>
      </c>
      <c r="B216" t="str">
        <f t="shared" si="24"/>
        <v>October</v>
      </c>
      <c r="C216">
        <f t="shared" si="25"/>
        <v>2011</v>
      </c>
      <c r="D216">
        <f t="shared" ca="1" si="26"/>
        <v>1023</v>
      </c>
      <c r="E216" s="1">
        <f t="shared" ca="1" si="27"/>
        <v>41860</v>
      </c>
      <c r="F216" t="str">
        <f t="shared" ca="1" si="28"/>
        <v>August</v>
      </c>
      <c r="G216">
        <f t="shared" ca="1" si="29"/>
        <v>2014</v>
      </c>
      <c r="I216">
        <v>2</v>
      </c>
      <c r="J216">
        <f t="shared" ca="1" si="30"/>
        <v>0</v>
      </c>
      <c r="K216">
        <f t="shared" ca="1" si="31"/>
        <v>1</v>
      </c>
    </row>
    <row r="217" spans="1:11" x14ac:dyDescent="0.25">
      <c r="A217" s="1">
        <v>39747</v>
      </c>
      <c r="B217" t="str">
        <f t="shared" si="24"/>
        <v>October</v>
      </c>
      <c r="C217">
        <f t="shared" si="25"/>
        <v>2008</v>
      </c>
      <c r="D217">
        <f t="shared" ca="1" si="26"/>
        <v>980</v>
      </c>
      <c r="E217" s="1">
        <f t="shared" ca="1" si="27"/>
        <v>40727</v>
      </c>
      <c r="F217" t="str">
        <f t="shared" ca="1" si="28"/>
        <v>July</v>
      </c>
      <c r="G217">
        <f t="shared" ca="1" si="29"/>
        <v>2011</v>
      </c>
      <c r="I217">
        <v>19</v>
      </c>
      <c r="J217">
        <f t="shared" ca="1" si="30"/>
        <v>20</v>
      </c>
      <c r="K217">
        <f t="shared" ca="1" si="31"/>
        <v>20</v>
      </c>
    </row>
    <row r="218" spans="1:11" x14ac:dyDescent="0.25">
      <c r="A218" s="1">
        <v>37572</v>
      </c>
      <c r="B218" t="str">
        <f t="shared" si="24"/>
        <v>November</v>
      </c>
      <c r="C218">
        <f t="shared" si="25"/>
        <v>2002</v>
      </c>
      <c r="D218">
        <f t="shared" ca="1" si="26"/>
        <v>998</v>
      </c>
      <c r="E218" s="1">
        <f t="shared" ca="1" si="27"/>
        <v>38570</v>
      </c>
      <c r="F218" t="str">
        <f t="shared" ca="1" si="28"/>
        <v>August</v>
      </c>
      <c r="G218">
        <f t="shared" ca="1" si="29"/>
        <v>2005</v>
      </c>
      <c r="I218">
        <v>13</v>
      </c>
      <c r="J218">
        <f t="shared" ca="1" si="30"/>
        <v>11</v>
      </c>
      <c r="K218">
        <f t="shared" ca="1" si="31"/>
        <v>11</v>
      </c>
    </row>
    <row r="219" spans="1:11" x14ac:dyDescent="0.25">
      <c r="A219" s="1">
        <v>37459</v>
      </c>
      <c r="B219" t="str">
        <f t="shared" si="24"/>
        <v>July</v>
      </c>
      <c r="C219">
        <f t="shared" si="25"/>
        <v>2002</v>
      </c>
      <c r="D219">
        <f t="shared" ca="1" si="26"/>
        <v>520</v>
      </c>
      <c r="E219" s="1">
        <f t="shared" ca="1" si="27"/>
        <v>37979</v>
      </c>
      <c r="F219" t="str">
        <f t="shared" ca="1" si="28"/>
        <v>December</v>
      </c>
      <c r="G219">
        <f t="shared" ca="1" si="29"/>
        <v>2003</v>
      </c>
      <c r="I219">
        <v>13</v>
      </c>
      <c r="J219">
        <f t="shared" ca="1" si="30"/>
        <v>10</v>
      </c>
      <c r="K219">
        <f t="shared" ca="1" si="31"/>
        <v>10</v>
      </c>
    </row>
    <row r="220" spans="1:11" x14ac:dyDescent="0.25">
      <c r="A220" s="1">
        <v>37982</v>
      </c>
      <c r="B220" t="str">
        <f t="shared" si="24"/>
        <v>December</v>
      </c>
      <c r="C220">
        <f t="shared" si="25"/>
        <v>2003</v>
      </c>
      <c r="D220">
        <f t="shared" ca="1" si="26"/>
        <v>502</v>
      </c>
      <c r="E220" s="1">
        <f t="shared" ca="1" si="27"/>
        <v>38484</v>
      </c>
      <c r="F220" t="str">
        <f t="shared" ca="1" si="28"/>
        <v>May</v>
      </c>
      <c r="G220">
        <f t="shared" ca="1" si="29"/>
        <v>2005</v>
      </c>
      <c r="I220">
        <v>2</v>
      </c>
      <c r="J220">
        <f t="shared" ca="1" si="30"/>
        <v>0</v>
      </c>
      <c r="K220">
        <f t="shared" ca="1" si="31"/>
        <v>1</v>
      </c>
    </row>
    <row r="221" spans="1:11" x14ac:dyDescent="0.25">
      <c r="A221" s="1">
        <v>37901</v>
      </c>
      <c r="B221" t="str">
        <f t="shared" si="24"/>
        <v>October</v>
      </c>
      <c r="C221">
        <f t="shared" si="25"/>
        <v>2003</v>
      </c>
      <c r="D221">
        <f t="shared" ca="1" si="26"/>
        <v>456</v>
      </c>
      <c r="E221" s="1">
        <f t="shared" ca="1" si="27"/>
        <v>38357</v>
      </c>
      <c r="F221" t="str">
        <f t="shared" ca="1" si="28"/>
        <v>January</v>
      </c>
      <c r="G221">
        <f t="shared" ca="1" si="29"/>
        <v>2005</v>
      </c>
      <c r="I221">
        <v>1</v>
      </c>
      <c r="J221">
        <f t="shared" ca="1" si="30"/>
        <v>2</v>
      </c>
      <c r="K221">
        <f t="shared" ca="1" si="31"/>
        <v>2</v>
      </c>
    </row>
    <row r="222" spans="1:11" x14ac:dyDescent="0.25">
      <c r="A222" s="1">
        <v>39257</v>
      </c>
      <c r="B222" t="str">
        <f t="shared" si="24"/>
        <v>June</v>
      </c>
      <c r="C222">
        <f t="shared" si="25"/>
        <v>2007</v>
      </c>
      <c r="D222">
        <f t="shared" ca="1" si="26"/>
        <v>467</v>
      </c>
      <c r="E222" s="1">
        <f t="shared" ca="1" si="27"/>
        <v>39724</v>
      </c>
      <c r="F222" t="str">
        <f t="shared" ca="1" si="28"/>
        <v>October</v>
      </c>
      <c r="G222">
        <f t="shared" ca="1" si="29"/>
        <v>2008</v>
      </c>
      <c r="I222">
        <v>1</v>
      </c>
      <c r="J222">
        <f t="shared" ca="1" si="30"/>
        <v>0</v>
      </c>
      <c r="K222">
        <f t="shared" ca="1" si="31"/>
        <v>1</v>
      </c>
    </row>
    <row r="223" spans="1:11" x14ac:dyDescent="0.25">
      <c r="A223" s="1">
        <v>40922</v>
      </c>
      <c r="B223" t="str">
        <f t="shared" si="24"/>
        <v>January</v>
      </c>
      <c r="C223">
        <f t="shared" si="25"/>
        <v>2012</v>
      </c>
      <c r="D223">
        <f t="shared" ca="1" si="26"/>
        <v>699</v>
      </c>
      <c r="E223" s="1">
        <f t="shared" ca="1" si="27"/>
        <v>41621</v>
      </c>
      <c r="F223" t="str">
        <f t="shared" ca="1" si="28"/>
        <v>December</v>
      </c>
      <c r="G223">
        <f t="shared" ca="1" si="29"/>
        <v>2013</v>
      </c>
      <c r="I223">
        <v>2</v>
      </c>
      <c r="J223">
        <f t="shared" ca="1" si="30"/>
        <v>1</v>
      </c>
      <c r="K223">
        <f t="shared" ca="1" si="31"/>
        <v>1</v>
      </c>
    </row>
    <row r="224" spans="1:11" x14ac:dyDescent="0.25">
      <c r="A224" s="1">
        <v>38142</v>
      </c>
      <c r="B224" t="str">
        <f t="shared" si="24"/>
        <v>June</v>
      </c>
      <c r="C224">
        <f t="shared" si="25"/>
        <v>2004</v>
      </c>
      <c r="D224">
        <f t="shared" ca="1" si="26"/>
        <v>967</v>
      </c>
      <c r="E224" s="1">
        <f t="shared" ca="1" si="27"/>
        <v>39109</v>
      </c>
      <c r="F224" t="str">
        <f t="shared" ca="1" si="28"/>
        <v>January</v>
      </c>
      <c r="G224">
        <f t="shared" ca="1" si="29"/>
        <v>2007</v>
      </c>
      <c r="I224">
        <v>16</v>
      </c>
      <c r="J224">
        <f t="shared" ca="1" si="30"/>
        <v>20</v>
      </c>
      <c r="K224">
        <f t="shared" ca="1" si="31"/>
        <v>20</v>
      </c>
    </row>
    <row r="225" spans="1:11" x14ac:dyDescent="0.25">
      <c r="A225" s="1">
        <v>38064</v>
      </c>
      <c r="B225" t="str">
        <f t="shared" si="24"/>
        <v>March</v>
      </c>
      <c r="C225">
        <f t="shared" si="25"/>
        <v>2004</v>
      </c>
      <c r="D225">
        <f t="shared" ca="1" si="26"/>
        <v>717</v>
      </c>
      <c r="E225" s="1">
        <f t="shared" ca="1" si="27"/>
        <v>38781</v>
      </c>
      <c r="F225" t="str">
        <f t="shared" ca="1" si="28"/>
        <v>March</v>
      </c>
      <c r="G225">
        <f t="shared" ca="1" si="29"/>
        <v>2006</v>
      </c>
      <c r="I225">
        <v>9</v>
      </c>
      <c r="J225">
        <f t="shared" ca="1" si="30"/>
        <v>14</v>
      </c>
      <c r="K225">
        <f t="shared" ca="1" si="31"/>
        <v>14</v>
      </c>
    </row>
    <row r="226" spans="1:11" x14ac:dyDescent="0.25">
      <c r="A226" s="1">
        <v>40303</v>
      </c>
      <c r="B226" t="str">
        <f t="shared" si="24"/>
        <v>May</v>
      </c>
      <c r="C226">
        <f t="shared" si="25"/>
        <v>2010</v>
      </c>
      <c r="D226">
        <f t="shared" ca="1" si="26"/>
        <v>479</v>
      </c>
      <c r="E226" s="1">
        <f t="shared" ca="1" si="27"/>
        <v>40782</v>
      </c>
      <c r="F226" t="str">
        <f t="shared" ca="1" si="28"/>
        <v>August</v>
      </c>
      <c r="G226">
        <f t="shared" ca="1" si="29"/>
        <v>2011</v>
      </c>
      <c r="I226">
        <v>6</v>
      </c>
      <c r="J226">
        <f t="shared" ca="1" si="30"/>
        <v>9</v>
      </c>
      <c r="K226">
        <f t="shared" ca="1" si="31"/>
        <v>9</v>
      </c>
    </row>
    <row r="227" spans="1:11" x14ac:dyDescent="0.25">
      <c r="A227" s="1">
        <v>39707</v>
      </c>
      <c r="B227" t="str">
        <f t="shared" si="24"/>
        <v>September</v>
      </c>
      <c r="C227">
        <f t="shared" si="25"/>
        <v>2008</v>
      </c>
      <c r="D227">
        <f t="shared" ca="1" si="26"/>
        <v>381</v>
      </c>
      <c r="E227" s="1">
        <f t="shared" ca="1" si="27"/>
        <v>40088</v>
      </c>
      <c r="F227" t="str">
        <f t="shared" ca="1" si="28"/>
        <v>October</v>
      </c>
      <c r="G227">
        <f t="shared" ca="1" si="29"/>
        <v>2009</v>
      </c>
      <c r="I227">
        <v>1</v>
      </c>
      <c r="J227">
        <f t="shared" ca="1" si="30"/>
        <v>5</v>
      </c>
      <c r="K227">
        <f t="shared" ca="1" si="31"/>
        <v>5</v>
      </c>
    </row>
    <row r="228" spans="1:11" x14ac:dyDescent="0.25">
      <c r="A228" s="1">
        <v>38422</v>
      </c>
      <c r="B228" t="str">
        <f t="shared" si="24"/>
        <v>March</v>
      </c>
      <c r="C228">
        <f t="shared" si="25"/>
        <v>2005</v>
      </c>
      <c r="D228">
        <f t="shared" ca="1" si="26"/>
        <v>1085</v>
      </c>
      <c r="E228" s="1">
        <f t="shared" ca="1" si="27"/>
        <v>39507</v>
      </c>
      <c r="F228" t="str">
        <f t="shared" ca="1" si="28"/>
        <v>February</v>
      </c>
      <c r="G228">
        <f t="shared" ca="1" si="29"/>
        <v>2008</v>
      </c>
      <c r="I228">
        <v>18</v>
      </c>
      <c r="J228">
        <f t="shared" ca="1" si="30"/>
        <v>23</v>
      </c>
      <c r="K228">
        <f t="shared" ca="1" si="31"/>
        <v>23</v>
      </c>
    </row>
    <row r="229" spans="1:11" x14ac:dyDescent="0.25">
      <c r="A229" s="1">
        <v>40976</v>
      </c>
      <c r="B229" t="str">
        <f t="shared" si="24"/>
        <v>March</v>
      </c>
      <c r="C229">
        <f t="shared" si="25"/>
        <v>2012</v>
      </c>
      <c r="D229">
        <f t="shared" ca="1" si="26"/>
        <v>543</v>
      </c>
      <c r="E229" s="1">
        <f t="shared" ca="1" si="27"/>
        <v>41519</v>
      </c>
      <c r="F229" t="str">
        <f t="shared" ca="1" si="28"/>
        <v>September</v>
      </c>
      <c r="G229">
        <f t="shared" ca="1" si="29"/>
        <v>2013</v>
      </c>
      <c r="I229">
        <v>15</v>
      </c>
      <c r="J229">
        <f t="shared" ca="1" si="30"/>
        <v>15</v>
      </c>
      <c r="K229">
        <f t="shared" ca="1" si="31"/>
        <v>15</v>
      </c>
    </row>
    <row r="230" spans="1:11" x14ac:dyDescent="0.25">
      <c r="A230" s="1">
        <v>37490</v>
      </c>
      <c r="B230" t="str">
        <f t="shared" si="24"/>
        <v>August</v>
      </c>
      <c r="C230">
        <f t="shared" si="25"/>
        <v>2002</v>
      </c>
      <c r="D230">
        <f t="shared" ca="1" si="26"/>
        <v>830</v>
      </c>
      <c r="E230" s="1">
        <f t="shared" ca="1" si="27"/>
        <v>38320</v>
      </c>
      <c r="F230" t="str">
        <f t="shared" ca="1" si="28"/>
        <v>November</v>
      </c>
      <c r="G230">
        <f t="shared" ca="1" si="29"/>
        <v>2004</v>
      </c>
      <c r="I230">
        <v>1</v>
      </c>
      <c r="J230">
        <f t="shared" ca="1" si="30"/>
        <v>-1</v>
      </c>
      <c r="K230">
        <f t="shared" ca="1" si="31"/>
        <v>1</v>
      </c>
    </row>
    <row r="231" spans="1:11" x14ac:dyDescent="0.25">
      <c r="A231" s="1">
        <v>40667</v>
      </c>
      <c r="B231" t="str">
        <f t="shared" si="24"/>
        <v>May</v>
      </c>
      <c r="C231">
        <f t="shared" si="25"/>
        <v>2011</v>
      </c>
      <c r="D231">
        <f t="shared" ca="1" si="26"/>
        <v>949</v>
      </c>
      <c r="E231" s="1">
        <f t="shared" ca="1" si="27"/>
        <v>41616</v>
      </c>
      <c r="F231" t="str">
        <f t="shared" ca="1" si="28"/>
        <v>December</v>
      </c>
      <c r="G231">
        <f t="shared" ca="1" si="29"/>
        <v>2013</v>
      </c>
      <c r="I231">
        <v>12</v>
      </c>
      <c r="J231">
        <f t="shared" ca="1" si="30"/>
        <v>11</v>
      </c>
      <c r="K231">
        <f t="shared" ca="1" si="31"/>
        <v>11</v>
      </c>
    </row>
    <row r="232" spans="1:11" x14ac:dyDescent="0.25">
      <c r="A232" s="1">
        <v>39510</v>
      </c>
      <c r="B232" t="str">
        <f t="shared" si="24"/>
        <v>March</v>
      </c>
      <c r="C232">
        <f t="shared" si="25"/>
        <v>2008</v>
      </c>
      <c r="D232">
        <f t="shared" ca="1" si="26"/>
        <v>807</v>
      </c>
      <c r="E232" s="1">
        <f t="shared" ca="1" si="27"/>
        <v>40317</v>
      </c>
      <c r="F232" t="str">
        <f t="shared" ca="1" si="28"/>
        <v>May</v>
      </c>
      <c r="G232">
        <f t="shared" ca="1" si="29"/>
        <v>2010</v>
      </c>
      <c r="I232">
        <v>17</v>
      </c>
      <c r="J232">
        <f t="shared" ca="1" si="30"/>
        <v>20</v>
      </c>
      <c r="K232">
        <f t="shared" ca="1" si="31"/>
        <v>20</v>
      </c>
    </row>
    <row r="233" spans="1:11" x14ac:dyDescent="0.25">
      <c r="A233" s="1">
        <v>38715</v>
      </c>
      <c r="B233" t="str">
        <f t="shared" si="24"/>
        <v>December</v>
      </c>
      <c r="C233">
        <f t="shared" si="25"/>
        <v>2005</v>
      </c>
      <c r="D233">
        <f t="shared" ca="1" si="26"/>
        <v>463</v>
      </c>
      <c r="E233" s="1">
        <f t="shared" ca="1" si="27"/>
        <v>39178</v>
      </c>
      <c r="F233" t="str">
        <f t="shared" ca="1" si="28"/>
        <v>April</v>
      </c>
      <c r="G233">
        <f t="shared" ca="1" si="29"/>
        <v>2007</v>
      </c>
      <c r="I233">
        <v>20</v>
      </c>
      <c r="J233">
        <f t="shared" ca="1" si="30"/>
        <v>25</v>
      </c>
      <c r="K233">
        <f t="shared" ca="1" si="31"/>
        <v>25</v>
      </c>
    </row>
    <row r="234" spans="1:11" x14ac:dyDescent="0.25">
      <c r="A234" s="1">
        <v>39126</v>
      </c>
      <c r="B234" t="str">
        <f t="shared" si="24"/>
        <v>February</v>
      </c>
      <c r="C234">
        <f t="shared" si="25"/>
        <v>2007</v>
      </c>
      <c r="D234">
        <f t="shared" ca="1" si="26"/>
        <v>926</v>
      </c>
      <c r="E234" s="1">
        <f t="shared" ca="1" si="27"/>
        <v>40052</v>
      </c>
      <c r="F234" t="str">
        <f t="shared" ca="1" si="28"/>
        <v>August</v>
      </c>
      <c r="G234">
        <f t="shared" ca="1" si="29"/>
        <v>2009</v>
      </c>
      <c r="I234">
        <v>13</v>
      </c>
      <c r="J234">
        <f t="shared" ca="1" si="30"/>
        <v>10</v>
      </c>
      <c r="K234">
        <f t="shared" ca="1" si="31"/>
        <v>10</v>
      </c>
    </row>
    <row r="235" spans="1:11" x14ac:dyDescent="0.25">
      <c r="A235" s="1">
        <v>38857</v>
      </c>
      <c r="B235" t="str">
        <f t="shared" si="24"/>
        <v>May</v>
      </c>
      <c r="C235">
        <f t="shared" si="25"/>
        <v>2006</v>
      </c>
      <c r="D235">
        <f t="shared" ca="1" si="26"/>
        <v>460</v>
      </c>
      <c r="E235" s="1">
        <f t="shared" ca="1" si="27"/>
        <v>39317</v>
      </c>
      <c r="F235" t="str">
        <f t="shared" ca="1" si="28"/>
        <v>August</v>
      </c>
      <c r="G235">
        <f t="shared" ca="1" si="29"/>
        <v>2007</v>
      </c>
      <c r="I235">
        <v>14</v>
      </c>
      <c r="J235">
        <f t="shared" ca="1" si="30"/>
        <v>12</v>
      </c>
      <c r="K235">
        <f t="shared" ca="1" si="31"/>
        <v>12</v>
      </c>
    </row>
    <row r="236" spans="1:11" x14ac:dyDescent="0.25">
      <c r="A236" s="1">
        <v>41991</v>
      </c>
      <c r="B236" t="str">
        <f t="shared" si="24"/>
        <v>December</v>
      </c>
      <c r="C236">
        <f t="shared" si="25"/>
        <v>2014</v>
      </c>
      <c r="D236">
        <f t="shared" ca="1" si="26"/>
        <v>1047</v>
      </c>
      <c r="E236" s="1">
        <f t="shared" ca="1" si="27"/>
        <v>43038</v>
      </c>
      <c r="F236" t="str">
        <f t="shared" ca="1" si="28"/>
        <v>October</v>
      </c>
      <c r="G236">
        <f t="shared" ca="1" si="29"/>
        <v>2017</v>
      </c>
      <c r="I236">
        <v>10</v>
      </c>
      <c r="J236">
        <f t="shared" ca="1" si="30"/>
        <v>9</v>
      </c>
      <c r="K236">
        <f t="shared" ca="1" si="31"/>
        <v>9</v>
      </c>
    </row>
    <row r="237" spans="1:11" x14ac:dyDescent="0.25">
      <c r="A237" s="1">
        <v>37123</v>
      </c>
      <c r="B237" t="str">
        <f t="shared" si="24"/>
        <v>August</v>
      </c>
      <c r="C237">
        <f t="shared" si="25"/>
        <v>2001</v>
      </c>
      <c r="D237">
        <f t="shared" ca="1" si="26"/>
        <v>366</v>
      </c>
      <c r="E237" s="1">
        <f t="shared" ca="1" si="27"/>
        <v>37489</v>
      </c>
      <c r="F237" t="str">
        <f t="shared" ca="1" si="28"/>
        <v>August</v>
      </c>
      <c r="G237">
        <f t="shared" ca="1" si="29"/>
        <v>2002</v>
      </c>
      <c r="I237">
        <v>8</v>
      </c>
      <c r="J237">
        <f t="shared" ca="1" si="30"/>
        <v>9</v>
      </c>
      <c r="K237">
        <f t="shared" ca="1" si="31"/>
        <v>9</v>
      </c>
    </row>
    <row r="238" spans="1:11" x14ac:dyDescent="0.25">
      <c r="A238" s="1">
        <v>39970</v>
      </c>
      <c r="B238" t="str">
        <f t="shared" si="24"/>
        <v>June</v>
      </c>
      <c r="C238">
        <f t="shared" si="25"/>
        <v>2009</v>
      </c>
      <c r="D238">
        <f t="shared" ca="1" si="26"/>
        <v>852</v>
      </c>
      <c r="E238" s="1">
        <f t="shared" ca="1" si="27"/>
        <v>40822</v>
      </c>
      <c r="F238" t="str">
        <f t="shared" ca="1" si="28"/>
        <v>October</v>
      </c>
      <c r="G238">
        <f t="shared" ca="1" si="29"/>
        <v>2011</v>
      </c>
      <c r="I238">
        <v>11</v>
      </c>
      <c r="J238">
        <f t="shared" ca="1" si="30"/>
        <v>15</v>
      </c>
      <c r="K238">
        <f t="shared" ca="1" si="31"/>
        <v>15</v>
      </c>
    </row>
    <row r="239" spans="1:11" x14ac:dyDescent="0.25">
      <c r="A239" s="1">
        <v>41491</v>
      </c>
      <c r="B239" t="str">
        <f t="shared" si="24"/>
        <v>August</v>
      </c>
      <c r="C239">
        <f t="shared" si="25"/>
        <v>2013</v>
      </c>
      <c r="D239">
        <f t="shared" ca="1" si="26"/>
        <v>458</v>
      </c>
      <c r="E239" s="1">
        <f t="shared" ca="1" si="27"/>
        <v>41949</v>
      </c>
      <c r="F239" t="str">
        <f t="shared" ca="1" si="28"/>
        <v>November</v>
      </c>
      <c r="G239">
        <f t="shared" ca="1" si="29"/>
        <v>2014</v>
      </c>
      <c r="I239">
        <v>11</v>
      </c>
      <c r="J239">
        <f t="shared" ca="1" si="30"/>
        <v>12</v>
      </c>
      <c r="K239">
        <f t="shared" ca="1" si="31"/>
        <v>12</v>
      </c>
    </row>
    <row r="240" spans="1:11" x14ac:dyDescent="0.25">
      <c r="A240" s="1">
        <v>41819</v>
      </c>
      <c r="B240" t="str">
        <f t="shared" si="24"/>
        <v>June</v>
      </c>
      <c r="C240">
        <f t="shared" si="25"/>
        <v>2014</v>
      </c>
      <c r="D240">
        <f t="shared" ca="1" si="26"/>
        <v>597</v>
      </c>
      <c r="E240" s="1">
        <f t="shared" ca="1" si="27"/>
        <v>42416</v>
      </c>
      <c r="F240" t="str">
        <f t="shared" ca="1" si="28"/>
        <v>February</v>
      </c>
      <c r="G240">
        <f t="shared" ca="1" si="29"/>
        <v>2016</v>
      </c>
      <c r="I240">
        <v>14</v>
      </c>
      <c r="J240">
        <f t="shared" ca="1" si="30"/>
        <v>17</v>
      </c>
      <c r="K240">
        <f t="shared" ca="1" si="31"/>
        <v>17</v>
      </c>
    </row>
    <row r="241" spans="1:11" x14ac:dyDescent="0.25">
      <c r="A241" s="1">
        <v>37267</v>
      </c>
      <c r="B241" t="str">
        <f t="shared" si="24"/>
        <v>January</v>
      </c>
      <c r="C241">
        <f t="shared" si="25"/>
        <v>2002</v>
      </c>
      <c r="D241">
        <f t="shared" ca="1" si="26"/>
        <v>1023</v>
      </c>
      <c r="E241" s="1">
        <f t="shared" ca="1" si="27"/>
        <v>38290</v>
      </c>
      <c r="F241" t="str">
        <f t="shared" ca="1" si="28"/>
        <v>October</v>
      </c>
      <c r="G241">
        <f t="shared" ca="1" si="29"/>
        <v>2004</v>
      </c>
      <c r="I241">
        <v>14</v>
      </c>
      <c r="J241">
        <f t="shared" ca="1" si="30"/>
        <v>18</v>
      </c>
      <c r="K241">
        <f t="shared" ca="1" si="31"/>
        <v>18</v>
      </c>
    </row>
    <row r="242" spans="1:11" x14ac:dyDescent="0.25">
      <c r="A242" s="1">
        <v>39809</v>
      </c>
      <c r="B242" t="str">
        <f t="shared" si="24"/>
        <v>December</v>
      </c>
      <c r="C242">
        <f t="shared" si="25"/>
        <v>2008</v>
      </c>
      <c r="D242">
        <f t="shared" ca="1" si="26"/>
        <v>730</v>
      </c>
      <c r="E242" s="1">
        <f t="shared" ca="1" si="27"/>
        <v>40539</v>
      </c>
      <c r="F242" t="str">
        <f t="shared" ca="1" si="28"/>
        <v>December</v>
      </c>
      <c r="G242">
        <f t="shared" ca="1" si="29"/>
        <v>2010</v>
      </c>
      <c r="I242">
        <v>4</v>
      </c>
      <c r="J242">
        <f t="shared" ca="1" si="30"/>
        <v>6</v>
      </c>
      <c r="K242">
        <f t="shared" ca="1" si="31"/>
        <v>6</v>
      </c>
    </row>
    <row r="243" spans="1:11" x14ac:dyDescent="0.25">
      <c r="A243" s="1">
        <v>37365</v>
      </c>
      <c r="B243" t="str">
        <f t="shared" si="24"/>
        <v>April</v>
      </c>
      <c r="C243">
        <f t="shared" si="25"/>
        <v>2002</v>
      </c>
      <c r="D243">
        <f t="shared" ca="1" si="26"/>
        <v>830</v>
      </c>
      <c r="E243" s="1">
        <f t="shared" ca="1" si="27"/>
        <v>38195</v>
      </c>
      <c r="F243" t="str">
        <f t="shared" ca="1" si="28"/>
        <v>July</v>
      </c>
      <c r="G243">
        <f t="shared" ca="1" si="29"/>
        <v>2004</v>
      </c>
      <c r="I243">
        <v>10</v>
      </c>
      <c r="J243">
        <f t="shared" ca="1" si="30"/>
        <v>14</v>
      </c>
      <c r="K243">
        <f t="shared" ca="1" si="31"/>
        <v>14</v>
      </c>
    </row>
    <row r="244" spans="1:11" x14ac:dyDescent="0.25">
      <c r="A244" s="1">
        <v>41359</v>
      </c>
      <c r="B244" t="str">
        <f t="shared" si="24"/>
        <v>March</v>
      </c>
      <c r="C244">
        <f t="shared" si="25"/>
        <v>2013</v>
      </c>
      <c r="D244">
        <f t="shared" ca="1" si="26"/>
        <v>547</v>
      </c>
      <c r="E244" s="1">
        <f t="shared" ca="1" si="27"/>
        <v>41906</v>
      </c>
      <c r="F244" t="str">
        <f t="shared" ca="1" si="28"/>
        <v>September</v>
      </c>
      <c r="G244">
        <f t="shared" ca="1" si="29"/>
        <v>2014</v>
      </c>
      <c r="I244">
        <v>5</v>
      </c>
      <c r="J244">
        <f t="shared" ca="1" si="30"/>
        <v>7</v>
      </c>
      <c r="K244">
        <f t="shared" ca="1" si="31"/>
        <v>7</v>
      </c>
    </row>
    <row r="245" spans="1:11" x14ac:dyDescent="0.25">
      <c r="A245" s="1">
        <v>39389</v>
      </c>
      <c r="B245" t="str">
        <f t="shared" si="24"/>
        <v>November</v>
      </c>
      <c r="C245">
        <f t="shared" si="25"/>
        <v>2007</v>
      </c>
      <c r="D245">
        <f t="shared" ca="1" si="26"/>
        <v>969</v>
      </c>
      <c r="E245" s="1">
        <f t="shared" ca="1" si="27"/>
        <v>40358</v>
      </c>
      <c r="F245" t="str">
        <f t="shared" ca="1" si="28"/>
        <v>June</v>
      </c>
      <c r="G245">
        <f t="shared" ca="1" si="29"/>
        <v>2010</v>
      </c>
      <c r="I245">
        <v>4</v>
      </c>
      <c r="J245">
        <f t="shared" ca="1" si="30"/>
        <v>4</v>
      </c>
      <c r="K245">
        <f t="shared" ca="1" si="31"/>
        <v>4</v>
      </c>
    </row>
    <row r="246" spans="1:11" x14ac:dyDescent="0.25">
      <c r="A246" s="1">
        <v>38627</v>
      </c>
      <c r="B246" t="str">
        <f t="shared" si="24"/>
        <v>October</v>
      </c>
      <c r="C246">
        <f t="shared" si="25"/>
        <v>2005</v>
      </c>
      <c r="D246">
        <f t="shared" ca="1" si="26"/>
        <v>753</v>
      </c>
      <c r="E246" s="1">
        <f t="shared" ca="1" si="27"/>
        <v>39380</v>
      </c>
      <c r="F246" t="str">
        <f t="shared" ca="1" si="28"/>
        <v>October</v>
      </c>
      <c r="G246">
        <f t="shared" ca="1" si="29"/>
        <v>2007</v>
      </c>
      <c r="I246">
        <v>10</v>
      </c>
      <c r="J246">
        <f t="shared" ca="1" si="30"/>
        <v>14</v>
      </c>
      <c r="K246">
        <f t="shared" ca="1" si="31"/>
        <v>14</v>
      </c>
    </row>
    <row r="247" spans="1:11" x14ac:dyDescent="0.25">
      <c r="A247" s="1">
        <v>40255</v>
      </c>
      <c r="B247" t="str">
        <f t="shared" si="24"/>
        <v>March</v>
      </c>
      <c r="C247">
        <f t="shared" si="25"/>
        <v>2010</v>
      </c>
      <c r="D247">
        <f t="shared" ca="1" si="26"/>
        <v>860</v>
      </c>
      <c r="E247" s="1">
        <f t="shared" ca="1" si="27"/>
        <v>41115</v>
      </c>
      <c r="F247" t="str">
        <f t="shared" ca="1" si="28"/>
        <v>July</v>
      </c>
      <c r="G247">
        <f t="shared" ca="1" si="29"/>
        <v>2012</v>
      </c>
      <c r="I247">
        <v>19</v>
      </c>
      <c r="J247">
        <f t="shared" ca="1" si="30"/>
        <v>20</v>
      </c>
      <c r="K247">
        <f t="shared" ca="1" si="31"/>
        <v>20</v>
      </c>
    </row>
    <row r="248" spans="1:11" x14ac:dyDescent="0.25">
      <c r="A248" s="1">
        <v>38807</v>
      </c>
      <c r="B248" t="str">
        <f t="shared" si="24"/>
        <v>March</v>
      </c>
      <c r="C248">
        <f t="shared" si="25"/>
        <v>2006</v>
      </c>
      <c r="D248">
        <f t="shared" ca="1" si="26"/>
        <v>424</v>
      </c>
      <c r="E248" s="1">
        <f t="shared" ca="1" si="27"/>
        <v>39231</v>
      </c>
      <c r="F248" t="str">
        <f t="shared" ca="1" si="28"/>
        <v>May</v>
      </c>
      <c r="G248">
        <f t="shared" ca="1" si="29"/>
        <v>2007</v>
      </c>
      <c r="I248">
        <v>3</v>
      </c>
      <c r="J248">
        <f t="shared" ca="1" si="30"/>
        <v>3</v>
      </c>
      <c r="K248">
        <f t="shared" ca="1" si="31"/>
        <v>3</v>
      </c>
    </row>
    <row r="249" spans="1:11" x14ac:dyDescent="0.25">
      <c r="A249" s="1">
        <v>39051</v>
      </c>
      <c r="B249" t="str">
        <f t="shared" si="24"/>
        <v>November</v>
      </c>
      <c r="C249">
        <f t="shared" si="25"/>
        <v>2006</v>
      </c>
      <c r="D249">
        <f t="shared" ca="1" si="26"/>
        <v>512</v>
      </c>
      <c r="E249" s="1">
        <f t="shared" ca="1" si="27"/>
        <v>39563</v>
      </c>
      <c r="F249" t="str">
        <f t="shared" ca="1" si="28"/>
        <v>April</v>
      </c>
      <c r="G249">
        <f t="shared" ca="1" si="29"/>
        <v>2008</v>
      </c>
      <c r="I249">
        <v>17</v>
      </c>
      <c r="J249">
        <f t="shared" ca="1" si="30"/>
        <v>14</v>
      </c>
      <c r="K249">
        <f t="shared" ca="1" si="31"/>
        <v>14</v>
      </c>
    </row>
    <row r="250" spans="1:11" x14ac:dyDescent="0.25">
      <c r="A250" s="1">
        <v>39054</v>
      </c>
      <c r="B250" t="str">
        <f t="shared" si="24"/>
        <v>December</v>
      </c>
      <c r="C250">
        <f t="shared" si="25"/>
        <v>2006</v>
      </c>
      <c r="D250">
        <f t="shared" ca="1" si="26"/>
        <v>375</v>
      </c>
      <c r="E250" s="1">
        <f t="shared" ca="1" si="27"/>
        <v>39429</v>
      </c>
      <c r="F250" t="str">
        <f t="shared" ca="1" si="28"/>
        <v>December</v>
      </c>
      <c r="G250">
        <f t="shared" ca="1" si="29"/>
        <v>2007</v>
      </c>
      <c r="I250">
        <v>1</v>
      </c>
      <c r="J250">
        <f t="shared" ca="1" si="30"/>
        <v>-2</v>
      </c>
      <c r="K250">
        <f t="shared" ca="1" si="31"/>
        <v>1</v>
      </c>
    </row>
    <row r="251" spans="1:11" x14ac:dyDescent="0.25">
      <c r="A251" s="1">
        <v>38303</v>
      </c>
      <c r="B251" t="str">
        <f t="shared" si="24"/>
        <v>November</v>
      </c>
      <c r="C251">
        <f t="shared" si="25"/>
        <v>2004</v>
      </c>
      <c r="D251">
        <f t="shared" ca="1" si="26"/>
        <v>493</v>
      </c>
      <c r="E251" s="1">
        <f t="shared" ca="1" si="27"/>
        <v>38796</v>
      </c>
      <c r="F251" t="str">
        <f t="shared" ca="1" si="28"/>
        <v>March</v>
      </c>
      <c r="G251">
        <f t="shared" ca="1" si="29"/>
        <v>2006</v>
      </c>
      <c r="I251">
        <v>15</v>
      </c>
      <c r="J251">
        <f t="shared" ca="1" si="30"/>
        <v>15</v>
      </c>
      <c r="K251">
        <f t="shared" ca="1" si="31"/>
        <v>15</v>
      </c>
    </row>
    <row r="252" spans="1:11" x14ac:dyDescent="0.25">
      <c r="A252" s="1">
        <v>41959</v>
      </c>
      <c r="B252" t="str">
        <f t="shared" si="24"/>
        <v>November</v>
      </c>
      <c r="C252">
        <f t="shared" si="25"/>
        <v>2014</v>
      </c>
      <c r="D252">
        <f t="shared" ca="1" si="26"/>
        <v>638</v>
      </c>
      <c r="E252" s="1">
        <f t="shared" ca="1" si="27"/>
        <v>42597</v>
      </c>
      <c r="F252" t="str">
        <f t="shared" ca="1" si="28"/>
        <v>August</v>
      </c>
      <c r="G252">
        <f t="shared" ca="1" si="29"/>
        <v>2016</v>
      </c>
      <c r="I252">
        <v>13</v>
      </c>
      <c r="J252">
        <f t="shared" ca="1" si="30"/>
        <v>12</v>
      </c>
      <c r="K252">
        <f t="shared" ca="1" si="31"/>
        <v>12</v>
      </c>
    </row>
    <row r="253" spans="1:11" x14ac:dyDescent="0.25">
      <c r="A253" s="1">
        <v>39390</v>
      </c>
      <c r="B253" t="str">
        <f t="shared" si="24"/>
        <v>November</v>
      </c>
      <c r="C253">
        <f t="shared" si="25"/>
        <v>2007</v>
      </c>
      <c r="D253">
        <f t="shared" ca="1" si="26"/>
        <v>673</v>
      </c>
      <c r="E253" s="1">
        <f t="shared" ca="1" si="27"/>
        <v>40063</v>
      </c>
      <c r="F253" t="str">
        <f t="shared" ca="1" si="28"/>
        <v>September</v>
      </c>
      <c r="G253">
        <f t="shared" ca="1" si="29"/>
        <v>2009</v>
      </c>
      <c r="I253">
        <v>15</v>
      </c>
      <c r="J253">
        <f t="shared" ca="1" si="30"/>
        <v>18</v>
      </c>
      <c r="K253">
        <f t="shared" ca="1" si="31"/>
        <v>18</v>
      </c>
    </row>
    <row r="254" spans="1:11" x14ac:dyDescent="0.25">
      <c r="A254" s="1">
        <v>36594</v>
      </c>
      <c r="B254" t="str">
        <f t="shared" si="24"/>
        <v>March</v>
      </c>
      <c r="C254">
        <f t="shared" si="25"/>
        <v>2000</v>
      </c>
      <c r="D254">
        <f t="shared" ca="1" si="26"/>
        <v>380</v>
      </c>
      <c r="E254" s="1">
        <f t="shared" ca="1" si="27"/>
        <v>36974</v>
      </c>
      <c r="F254" t="str">
        <f t="shared" ca="1" si="28"/>
        <v>March</v>
      </c>
      <c r="G254">
        <f t="shared" ca="1" si="29"/>
        <v>2001</v>
      </c>
      <c r="I254">
        <v>13</v>
      </c>
      <c r="J254">
        <f t="shared" ca="1" si="30"/>
        <v>10</v>
      </c>
      <c r="K254">
        <f t="shared" ca="1" si="31"/>
        <v>10</v>
      </c>
    </row>
    <row r="255" spans="1:11" x14ac:dyDescent="0.25">
      <c r="A255" s="1">
        <v>38579</v>
      </c>
      <c r="B255" t="str">
        <f t="shared" si="24"/>
        <v>August</v>
      </c>
      <c r="C255">
        <f t="shared" si="25"/>
        <v>2005</v>
      </c>
      <c r="D255">
        <f t="shared" ca="1" si="26"/>
        <v>404</v>
      </c>
      <c r="E255" s="1">
        <f t="shared" ca="1" si="27"/>
        <v>38983</v>
      </c>
      <c r="F255" t="str">
        <f t="shared" ca="1" si="28"/>
        <v>September</v>
      </c>
      <c r="G255">
        <f t="shared" ca="1" si="29"/>
        <v>2006</v>
      </c>
      <c r="I255">
        <v>8</v>
      </c>
      <c r="J255">
        <f t="shared" ca="1" si="30"/>
        <v>11</v>
      </c>
      <c r="K255">
        <f t="shared" ca="1" si="31"/>
        <v>11</v>
      </c>
    </row>
    <row r="256" spans="1:11" x14ac:dyDescent="0.25">
      <c r="A256" s="1">
        <v>38840</v>
      </c>
      <c r="B256" t="str">
        <f t="shared" si="24"/>
        <v>May</v>
      </c>
      <c r="C256">
        <f t="shared" si="25"/>
        <v>2006</v>
      </c>
      <c r="D256">
        <f t="shared" ca="1" si="26"/>
        <v>621</v>
      </c>
      <c r="E256" s="1">
        <f t="shared" ca="1" si="27"/>
        <v>39461</v>
      </c>
      <c r="F256" t="str">
        <f t="shared" ca="1" si="28"/>
        <v>January</v>
      </c>
      <c r="G256">
        <f t="shared" ca="1" si="29"/>
        <v>2008</v>
      </c>
      <c r="I256">
        <v>10</v>
      </c>
      <c r="J256">
        <f t="shared" ca="1" si="30"/>
        <v>8</v>
      </c>
      <c r="K256">
        <f t="shared" ca="1" si="31"/>
        <v>8</v>
      </c>
    </row>
    <row r="257" spans="1:11" x14ac:dyDescent="0.25">
      <c r="A257" s="1">
        <v>40423</v>
      </c>
      <c r="B257" t="str">
        <f t="shared" si="24"/>
        <v>September</v>
      </c>
      <c r="C257">
        <f t="shared" si="25"/>
        <v>2010</v>
      </c>
      <c r="D257">
        <f t="shared" ca="1" si="26"/>
        <v>949</v>
      </c>
      <c r="E257" s="1">
        <f t="shared" ca="1" si="27"/>
        <v>41372</v>
      </c>
      <c r="F257" t="str">
        <f t="shared" ca="1" si="28"/>
        <v>April</v>
      </c>
      <c r="G257">
        <f t="shared" ca="1" si="29"/>
        <v>2013</v>
      </c>
      <c r="I257">
        <v>16</v>
      </c>
      <c r="J257">
        <f t="shared" ca="1" si="30"/>
        <v>18</v>
      </c>
      <c r="K257">
        <f t="shared" ca="1" si="31"/>
        <v>18</v>
      </c>
    </row>
    <row r="258" spans="1:11" x14ac:dyDescent="0.25">
      <c r="A258" s="1">
        <v>41397</v>
      </c>
      <c r="B258" t="str">
        <f t="shared" si="24"/>
        <v>May</v>
      </c>
      <c r="C258">
        <f t="shared" si="25"/>
        <v>2013</v>
      </c>
      <c r="D258">
        <f t="shared" ca="1" si="26"/>
        <v>757</v>
      </c>
      <c r="E258" s="1">
        <f t="shared" ca="1" si="27"/>
        <v>42154</v>
      </c>
      <c r="F258" t="str">
        <f t="shared" ca="1" si="28"/>
        <v>May</v>
      </c>
      <c r="G258">
        <f t="shared" ca="1" si="29"/>
        <v>2015</v>
      </c>
      <c r="I258">
        <v>6</v>
      </c>
      <c r="J258">
        <f t="shared" ca="1" si="30"/>
        <v>11</v>
      </c>
      <c r="K258">
        <f t="shared" ca="1" si="31"/>
        <v>11</v>
      </c>
    </row>
    <row r="259" spans="1:11" x14ac:dyDescent="0.25">
      <c r="A259" s="1">
        <v>36913</v>
      </c>
      <c r="B259" t="str">
        <f t="shared" ref="B259:B322" si="32">TEXT(A259,"mmmm")</f>
        <v>January</v>
      </c>
      <c r="C259">
        <f t="shared" ref="C259:C322" si="33">YEAR(A259)</f>
        <v>2001</v>
      </c>
      <c r="D259">
        <f t="shared" ref="D259:D322" ca="1" si="34">RANDBETWEEN(365,365*3)</f>
        <v>500</v>
      </c>
      <c r="E259" s="1">
        <f t="shared" ref="E259:E322" ca="1" si="35">A259+D259</f>
        <v>37413</v>
      </c>
      <c r="F259" t="str">
        <f t="shared" ref="F259:F322" ca="1" si="36">TEXT(E259,"mmmm")</f>
        <v>June</v>
      </c>
      <c r="G259">
        <f t="shared" ref="G259:G322" ca="1" si="37">YEAR(E259)</f>
        <v>2002</v>
      </c>
      <c r="I259">
        <v>20</v>
      </c>
      <c r="J259">
        <f t="shared" ref="J259:J322" ca="1" si="38">I259+RANDBETWEEN(-3,5)</f>
        <v>19</v>
      </c>
      <c r="K259">
        <f t="shared" ref="K259:K322" ca="1" si="39">IF(J259&gt;0,J259,1)</f>
        <v>19</v>
      </c>
    </row>
    <row r="260" spans="1:11" x14ac:dyDescent="0.25">
      <c r="A260" s="1">
        <v>38137</v>
      </c>
      <c r="B260" t="str">
        <f t="shared" si="32"/>
        <v>May</v>
      </c>
      <c r="C260">
        <f t="shared" si="33"/>
        <v>2004</v>
      </c>
      <c r="D260">
        <f t="shared" ca="1" si="34"/>
        <v>893</v>
      </c>
      <c r="E260" s="1">
        <f t="shared" ca="1" si="35"/>
        <v>39030</v>
      </c>
      <c r="F260" t="str">
        <f t="shared" ca="1" si="36"/>
        <v>November</v>
      </c>
      <c r="G260">
        <f t="shared" ca="1" si="37"/>
        <v>2006</v>
      </c>
      <c r="I260">
        <v>20</v>
      </c>
      <c r="J260">
        <f t="shared" ca="1" si="38"/>
        <v>23</v>
      </c>
      <c r="K260">
        <f t="shared" ca="1" si="39"/>
        <v>23</v>
      </c>
    </row>
    <row r="261" spans="1:11" x14ac:dyDescent="0.25">
      <c r="A261" s="1">
        <v>39955</v>
      </c>
      <c r="B261" t="str">
        <f t="shared" si="32"/>
        <v>May</v>
      </c>
      <c r="C261">
        <f t="shared" si="33"/>
        <v>2009</v>
      </c>
      <c r="D261">
        <f t="shared" ca="1" si="34"/>
        <v>1006</v>
      </c>
      <c r="E261" s="1">
        <f t="shared" ca="1" si="35"/>
        <v>40961</v>
      </c>
      <c r="F261" t="str">
        <f t="shared" ca="1" si="36"/>
        <v>February</v>
      </c>
      <c r="G261">
        <f t="shared" ca="1" si="37"/>
        <v>2012</v>
      </c>
      <c r="I261">
        <v>11</v>
      </c>
      <c r="J261">
        <f t="shared" ca="1" si="38"/>
        <v>12</v>
      </c>
      <c r="K261">
        <f t="shared" ca="1" si="39"/>
        <v>12</v>
      </c>
    </row>
    <row r="262" spans="1:11" x14ac:dyDescent="0.25">
      <c r="A262" s="1">
        <v>39561</v>
      </c>
      <c r="B262" t="str">
        <f t="shared" si="32"/>
        <v>April</v>
      </c>
      <c r="C262">
        <f t="shared" si="33"/>
        <v>2008</v>
      </c>
      <c r="D262">
        <f t="shared" ca="1" si="34"/>
        <v>482</v>
      </c>
      <c r="E262" s="1">
        <f t="shared" ca="1" si="35"/>
        <v>40043</v>
      </c>
      <c r="F262" t="str">
        <f t="shared" ca="1" si="36"/>
        <v>August</v>
      </c>
      <c r="G262">
        <f t="shared" ca="1" si="37"/>
        <v>2009</v>
      </c>
      <c r="I262">
        <v>14</v>
      </c>
      <c r="J262">
        <f t="shared" ca="1" si="38"/>
        <v>14</v>
      </c>
      <c r="K262">
        <f t="shared" ca="1" si="39"/>
        <v>14</v>
      </c>
    </row>
    <row r="263" spans="1:11" x14ac:dyDescent="0.25">
      <c r="A263" s="1">
        <v>41548</v>
      </c>
      <c r="B263" t="str">
        <f t="shared" si="32"/>
        <v>October</v>
      </c>
      <c r="C263">
        <f t="shared" si="33"/>
        <v>2013</v>
      </c>
      <c r="D263">
        <f t="shared" ca="1" si="34"/>
        <v>873</v>
      </c>
      <c r="E263" s="1">
        <f t="shared" ca="1" si="35"/>
        <v>42421</v>
      </c>
      <c r="F263" t="str">
        <f t="shared" ca="1" si="36"/>
        <v>February</v>
      </c>
      <c r="G263">
        <f t="shared" ca="1" si="37"/>
        <v>2016</v>
      </c>
      <c r="I263">
        <v>1</v>
      </c>
      <c r="J263">
        <f t="shared" ca="1" si="38"/>
        <v>5</v>
      </c>
      <c r="K263">
        <f t="shared" ca="1" si="39"/>
        <v>5</v>
      </c>
    </row>
    <row r="264" spans="1:11" x14ac:dyDescent="0.25">
      <c r="A264" s="1">
        <v>39895</v>
      </c>
      <c r="B264" t="str">
        <f t="shared" si="32"/>
        <v>March</v>
      </c>
      <c r="C264">
        <f t="shared" si="33"/>
        <v>2009</v>
      </c>
      <c r="D264">
        <f t="shared" ca="1" si="34"/>
        <v>413</v>
      </c>
      <c r="E264" s="1">
        <f t="shared" ca="1" si="35"/>
        <v>40308</v>
      </c>
      <c r="F264" t="str">
        <f t="shared" ca="1" si="36"/>
        <v>May</v>
      </c>
      <c r="G264">
        <f t="shared" ca="1" si="37"/>
        <v>2010</v>
      </c>
      <c r="I264">
        <v>14</v>
      </c>
      <c r="J264">
        <f t="shared" ca="1" si="38"/>
        <v>14</v>
      </c>
      <c r="K264">
        <f t="shared" ca="1" si="39"/>
        <v>14</v>
      </c>
    </row>
    <row r="265" spans="1:11" x14ac:dyDescent="0.25">
      <c r="A265" s="1">
        <v>40173</v>
      </c>
      <c r="B265" t="str">
        <f t="shared" si="32"/>
        <v>December</v>
      </c>
      <c r="C265">
        <f t="shared" si="33"/>
        <v>2009</v>
      </c>
      <c r="D265">
        <f t="shared" ca="1" si="34"/>
        <v>852</v>
      </c>
      <c r="E265" s="1">
        <f t="shared" ca="1" si="35"/>
        <v>41025</v>
      </c>
      <c r="F265" t="str">
        <f t="shared" ca="1" si="36"/>
        <v>April</v>
      </c>
      <c r="G265">
        <f t="shared" ca="1" si="37"/>
        <v>2012</v>
      </c>
      <c r="I265">
        <v>10</v>
      </c>
      <c r="J265">
        <f t="shared" ca="1" si="38"/>
        <v>13</v>
      </c>
      <c r="K265">
        <f t="shared" ca="1" si="39"/>
        <v>13</v>
      </c>
    </row>
    <row r="266" spans="1:11" x14ac:dyDescent="0.25">
      <c r="A266" s="1">
        <v>38644</v>
      </c>
      <c r="B266" t="str">
        <f t="shared" si="32"/>
        <v>October</v>
      </c>
      <c r="C266">
        <f t="shared" si="33"/>
        <v>2005</v>
      </c>
      <c r="D266">
        <f t="shared" ca="1" si="34"/>
        <v>1092</v>
      </c>
      <c r="E266" s="1">
        <f t="shared" ca="1" si="35"/>
        <v>39736</v>
      </c>
      <c r="F266" t="str">
        <f t="shared" ca="1" si="36"/>
        <v>October</v>
      </c>
      <c r="G266">
        <f t="shared" ca="1" si="37"/>
        <v>2008</v>
      </c>
      <c r="I266">
        <v>12</v>
      </c>
      <c r="J266">
        <f t="shared" ca="1" si="38"/>
        <v>11</v>
      </c>
      <c r="K266">
        <f t="shared" ca="1" si="39"/>
        <v>11</v>
      </c>
    </row>
    <row r="267" spans="1:11" x14ac:dyDescent="0.25">
      <c r="A267" s="1">
        <v>38955</v>
      </c>
      <c r="B267" t="str">
        <f t="shared" si="32"/>
        <v>August</v>
      </c>
      <c r="C267">
        <f t="shared" si="33"/>
        <v>2006</v>
      </c>
      <c r="D267">
        <f t="shared" ca="1" si="34"/>
        <v>604</v>
      </c>
      <c r="E267" s="1">
        <f t="shared" ca="1" si="35"/>
        <v>39559</v>
      </c>
      <c r="F267" t="str">
        <f t="shared" ca="1" si="36"/>
        <v>April</v>
      </c>
      <c r="G267">
        <f t="shared" ca="1" si="37"/>
        <v>2008</v>
      </c>
      <c r="I267">
        <v>18</v>
      </c>
      <c r="J267">
        <f t="shared" ca="1" si="38"/>
        <v>21</v>
      </c>
      <c r="K267">
        <f t="shared" ca="1" si="39"/>
        <v>21</v>
      </c>
    </row>
    <row r="268" spans="1:11" x14ac:dyDescent="0.25">
      <c r="A268" s="1">
        <v>37767</v>
      </c>
      <c r="B268" t="str">
        <f t="shared" si="32"/>
        <v>May</v>
      </c>
      <c r="C268">
        <f t="shared" si="33"/>
        <v>2003</v>
      </c>
      <c r="D268">
        <f t="shared" ca="1" si="34"/>
        <v>827</v>
      </c>
      <c r="E268" s="1">
        <f t="shared" ca="1" si="35"/>
        <v>38594</v>
      </c>
      <c r="F268" t="str">
        <f t="shared" ca="1" si="36"/>
        <v>August</v>
      </c>
      <c r="G268">
        <f t="shared" ca="1" si="37"/>
        <v>2005</v>
      </c>
      <c r="I268">
        <v>11</v>
      </c>
      <c r="J268">
        <f t="shared" ca="1" si="38"/>
        <v>11</v>
      </c>
      <c r="K268">
        <f t="shared" ca="1" si="39"/>
        <v>11</v>
      </c>
    </row>
    <row r="269" spans="1:11" x14ac:dyDescent="0.25">
      <c r="A269" s="1">
        <v>36591</v>
      </c>
      <c r="B269" t="str">
        <f t="shared" si="32"/>
        <v>March</v>
      </c>
      <c r="C269">
        <f t="shared" si="33"/>
        <v>2000</v>
      </c>
      <c r="D269">
        <f t="shared" ca="1" si="34"/>
        <v>661</v>
      </c>
      <c r="E269" s="1">
        <f t="shared" ca="1" si="35"/>
        <v>37252</v>
      </c>
      <c r="F269" t="str">
        <f t="shared" ca="1" si="36"/>
        <v>December</v>
      </c>
      <c r="G269">
        <f t="shared" ca="1" si="37"/>
        <v>2001</v>
      </c>
      <c r="I269">
        <v>11</v>
      </c>
      <c r="J269">
        <f t="shared" ca="1" si="38"/>
        <v>10</v>
      </c>
      <c r="K269">
        <f t="shared" ca="1" si="39"/>
        <v>10</v>
      </c>
    </row>
    <row r="270" spans="1:11" x14ac:dyDescent="0.25">
      <c r="A270" s="1">
        <v>38572</v>
      </c>
      <c r="B270" t="str">
        <f t="shared" si="32"/>
        <v>August</v>
      </c>
      <c r="C270">
        <f t="shared" si="33"/>
        <v>2005</v>
      </c>
      <c r="D270">
        <f t="shared" ca="1" si="34"/>
        <v>636</v>
      </c>
      <c r="E270" s="1">
        <f t="shared" ca="1" si="35"/>
        <v>39208</v>
      </c>
      <c r="F270" t="str">
        <f t="shared" ca="1" si="36"/>
        <v>May</v>
      </c>
      <c r="G270">
        <f t="shared" ca="1" si="37"/>
        <v>2007</v>
      </c>
      <c r="I270">
        <v>6</v>
      </c>
      <c r="J270">
        <f t="shared" ca="1" si="38"/>
        <v>7</v>
      </c>
      <c r="K270">
        <f t="shared" ca="1" si="39"/>
        <v>7</v>
      </c>
    </row>
    <row r="271" spans="1:11" x14ac:dyDescent="0.25">
      <c r="A271" s="1">
        <v>36667</v>
      </c>
      <c r="B271" t="str">
        <f t="shared" si="32"/>
        <v>May</v>
      </c>
      <c r="C271">
        <f t="shared" si="33"/>
        <v>2000</v>
      </c>
      <c r="D271">
        <f t="shared" ca="1" si="34"/>
        <v>746</v>
      </c>
      <c r="E271" s="1">
        <f t="shared" ca="1" si="35"/>
        <v>37413</v>
      </c>
      <c r="F271" t="str">
        <f t="shared" ca="1" si="36"/>
        <v>June</v>
      </c>
      <c r="G271">
        <f t="shared" ca="1" si="37"/>
        <v>2002</v>
      </c>
      <c r="I271">
        <v>16</v>
      </c>
      <c r="J271">
        <f t="shared" ca="1" si="38"/>
        <v>15</v>
      </c>
      <c r="K271">
        <f t="shared" ca="1" si="39"/>
        <v>15</v>
      </c>
    </row>
    <row r="272" spans="1:11" x14ac:dyDescent="0.25">
      <c r="A272" s="1">
        <v>37636</v>
      </c>
      <c r="B272" t="str">
        <f t="shared" si="32"/>
        <v>January</v>
      </c>
      <c r="C272">
        <f t="shared" si="33"/>
        <v>2003</v>
      </c>
      <c r="D272">
        <f t="shared" ca="1" si="34"/>
        <v>1010</v>
      </c>
      <c r="E272" s="1">
        <f t="shared" ca="1" si="35"/>
        <v>38646</v>
      </c>
      <c r="F272" t="str">
        <f t="shared" ca="1" si="36"/>
        <v>October</v>
      </c>
      <c r="G272">
        <f t="shared" ca="1" si="37"/>
        <v>2005</v>
      </c>
      <c r="I272">
        <v>6</v>
      </c>
      <c r="J272">
        <f t="shared" ca="1" si="38"/>
        <v>8</v>
      </c>
      <c r="K272">
        <f t="shared" ca="1" si="39"/>
        <v>8</v>
      </c>
    </row>
    <row r="273" spans="1:11" x14ac:dyDescent="0.25">
      <c r="A273" s="1">
        <v>37078</v>
      </c>
      <c r="B273" t="str">
        <f t="shared" si="32"/>
        <v>July</v>
      </c>
      <c r="C273">
        <f t="shared" si="33"/>
        <v>2001</v>
      </c>
      <c r="D273">
        <f t="shared" ca="1" si="34"/>
        <v>694</v>
      </c>
      <c r="E273" s="1">
        <f t="shared" ca="1" si="35"/>
        <v>37772</v>
      </c>
      <c r="F273" t="str">
        <f t="shared" ca="1" si="36"/>
        <v>May</v>
      </c>
      <c r="G273">
        <f t="shared" ca="1" si="37"/>
        <v>2003</v>
      </c>
      <c r="I273">
        <v>16</v>
      </c>
      <c r="J273">
        <f t="shared" ca="1" si="38"/>
        <v>20</v>
      </c>
      <c r="K273">
        <f t="shared" ca="1" si="39"/>
        <v>20</v>
      </c>
    </row>
    <row r="274" spans="1:11" x14ac:dyDescent="0.25">
      <c r="A274" s="1">
        <v>36986</v>
      </c>
      <c r="B274" t="str">
        <f t="shared" si="32"/>
        <v>April</v>
      </c>
      <c r="C274">
        <f t="shared" si="33"/>
        <v>2001</v>
      </c>
      <c r="D274">
        <f t="shared" ca="1" si="34"/>
        <v>896</v>
      </c>
      <c r="E274" s="1">
        <f t="shared" ca="1" si="35"/>
        <v>37882</v>
      </c>
      <c r="F274" t="str">
        <f t="shared" ca="1" si="36"/>
        <v>September</v>
      </c>
      <c r="G274">
        <f t="shared" ca="1" si="37"/>
        <v>2003</v>
      </c>
      <c r="I274">
        <v>12</v>
      </c>
      <c r="J274">
        <f t="shared" ca="1" si="38"/>
        <v>16</v>
      </c>
      <c r="K274">
        <f t="shared" ca="1" si="39"/>
        <v>16</v>
      </c>
    </row>
    <row r="275" spans="1:11" x14ac:dyDescent="0.25">
      <c r="A275" s="1">
        <v>39057</v>
      </c>
      <c r="B275" t="str">
        <f t="shared" si="32"/>
        <v>December</v>
      </c>
      <c r="C275">
        <f t="shared" si="33"/>
        <v>2006</v>
      </c>
      <c r="D275">
        <f t="shared" ca="1" si="34"/>
        <v>1063</v>
      </c>
      <c r="E275" s="1">
        <f t="shared" ca="1" si="35"/>
        <v>40120</v>
      </c>
      <c r="F275" t="str">
        <f t="shared" ca="1" si="36"/>
        <v>November</v>
      </c>
      <c r="G275">
        <f t="shared" ca="1" si="37"/>
        <v>2009</v>
      </c>
      <c r="I275">
        <v>8</v>
      </c>
      <c r="J275">
        <f t="shared" ca="1" si="38"/>
        <v>9</v>
      </c>
      <c r="K275">
        <f t="shared" ca="1" si="39"/>
        <v>9</v>
      </c>
    </row>
    <row r="276" spans="1:11" x14ac:dyDescent="0.25">
      <c r="A276" s="1">
        <v>41214</v>
      </c>
      <c r="B276" t="str">
        <f t="shared" si="32"/>
        <v>November</v>
      </c>
      <c r="C276">
        <f t="shared" si="33"/>
        <v>2012</v>
      </c>
      <c r="D276">
        <f t="shared" ca="1" si="34"/>
        <v>708</v>
      </c>
      <c r="E276" s="1">
        <f t="shared" ca="1" si="35"/>
        <v>41922</v>
      </c>
      <c r="F276" t="str">
        <f t="shared" ca="1" si="36"/>
        <v>October</v>
      </c>
      <c r="G276">
        <f t="shared" ca="1" si="37"/>
        <v>2014</v>
      </c>
      <c r="I276">
        <v>9</v>
      </c>
      <c r="J276">
        <f t="shared" ca="1" si="38"/>
        <v>8</v>
      </c>
      <c r="K276">
        <f t="shared" ca="1" si="39"/>
        <v>8</v>
      </c>
    </row>
    <row r="277" spans="1:11" x14ac:dyDescent="0.25">
      <c r="A277" s="1">
        <v>39394</v>
      </c>
      <c r="B277" t="str">
        <f t="shared" si="32"/>
        <v>November</v>
      </c>
      <c r="C277">
        <f t="shared" si="33"/>
        <v>2007</v>
      </c>
      <c r="D277">
        <f t="shared" ca="1" si="34"/>
        <v>501</v>
      </c>
      <c r="E277" s="1">
        <f t="shared" ca="1" si="35"/>
        <v>39895</v>
      </c>
      <c r="F277" t="str">
        <f t="shared" ca="1" si="36"/>
        <v>March</v>
      </c>
      <c r="G277">
        <f t="shared" ca="1" si="37"/>
        <v>2009</v>
      </c>
      <c r="I277">
        <v>2</v>
      </c>
      <c r="J277">
        <f t="shared" ca="1" si="38"/>
        <v>4</v>
      </c>
      <c r="K277">
        <f t="shared" ca="1" si="39"/>
        <v>4</v>
      </c>
    </row>
    <row r="278" spans="1:11" x14ac:dyDescent="0.25">
      <c r="A278" s="1">
        <v>36756</v>
      </c>
      <c r="B278" t="str">
        <f t="shared" si="32"/>
        <v>August</v>
      </c>
      <c r="C278">
        <f t="shared" si="33"/>
        <v>2000</v>
      </c>
      <c r="D278">
        <f t="shared" ca="1" si="34"/>
        <v>744</v>
      </c>
      <c r="E278" s="1">
        <f t="shared" ca="1" si="35"/>
        <v>37500</v>
      </c>
      <c r="F278" t="str">
        <f t="shared" ca="1" si="36"/>
        <v>September</v>
      </c>
      <c r="G278">
        <f t="shared" ca="1" si="37"/>
        <v>2002</v>
      </c>
      <c r="I278">
        <v>10</v>
      </c>
      <c r="J278">
        <f t="shared" ca="1" si="38"/>
        <v>15</v>
      </c>
      <c r="K278">
        <f t="shared" ca="1" si="39"/>
        <v>15</v>
      </c>
    </row>
    <row r="279" spans="1:11" x14ac:dyDescent="0.25">
      <c r="A279" s="1">
        <v>39680</v>
      </c>
      <c r="B279" t="str">
        <f t="shared" si="32"/>
        <v>August</v>
      </c>
      <c r="C279">
        <f t="shared" si="33"/>
        <v>2008</v>
      </c>
      <c r="D279">
        <f t="shared" ca="1" si="34"/>
        <v>745</v>
      </c>
      <c r="E279" s="1">
        <f t="shared" ca="1" si="35"/>
        <v>40425</v>
      </c>
      <c r="F279" t="str">
        <f t="shared" ca="1" si="36"/>
        <v>September</v>
      </c>
      <c r="G279">
        <f t="shared" ca="1" si="37"/>
        <v>2010</v>
      </c>
      <c r="I279">
        <v>14</v>
      </c>
      <c r="J279">
        <f t="shared" ca="1" si="38"/>
        <v>18</v>
      </c>
      <c r="K279">
        <f t="shared" ca="1" si="39"/>
        <v>18</v>
      </c>
    </row>
    <row r="280" spans="1:11" x14ac:dyDescent="0.25">
      <c r="A280" s="1">
        <v>40646</v>
      </c>
      <c r="B280" t="str">
        <f t="shared" si="32"/>
        <v>April</v>
      </c>
      <c r="C280">
        <f t="shared" si="33"/>
        <v>2011</v>
      </c>
      <c r="D280">
        <f t="shared" ca="1" si="34"/>
        <v>1047</v>
      </c>
      <c r="E280" s="1">
        <f t="shared" ca="1" si="35"/>
        <v>41693</v>
      </c>
      <c r="F280" t="str">
        <f t="shared" ca="1" si="36"/>
        <v>February</v>
      </c>
      <c r="G280">
        <f t="shared" ca="1" si="37"/>
        <v>2014</v>
      </c>
      <c r="I280">
        <v>2</v>
      </c>
      <c r="J280">
        <f t="shared" ca="1" si="38"/>
        <v>1</v>
      </c>
      <c r="K280">
        <f t="shared" ca="1" si="39"/>
        <v>1</v>
      </c>
    </row>
    <row r="281" spans="1:11" x14ac:dyDescent="0.25">
      <c r="A281" s="1">
        <v>40908</v>
      </c>
      <c r="B281" t="str">
        <f t="shared" si="32"/>
        <v>December</v>
      </c>
      <c r="C281">
        <f t="shared" si="33"/>
        <v>2011</v>
      </c>
      <c r="D281">
        <f t="shared" ca="1" si="34"/>
        <v>733</v>
      </c>
      <c r="E281" s="1">
        <f t="shared" ca="1" si="35"/>
        <v>41641</v>
      </c>
      <c r="F281" t="str">
        <f t="shared" ca="1" si="36"/>
        <v>January</v>
      </c>
      <c r="G281">
        <f t="shared" ca="1" si="37"/>
        <v>2014</v>
      </c>
      <c r="I281">
        <v>13</v>
      </c>
      <c r="J281">
        <f t="shared" ca="1" si="38"/>
        <v>13</v>
      </c>
      <c r="K281">
        <f t="shared" ca="1" si="39"/>
        <v>13</v>
      </c>
    </row>
    <row r="282" spans="1:11" x14ac:dyDescent="0.25">
      <c r="A282" s="1">
        <v>41410</v>
      </c>
      <c r="B282" t="str">
        <f t="shared" si="32"/>
        <v>May</v>
      </c>
      <c r="C282">
        <f t="shared" si="33"/>
        <v>2013</v>
      </c>
      <c r="D282">
        <f t="shared" ca="1" si="34"/>
        <v>442</v>
      </c>
      <c r="E282" s="1">
        <f t="shared" ca="1" si="35"/>
        <v>41852</v>
      </c>
      <c r="F282" t="str">
        <f t="shared" ca="1" si="36"/>
        <v>August</v>
      </c>
      <c r="G282">
        <f t="shared" ca="1" si="37"/>
        <v>2014</v>
      </c>
      <c r="I282">
        <v>4</v>
      </c>
      <c r="J282">
        <f t="shared" ca="1" si="38"/>
        <v>3</v>
      </c>
      <c r="K282">
        <f t="shared" ca="1" si="39"/>
        <v>3</v>
      </c>
    </row>
    <row r="283" spans="1:11" x14ac:dyDescent="0.25">
      <c r="A283" s="1">
        <v>37866</v>
      </c>
      <c r="B283" t="str">
        <f t="shared" si="32"/>
        <v>September</v>
      </c>
      <c r="C283">
        <f t="shared" si="33"/>
        <v>2003</v>
      </c>
      <c r="D283">
        <f t="shared" ca="1" si="34"/>
        <v>763</v>
      </c>
      <c r="E283" s="1">
        <f t="shared" ca="1" si="35"/>
        <v>38629</v>
      </c>
      <c r="F283" t="str">
        <f t="shared" ca="1" si="36"/>
        <v>October</v>
      </c>
      <c r="G283">
        <f t="shared" ca="1" si="37"/>
        <v>2005</v>
      </c>
      <c r="I283">
        <v>4</v>
      </c>
      <c r="J283">
        <f t="shared" ca="1" si="38"/>
        <v>9</v>
      </c>
      <c r="K283">
        <f t="shared" ca="1" si="39"/>
        <v>9</v>
      </c>
    </row>
    <row r="284" spans="1:11" x14ac:dyDescent="0.25">
      <c r="A284" s="1">
        <v>37385</v>
      </c>
      <c r="B284" t="str">
        <f t="shared" si="32"/>
        <v>May</v>
      </c>
      <c r="C284">
        <f t="shared" si="33"/>
        <v>2002</v>
      </c>
      <c r="D284">
        <f t="shared" ca="1" si="34"/>
        <v>481</v>
      </c>
      <c r="E284" s="1">
        <f t="shared" ca="1" si="35"/>
        <v>37866</v>
      </c>
      <c r="F284" t="str">
        <f t="shared" ca="1" si="36"/>
        <v>September</v>
      </c>
      <c r="G284">
        <f t="shared" ca="1" si="37"/>
        <v>2003</v>
      </c>
      <c r="I284">
        <v>18</v>
      </c>
      <c r="J284">
        <f t="shared" ca="1" si="38"/>
        <v>20</v>
      </c>
      <c r="K284">
        <f t="shared" ca="1" si="39"/>
        <v>20</v>
      </c>
    </row>
    <row r="285" spans="1:11" x14ac:dyDescent="0.25">
      <c r="A285" s="1">
        <v>41801</v>
      </c>
      <c r="B285" t="str">
        <f t="shared" si="32"/>
        <v>June</v>
      </c>
      <c r="C285">
        <f t="shared" si="33"/>
        <v>2014</v>
      </c>
      <c r="D285">
        <f t="shared" ca="1" si="34"/>
        <v>448</v>
      </c>
      <c r="E285" s="1">
        <f t="shared" ca="1" si="35"/>
        <v>42249</v>
      </c>
      <c r="F285" t="str">
        <f t="shared" ca="1" si="36"/>
        <v>September</v>
      </c>
      <c r="G285">
        <f t="shared" ca="1" si="37"/>
        <v>2015</v>
      </c>
      <c r="I285">
        <v>13</v>
      </c>
      <c r="J285">
        <f t="shared" ca="1" si="38"/>
        <v>17</v>
      </c>
      <c r="K285">
        <f t="shared" ca="1" si="39"/>
        <v>17</v>
      </c>
    </row>
    <row r="286" spans="1:11" x14ac:dyDescent="0.25">
      <c r="A286" s="1">
        <v>38638</v>
      </c>
      <c r="B286" t="str">
        <f t="shared" si="32"/>
        <v>October</v>
      </c>
      <c r="C286">
        <f t="shared" si="33"/>
        <v>2005</v>
      </c>
      <c r="D286">
        <f t="shared" ca="1" si="34"/>
        <v>1019</v>
      </c>
      <c r="E286" s="1">
        <f t="shared" ca="1" si="35"/>
        <v>39657</v>
      </c>
      <c r="F286" t="str">
        <f t="shared" ca="1" si="36"/>
        <v>July</v>
      </c>
      <c r="G286">
        <f t="shared" ca="1" si="37"/>
        <v>2008</v>
      </c>
      <c r="I286">
        <v>5</v>
      </c>
      <c r="J286">
        <f t="shared" ca="1" si="38"/>
        <v>3</v>
      </c>
      <c r="K286">
        <f t="shared" ca="1" si="39"/>
        <v>3</v>
      </c>
    </row>
    <row r="287" spans="1:11" x14ac:dyDescent="0.25">
      <c r="A287" s="1">
        <v>41038</v>
      </c>
      <c r="B287" t="str">
        <f t="shared" si="32"/>
        <v>May</v>
      </c>
      <c r="C287">
        <f t="shared" si="33"/>
        <v>2012</v>
      </c>
      <c r="D287">
        <f t="shared" ca="1" si="34"/>
        <v>1094</v>
      </c>
      <c r="E287" s="1">
        <f t="shared" ca="1" si="35"/>
        <v>42132</v>
      </c>
      <c r="F287" t="str">
        <f t="shared" ca="1" si="36"/>
        <v>May</v>
      </c>
      <c r="G287">
        <f t="shared" ca="1" si="37"/>
        <v>2015</v>
      </c>
      <c r="I287">
        <v>12</v>
      </c>
      <c r="J287">
        <f t="shared" ca="1" si="38"/>
        <v>12</v>
      </c>
      <c r="K287">
        <f t="shared" ca="1" si="39"/>
        <v>12</v>
      </c>
    </row>
    <row r="288" spans="1:11" x14ac:dyDescent="0.25">
      <c r="A288" s="1">
        <v>38397</v>
      </c>
      <c r="B288" t="str">
        <f t="shared" si="32"/>
        <v>February</v>
      </c>
      <c r="C288">
        <f t="shared" si="33"/>
        <v>2005</v>
      </c>
      <c r="D288">
        <f t="shared" ca="1" si="34"/>
        <v>717</v>
      </c>
      <c r="E288" s="1">
        <f t="shared" ca="1" si="35"/>
        <v>39114</v>
      </c>
      <c r="F288" t="str">
        <f t="shared" ca="1" si="36"/>
        <v>February</v>
      </c>
      <c r="G288">
        <f t="shared" ca="1" si="37"/>
        <v>2007</v>
      </c>
      <c r="I288">
        <v>5</v>
      </c>
      <c r="J288">
        <f t="shared" ca="1" si="38"/>
        <v>6</v>
      </c>
      <c r="K288">
        <f t="shared" ca="1" si="39"/>
        <v>6</v>
      </c>
    </row>
    <row r="289" spans="1:11" x14ac:dyDescent="0.25">
      <c r="A289" s="1">
        <v>41445</v>
      </c>
      <c r="B289" t="str">
        <f t="shared" si="32"/>
        <v>June</v>
      </c>
      <c r="C289">
        <f t="shared" si="33"/>
        <v>2013</v>
      </c>
      <c r="D289">
        <f t="shared" ca="1" si="34"/>
        <v>977</v>
      </c>
      <c r="E289" s="1">
        <f t="shared" ca="1" si="35"/>
        <v>42422</v>
      </c>
      <c r="F289" t="str">
        <f t="shared" ca="1" si="36"/>
        <v>February</v>
      </c>
      <c r="G289">
        <f t="shared" ca="1" si="37"/>
        <v>2016</v>
      </c>
      <c r="I289">
        <v>17</v>
      </c>
      <c r="J289">
        <f t="shared" ca="1" si="38"/>
        <v>19</v>
      </c>
      <c r="K289">
        <f t="shared" ca="1" si="39"/>
        <v>19</v>
      </c>
    </row>
    <row r="290" spans="1:11" x14ac:dyDescent="0.25">
      <c r="A290" s="1">
        <v>36883</v>
      </c>
      <c r="B290" t="str">
        <f t="shared" si="32"/>
        <v>December</v>
      </c>
      <c r="C290">
        <f t="shared" si="33"/>
        <v>2000</v>
      </c>
      <c r="D290">
        <f t="shared" ca="1" si="34"/>
        <v>656</v>
      </c>
      <c r="E290" s="1">
        <f t="shared" ca="1" si="35"/>
        <v>37539</v>
      </c>
      <c r="F290" t="str">
        <f t="shared" ca="1" si="36"/>
        <v>October</v>
      </c>
      <c r="G290">
        <f t="shared" ca="1" si="37"/>
        <v>2002</v>
      </c>
      <c r="I290">
        <v>8</v>
      </c>
      <c r="J290">
        <f t="shared" ca="1" si="38"/>
        <v>5</v>
      </c>
      <c r="K290">
        <f t="shared" ca="1" si="39"/>
        <v>5</v>
      </c>
    </row>
    <row r="291" spans="1:11" x14ac:dyDescent="0.25">
      <c r="A291" s="1">
        <v>41241</v>
      </c>
      <c r="B291" t="str">
        <f t="shared" si="32"/>
        <v>November</v>
      </c>
      <c r="C291">
        <f t="shared" si="33"/>
        <v>2012</v>
      </c>
      <c r="D291">
        <f t="shared" ca="1" si="34"/>
        <v>1030</v>
      </c>
      <c r="E291" s="1">
        <f t="shared" ca="1" si="35"/>
        <v>42271</v>
      </c>
      <c r="F291" t="str">
        <f t="shared" ca="1" si="36"/>
        <v>September</v>
      </c>
      <c r="G291">
        <f t="shared" ca="1" si="37"/>
        <v>2015</v>
      </c>
      <c r="I291">
        <v>14</v>
      </c>
      <c r="J291">
        <f t="shared" ca="1" si="38"/>
        <v>13</v>
      </c>
      <c r="K291">
        <f t="shared" ca="1" si="39"/>
        <v>13</v>
      </c>
    </row>
    <row r="292" spans="1:11" x14ac:dyDescent="0.25">
      <c r="A292" s="1">
        <v>37434</v>
      </c>
      <c r="B292" t="str">
        <f t="shared" si="32"/>
        <v>June</v>
      </c>
      <c r="C292">
        <f t="shared" si="33"/>
        <v>2002</v>
      </c>
      <c r="D292">
        <f t="shared" ca="1" si="34"/>
        <v>566</v>
      </c>
      <c r="E292" s="1">
        <f t="shared" ca="1" si="35"/>
        <v>38000</v>
      </c>
      <c r="F292" t="str">
        <f t="shared" ca="1" si="36"/>
        <v>January</v>
      </c>
      <c r="G292">
        <f t="shared" ca="1" si="37"/>
        <v>2004</v>
      </c>
      <c r="I292">
        <v>18</v>
      </c>
      <c r="J292">
        <f t="shared" ca="1" si="38"/>
        <v>18</v>
      </c>
      <c r="K292">
        <f t="shared" ca="1" si="39"/>
        <v>18</v>
      </c>
    </row>
    <row r="293" spans="1:11" x14ac:dyDescent="0.25">
      <c r="A293" s="1">
        <v>41899</v>
      </c>
      <c r="B293" t="str">
        <f t="shared" si="32"/>
        <v>September</v>
      </c>
      <c r="C293">
        <f t="shared" si="33"/>
        <v>2014</v>
      </c>
      <c r="D293">
        <f t="shared" ca="1" si="34"/>
        <v>684</v>
      </c>
      <c r="E293" s="1">
        <f t="shared" ca="1" si="35"/>
        <v>42583</v>
      </c>
      <c r="F293" t="str">
        <f t="shared" ca="1" si="36"/>
        <v>August</v>
      </c>
      <c r="G293">
        <f t="shared" ca="1" si="37"/>
        <v>2016</v>
      </c>
      <c r="I293">
        <v>18</v>
      </c>
      <c r="J293">
        <f t="shared" ca="1" si="38"/>
        <v>23</v>
      </c>
      <c r="K293">
        <f t="shared" ca="1" si="39"/>
        <v>23</v>
      </c>
    </row>
    <row r="294" spans="1:11" x14ac:dyDescent="0.25">
      <c r="A294" s="1">
        <v>38382</v>
      </c>
      <c r="B294" t="str">
        <f t="shared" si="32"/>
        <v>January</v>
      </c>
      <c r="C294">
        <f t="shared" si="33"/>
        <v>2005</v>
      </c>
      <c r="D294">
        <f t="shared" ca="1" si="34"/>
        <v>551</v>
      </c>
      <c r="E294" s="1">
        <f t="shared" ca="1" si="35"/>
        <v>38933</v>
      </c>
      <c r="F294" t="str">
        <f t="shared" ca="1" si="36"/>
        <v>August</v>
      </c>
      <c r="G294">
        <f t="shared" ca="1" si="37"/>
        <v>2006</v>
      </c>
      <c r="I294">
        <v>18</v>
      </c>
      <c r="J294">
        <f t="shared" ca="1" si="38"/>
        <v>19</v>
      </c>
      <c r="K294">
        <f t="shared" ca="1" si="39"/>
        <v>19</v>
      </c>
    </row>
    <row r="295" spans="1:11" x14ac:dyDescent="0.25">
      <c r="A295" s="1">
        <v>40560</v>
      </c>
      <c r="B295" t="str">
        <f t="shared" si="32"/>
        <v>January</v>
      </c>
      <c r="C295">
        <f t="shared" si="33"/>
        <v>2011</v>
      </c>
      <c r="D295">
        <f t="shared" ca="1" si="34"/>
        <v>1085</v>
      </c>
      <c r="E295" s="1">
        <f t="shared" ca="1" si="35"/>
        <v>41645</v>
      </c>
      <c r="F295" t="str">
        <f t="shared" ca="1" si="36"/>
        <v>January</v>
      </c>
      <c r="G295">
        <f t="shared" ca="1" si="37"/>
        <v>2014</v>
      </c>
      <c r="I295">
        <v>3</v>
      </c>
      <c r="J295">
        <f t="shared" ca="1" si="38"/>
        <v>5</v>
      </c>
      <c r="K295">
        <f t="shared" ca="1" si="39"/>
        <v>5</v>
      </c>
    </row>
    <row r="296" spans="1:11" x14ac:dyDescent="0.25">
      <c r="A296" s="1">
        <v>41278</v>
      </c>
      <c r="B296" t="str">
        <f t="shared" si="32"/>
        <v>January</v>
      </c>
      <c r="C296">
        <f t="shared" si="33"/>
        <v>2013</v>
      </c>
      <c r="D296">
        <f t="shared" ca="1" si="34"/>
        <v>664</v>
      </c>
      <c r="E296" s="1">
        <f t="shared" ca="1" si="35"/>
        <v>41942</v>
      </c>
      <c r="F296" t="str">
        <f t="shared" ca="1" si="36"/>
        <v>October</v>
      </c>
      <c r="G296">
        <f t="shared" ca="1" si="37"/>
        <v>2014</v>
      </c>
      <c r="I296">
        <v>6</v>
      </c>
      <c r="J296">
        <f t="shared" ca="1" si="38"/>
        <v>6</v>
      </c>
      <c r="K296">
        <f t="shared" ca="1" si="39"/>
        <v>6</v>
      </c>
    </row>
    <row r="297" spans="1:11" x14ac:dyDescent="0.25">
      <c r="A297" s="1">
        <v>40571</v>
      </c>
      <c r="B297" t="str">
        <f t="shared" si="32"/>
        <v>January</v>
      </c>
      <c r="C297">
        <f t="shared" si="33"/>
        <v>2011</v>
      </c>
      <c r="D297">
        <f t="shared" ca="1" si="34"/>
        <v>696</v>
      </c>
      <c r="E297" s="1">
        <f t="shared" ca="1" si="35"/>
        <v>41267</v>
      </c>
      <c r="F297" t="str">
        <f t="shared" ca="1" si="36"/>
        <v>December</v>
      </c>
      <c r="G297">
        <f t="shared" ca="1" si="37"/>
        <v>2012</v>
      </c>
      <c r="I297">
        <v>3</v>
      </c>
      <c r="J297">
        <f t="shared" ca="1" si="38"/>
        <v>8</v>
      </c>
      <c r="K297">
        <f t="shared" ca="1" si="39"/>
        <v>8</v>
      </c>
    </row>
    <row r="298" spans="1:11" x14ac:dyDescent="0.25">
      <c r="A298" s="1">
        <v>41749</v>
      </c>
      <c r="B298" t="str">
        <f t="shared" si="32"/>
        <v>April</v>
      </c>
      <c r="C298">
        <f t="shared" si="33"/>
        <v>2014</v>
      </c>
      <c r="D298">
        <f t="shared" ca="1" si="34"/>
        <v>794</v>
      </c>
      <c r="E298" s="1">
        <f t="shared" ca="1" si="35"/>
        <v>42543</v>
      </c>
      <c r="F298" t="str">
        <f t="shared" ca="1" si="36"/>
        <v>June</v>
      </c>
      <c r="G298">
        <f t="shared" ca="1" si="37"/>
        <v>2016</v>
      </c>
      <c r="I298">
        <v>15</v>
      </c>
      <c r="J298">
        <f t="shared" ca="1" si="38"/>
        <v>16</v>
      </c>
      <c r="K298">
        <f t="shared" ca="1" si="39"/>
        <v>16</v>
      </c>
    </row>
    <row r="299" spans="1:11" x14ac:dyDescent="0.25">
      <c r="A299" s="1">
        <v>38621</v>
      </c>
      <c r="B299" t="str">
        <f t="shared" si="32"/>
        <v>September</v>
      </c>
      <c r="C299">
        <f t="shared" si="33"/>
        <v>2005</v>
      </c>
      <c r="D299">
        <f t="shared" ca="1" si="34"/>
        <v>989</v>
      </c>
      <c r="E299" s="1">
        <f t="shared" ca="1" si="35"/>
        <v>39610</v>
      </c>
      <c r="F299" t="str">
        <f t="shared" ca="1" si="36"/>
        <v>June</v>
      </c>
      <c r="G299">
        <f t="shared" ca="1" si="37"/>
        <v>2008</v>
      </c>
      <c r="I299">
        <v>10</v>
      </c>
      <c r="J299">
        <f t="shared" ca="1" si="38"/>
        <v>9</v>
      </c>
      <c r="K299">
        <f t="shared" ca="1" si="39"/>
        <v>9</v>
      </c>
    </row>
    <row r="300" spans="1:11" x14ac:dyDescent="0.25">
      <c r="A300" s="1">
        <v>36693</v>
      </c>
      <c r="B300" t="str">
        <f t="shared" si="32"/>
        <v>June</v>
      </c>
      <c r="C300">
        <f t="shared" si="33"/>
        <v>2000</v>
      </c>
      <c r="D300">
        <f t="shared" ca="1" si="34"/>
        <v>527</v>
      </c>
      <c r="E300" s="1">
        <f t="shared" ca="1" si="35"/>
        <v>37220</v>
      </c>
      <c r="F300" t="str">
        <f t="shared" ca="1" si="36"/>
        <v>November</v>
      </c>
      <c r="G300">
        <f t="shared" ca="1" si="37"/>
        <v>2001</v>
      </c>
      <c r="I300">
        <v>19</v>
      </c>
      <c r="J300">
        <f t="shared" ca="1" si="38"/>
        <v>20</v>
      </c>
      <c r="K300">
        <f t="shared" ca="1" si="39"/>
        <v>20</v>
      </c>
    </row>
    <row r="301" spans="1:11" x14ac:dyDescent="0.25">
      <c r="A301" s="1">
        <v>39262</v>
      </c>
      <c r="B301" t="str">
        <f t="shared" si="32"/>
        <v>June</v>
      </c>
      <c r="C301">
        <f t="shared" si="33"/>
        <v>2007</v>
      </c>
      <c r="D301">
        <f t="shared" ca="1" si="34"/>
        <v>1026</v>
      </c>
      <c r="E301" s="1">
        <f t="shared" ca="1" si="35"/>
        <v>40288</v>
      </c>
      <c r="F301" t="str">
        <f t="shared" ca="1" si="36"/>
        <v>April</v>
      </c>
      <c r="G301">
        <f t="shared" ca="1" si="37"/>
        <v>2010</v>
      </c>
      <c r="I301">
        <v>18</v>
      </c>
      <c r="J301">
        <f t="shared" ca="1" si="38"/>
        <v>23</v>
      </c>
      <c r="K301">
        <f t="shared" ca="1" si="39"/>
        <v>23</v>
      </c>
    </row>
    <row r="302" spans="1:11" x14ac:dyDescent="0.25">
      <c r="A302" s="1">
        <v>40028</v>
      </c>
      <c r="B302" t="str">
        <f t="shared" si="32"/>
        <v>August</v>
      </c>
      <c r="C302">
        <f t="shared" si="33"/>
        <v>2009</v>
      </c>
      <c r="D302">
        <f t="shared" ca="1" si="34"/>
        <v>942</v>
      </c>
      <c r="E302" s="1">
        <f t="shared" ca="1" si="35"/>
        <v>40970</v>
      </c>
      <c r="F302" t="str">
        <f t="shared" ca="1" si="36"/>
        <v>March</v>
      </c>
      <c r="G302">
        <f t="shared" ca="1" si="37"/>
        <v>2012</v>
      </c>
      <c r="I302">
        <v>7</v>
      </c>
      <c r="J302">
        <f t="shared" ca="1" si="38"/>
        <v>9</v>
      </c>
      <c r="K302">
        <f t="shared" ca="1" si="39"/>
        <v>9</v>
      </c>
    </row>
    <row r="303" spans="1:11" x14ac:dyDescent="0.25">
      <c r="A303" s="1">
        <v>37770</v>
      </c>
      <c r="B303" t="str">
        <f t="shared" si="32"/>
        <v>May</v>
      </c>
      <c r="C303">
        <f t="shared" si="33"/>
        <v>2003</v>
      </c>
      <c r="D303">
        <f t="shared" ca="1" si="34"/>
        <v>489</v>
      </c>
      <c r="E303" s="1">
        <f t="shared" ca="1" si="35"/>
        <v>38259</v>
      </c>
      <c r="F303" t="str">
        <f t="shared" ca="1" si="36"/>
        <v>September</v>
      </c>
      <c r="G303">
        <f t="shared" ca="1" si="37"/>
        <v>2004</v>
      </c>
      <c r="I303">
        <v>3</v>
      </c>
      <c r="J303">
        <f t="shared" ca="1" si="38"/>
        <v>8</v>
      </c>
      <c r="K303">
        <f t="shared" ca="1" si="39"/>
        <v>8</v>
      </c>
    </row>
    <row r="304" spans="1:11" x14ac:dyDescent="0.25">
      <c r="A304" s="1">
        <v>39316</v>
      </c>
      <c r="B304" t="str">
        <f t="shared" si="32"/>
        <v>August</v>
      </c>
      <c r="C304">
        <f t="shared" si="33"/>
        <v>2007</v>
      </c>
      <c r="D304">
        <f t="shared" ca="1" si="34"/>
        <v>448</v>
      </c>
      <c r="E304" s="1">
        <f t="shared" ca="1" si="35"/>
        <v>39764</v>
      </c>
      <c r="F304" t="str">
        <f t="shared" ca="1" si="36"/>
        <v>November</v>
      </c>
      <c r="G304">
        <f t="shared" ca="1" si="37"/>
        <v>2008</v>
      </c>
      <c r="I304">
        <v>16</v>
      </c>
      <c r="J304">
        <f t="shared" ca="1" si="38"/>
        <v>13</v>
      </c>
      <c r="K304">
        <f t="shared" ca="1" si="39"/>
        <v>13</v>
      </c>
    </row>
    <row r="305" spans="1:11" x14ac:dyDescent="0.25">
      <c r="A305" s="1">
        <v>40420</v>
      </c>
      <c r="B305" t="str">
        <f t="shared" si="32"/>
        <v>August</v>
      </c>
      <c r="C305">
        <f t="shared" si="33"/>
        <v>2010</v>
      </c>
      <c r="D305">
        <f t="shared" ca="1" si="34"/>
        <v>724</v>
      </c>
      <c r="E305" s="1">
        <f t="shared" ca="1" si="35"/>
        <v>41144</v>
      </c>
      <c r="F305" t="str">
        <f t="shared" ca="1" si="36"/>
        <v>August</v>
      </c>
      <c r="G305">
        <f t="shared" ca="1" si="37"/>
        <v>2012</v>
      </c>
      <c r="I305">
        <v>13</v>
      </c>
      <c r="J305">
        <f t="shared" ca="1" si="38"/>
        <v>12</v>
      </c>
      <c r="K305">
        <f t="shared" ca="1" si="39"/>
        <v>12</v>
      </c>
    </row>
    <row r="306" spans="1:11" x14ac:dyDescent="0.25">
      <c r="A306" s="1">
        <v>37620</v>
      </c>
      <c r="B306" t="str">
        <f t="shared" si="32"/>
        <v>December</v>
      </c>
      <c r="C306">
        <f t="shared" si="33"/>
        <v>2002</v>
      </c>
      <c r="D306">
        <f t="shared" ca="1" si="34"/>
        <v>752</v>
      </c>
      <c r="E306" s="1">
        <f t="shared" ca="1" si="35"/>
        <v>38372</v>
      </c>
      <c r="F306" t="str">
        <f t="shared" ca="1" si="36"/>
        <v>January</v>
      </c>
      <c r="G306">
        <f t="shared" ca="1" si="37"/>
        <v>2005</v>
      </c>
      <c r="I306">
        <v>3</v>
      </c>
      <c r="J306">
        <f t="shared" ca="1" si="38"/>
        <v>5</v>
      </c>
      <c r="K306">
        <f t="shared" ca="1" si="39"/>
        <v>5</v>
      </c>
    </row>
    <row r="307" spans="1:11" x14ac:dyDescent="0.25">
      <c r="A307" s="1">
        <v>36819</v>
      </c>
      <c r="B307" t="str">
        <f t="shared" si="32"/>
        <v>October</v>
      </c>
      <c r="C307">
        <f t="shared" si="33"/>
        <v>2000</v>
      </c>
      <c r="D307">
        <f t="shared" ca="1" si="34"/>
        <v>984</v>
      </c>
      <c r="E307" s="1">
        <f t="shared" ca="1" si="35"/>
        <v>37803</v>
      </c>
      <c r="F307" t="str">
        <f t="shared" ca="1" si="36"/>
        <v>July</v>
      </c>
      <c r="G307">
        <f t="shared" ca="1" si="37"/>
        <v>2003</v>
      </c>
      <c r="I307">
        <v>3</v>
      </c>
      <c r="J307">
        <f t="shared" ca="1" si="38"/>
        <v>1</v>
      </c>
      <c r="K307">
        <f t="shared" ca="1" si="39"/>
        <v>1</v>
      </c>
    </row>
    <row r="308" spans="1:11" x14ac:dyDescent="0.25">
      <c r="A308" s="1">
        <v>37427</v>
      </c>
      <c r="B308" t="str">
        <f t="shared" si="32"/>
        <v>June</v>
      </c>
      <c r="C308">
        <f t="shared" si="33"/>
        <v>2002</v>
      </c>
      <c r="D308">
        <f t="shared" ca="1" si="34"/>
        <v>1038</v>
      </c>
      <c r="E308" s="1">
        <f t="shared" ca="1" si="35"/>
        <v>38465</v>
      </c>
      <c r="F308" t="str">
        <f t="shared" ca="1" si="36"/>
        <v>April</v>
      </c>
      <c r="G308">
        <f t="shared" ca="1" si="37"/>
        <v>2005</v>
      </c>
      <c r="I308">
        <v>17</v>
      </c>
      <c r="J308">
        <f t="shared" ca="1" si="38"/>
        <v>20</v>
      </c>
      <c r="K308">
        <f t="shared" ca="1" si="39"/>
        <v>20</v>
      </c>
    </row>
    <row r="309" spans="1:11" x14ac:dyDescent="0.25">
      <c r="A309" s="1">
        <v>38469</v>
      </c>
      <c r="B309" t="str">
        <f t="shared" si="32"/>
        <v>April</v>
      </c>
      <c r="C309">
        <f t="shared" si="33"/>
        <v>2005</v>
      </c>
      <c r="D309">
        <f t="shared" ca="1" si="34"/>
        <v>474</v>
      </c>
      <c r="E309" s="1">
        <f t="shared" ca="1" si="35"/>
        <v>38943</v>
      </c>
      <c r="F309" t="str">
        <f t="shared" ca="1" si="36"/>
        <v>August</v>
      </c>
      <c r="G309">
        <f t="shared" ca="1" si="37"/>
        <v>2006</v>
      </c>
      <c r="I309">
        <v>9</v>
      </c>
      <c r="J309">
        <f t="shared" ca="1" si="38"/>
        <v>7</v>
      </c>
      <c r="K309">
        <f t="shared" ca="1" si="39"/>
        <v>7</v>
      </c>
    </row>
    <row r="310" spans="1:11" x14ac:dyDescent="0.25">
      <c r="A310" s="1">
        <v>40202</v>
      </c>
      <c r="B310" t="str">
        <f t="shared" si="32"/>
        <v>January</v>
      </c>
      <c r="C310">
        <f t="shared" si="33"/>
        <v>2010</v>
      </c>
      <c r="D310">
        <f t="shared" ca="1" si="34"/>
        <v>1021</v>
      </c>
      <c r="E310" s="1">
        <f t="shared" ca="1" si="35"/>
        <v>41223</v>
      </c>
      <c r="F310" t="str">
        <f t="shared" ca="1" si="36"/>
        <v>November</v>
      </c>
      <c r="G310">
        <f t="shared" ca="1" si="37"/>
        <v>2012</v>
      </c>
      <c r="I310">
        <v>8</v>
      </c>
      <c r="J310">
        <f t="shared" ca="1" si="38"/>
        <v>12</v>
      </c>
      <c r="K310">
        <f t="shared" ca="1" si="39"/>
        <v>12</v>
      </c>
    </row>
    <row r="311" spans="1:11" x14ac:dyDescent="0.25">
      <c r="A311" s="1">
        <v>36728</v>
      </c>
      <c r="B311" t="str">
        <f t="shared" si="32"/>
        <v>July</v>
      </c>
      <c r="C311">
        <f t="shared" si="33"/>
        <v>2000</v>
      </c>
      <c r="D311">
        <f t="shared" ca="1" si="34"/>
        <v>983</v>
      </c>
      <c r="E311" s="1">
        <f t="shared" ca="1" si="35"/>
        <v>37711</v>
      </c>
      <c r="F311" t="str">
        <f t="shared" ca="1" si="36"/>
        <v>March</v>
      </c>
      <c r="G311">
        <f t="shared" ca="1" si="37"/>
        <v>2003</v>
      </c>
      <c r="I311">
        <v>13</v>
      </c>
      <c r="J311">
        <f t="shared" ca="1" si="38"/>
        <v>15</v>
      </c>
      <c r="K311">
        <f t="shared" ca="1" si="39"/>
        <v>15</v>
      </c>
    </row>
    <row r="312" spans="1:11" x14ac:dyDescent="0.25">
      <c r="A312" s="1">
        <v>40494</v>
      </c>
      <c r="B312" t="str">
        <f t="shared" si="32"/>
        <v>November</v>
      </c>
      <c r="C312">
        <f t="shared" si="33"/>
        <v>2010</v>
      </c>
      <c r="D312">
        <f t="shared" ca="1" si="34"/>
        <v>481</v>
      </c>
      <c r="E312" s="1">
        <f t="shared" ca="1" si="35"/>
        <v>40975</v>
      </c>
      <c r="F312" t="str">
        <f t="shared" ca="1" si="36"/>
        <v>March</v>
      </c>
      <c r="G312">
        <f t="shared" ca="1" si="37"/>
        <v>2012</v>
      </c>
      <c r="I312">
        <v>6</v>
      </c>
      <c r="J312">
        <f t="shared" ca="1" si="38"/>
        <v>8</v>
      </c>
      <c r="K312">
        <f t="shared" ca="1" si="39"/>
        <v>8</v>
      </c>
    </row>
    <row r="313" spans="1:11" x14ac:dyDescent="0.25">
      <c r="A313" s="1">
        <v>39802</v>
      </c>
      <c r="B313" t="str">
        <f t="shared" si="32"/>
        <v>December</v>
      </c>
      <c r="C313">
        <f t="shared" si="33"/>
        <v>2008</v>
      </c>
      <c r="D313">
        <f t="shared" ca="1" si="34"/>
        <v>631</v>
      </c>
      <c r="E313" s="1">
        <f t="shared" ca="1" si="35"/>
        <v>40433</v>
      </c>
      <c r="F313" t="str">
        <f t="shared" ca="1" si="36"/>
        <v>September</v>
      </c>
      <c r="G313">
        <f t="shared" ca="1" si="37"/>
        <v>2010</v>
      </c>
      <c r="I313">
        <v>13</v>
      </c>
      <c r="J313">
        <f t="shared" ca="1" si="38"/>
        <v>11</v>
      </c>
      <c r="K313">
        <f t="shared" ca="1" si="39"/>
        <v>11</v>
      </c>
    </row>
    <row r="314" spans="1:11" x14ac:dyDescent="0.25">
      <c r="A314" s="1">
        <v>38630</v>
      </c>
      <c r="B314" t="str">
        <f t="shared" si="32"/>
        <v>October</v>
      </c>
      <c r="C314">
        <f t="shared" si="33"/>
        <v>2005</v>
      </c>
      <c r="D314">
        <f t="shared" ca="1" si="34"/>
        <v>1025</v>
      </c>
      <c r="E314" s="1">
        <f t="shared" ca="1" si="35"/>
        <v>39655</v>
      </c>
      <c r="F314" t="str">
        <f t="shared" ca="1" si="36"/>
        <v>July</v>
      </c>
      <c r="G314">
        <f t="shared" ca="1" si="37"/>
        <v>2008</v>
      </c>
      <c r="I314">
        <v>16</v>
      </c>
      <c r="J314">
        <f t="shared" ca="1" si="38"/>
        <v>20</v>
      </c>
      <c r="K314">
        <f t="shared" ca="1" si="39"/>
        <v>20</v>
      </c>
    </row>
    <row r="315" spans="1:11" x14ac:dyDescent="0.25">
      <c r="A315" s="1">
        <v>37110</v>
      </c>
      <c r="B315" t="str">
        <f t="shared" si="32"/>
        <v>August</v>
      </c>
      <c r="C315">
        <f t="shared" si="33"/>
        <v>2001</v>
      </c>
      <c r="D315">
        <f t="shared" ca="1" si="34"/>
        <v>1055</v>
      </c>
      <c r="E315" s="1">
        <f t="shared" ca="1" si="35"/>
        <v>38165</v>
      </c>
      <c r="F315" t="str">
        <f t="shared" ca="1" si="36"/>
        <v>June</v>
      </c>
      <c r="G315">
        <f t="shared" ca="1" si="37"/>
        <v>2004</v>
      </c>
      <c r="I315">
        <v>6</v>
      </c>
      <c r="J315">
        <f t="shared" ca="1" si="38"/>
        <v>11</v>
      </c>
      <c r="K315">
        <f t="shared" ca="1" si="39"/>
        <v>11</v>
      </c>
    </row>
    <row r="316" spans="1:11" x14ac:dyDescent="0.25">
      <c r="A316" s="1">
        <v>37683</v>
      </c>
      <c r="B316" t="str">
        <f t="shared" si="32"/>
        <v>March</v>
      </c>
      <c r="C316">
        <f t="shared" si="33"/>
        <v>2003</v>
      </c>
      <c r="D316">
        <f t="shared" ca="1" si="34"/>
        <v>595</v>
      </c>
      <c r="E316" s="1">
        <f t="shared" ca="1" si="35"/>
        <v>38278</v>
      </c>
      <c r="F316" t="str">
        <f t="shared" ca="1" si="36"/>
        <v>October</v>
      </c>
      <c r="G316">
        <f t="shared" ca="1" si="37"/>
        <v>2004</v>
      </c>
      <c r="I316">
        <v>8</v>
      </c>
      <c r="J316">
        <f t="shared" ca="1" si="38"/>
        <v>9</v>
      </c>
      <c r="K316">
        <f t="shared" ca="1" si="39"/>
        <v>9</v>
      </c>
    </row>
    <row r="317" spans="1:11" x14ac:dyDescent="0.25">
      <c r="A317" s="1">
        <v>38935</v>
      </c>
      <c r="B317" t="str">
        <f t="shared" si="32"/>
        <v>August</v>
      </c>
      <c r="C317">
        <f t="shared" si="33"/>
        <v>2006</v>
      </c>
      <c r="D317">
        <f t="shared" ca="1" si="34"/>
        <v>716</v>
      </c>
      <c r="E317" s="1">
        <f t="shared" ca="1" si="35"/>
        <v>39651</v>
      </c>
      <c r="F317" t="str">
        <f t="shared" ca="1" si="36"/>
        <v>July</v>
      </c>
      <c r="G317">
        <f t="shared" ca="1" si="37"/>
        <v>2008</v>
      </c>
      <c r="I317">
        <v>16</v>
      </c>
      <c r="J317">
        <f t="shared" ca="1" si="38"/>
        <v>19</v>
      </c>
      <c r="K317">
        <f t="shared" ca="1" si="39"/>
        <v>19</v>
      </c>
    </row>
    <row r="318" spans="1:11" x14ac:dyDescent="0.25">
      <c r="A318" s="1">
        <v>41657</v>
      </c>
      <c r="B318" t="str">
        <f t="shared" si="32"/>
        <v>January</v>
      </c>
      <c r="C318">
        <f t="shared" si="33"/>
        <v>2014</v>
      </c>
      <c r="D318">
        <f t="shared" ca="1" si="34"/>
        <v>578</v>
      </c>
      <c r="E318" s="1">
        <f t="shared" ca="1" si="35"/>
        <v>42235</v>
      </c>
      <c r="F318" t="str">
        <f t="shared" ca="1" si="36"/>
        <v>August</v>
      </c>
      <c r="G318">
        <f t="shared" ca="1" si="37"/>
        <v>2015</v>
      </c>
      <c r="I318">
        <v>12</v>
      </c>
      <c r="J318">
        <f t="shared" ca="1" si="38"/>
        <v>16</v>
      </c>
      <c r="K318">
        <f t="shared" ca="1" si="39"/>
        <v>16</v>
      </c>
    </row>
    <row r="319" spans="1:11" x14ac:dyDescent="0.25">
      <c r="A319" s="1">
        <v>36662</v>
      </c>
      <c r="B319" t="str">
        <f t="shared" si="32"/>
        <v>May</v>
      </c>
      <c r="C319">
        <f t="shared" si="33"/>
        <v>2000</v>
      </c>
      <c r="D319">
        <f t="shared" ca="1" si="34"/>
        <v>410</v>
      </c>
      <c r="E319" s="1">
        <f t="shared" ca="1" si="35"/>
        <v>37072</v>
      </c>
      <c r="F319" t="str">
        <f t="shared" ca="1" si="36"/>
        <v>June</v>
      </c>
      <c r="G319">
        <f t="shared" ca="1" si="37"/>
        <v>2001</v>
      </c>
      <c r="I319">
        <v>14</v>
      </c>
      <c r="J319">
        <f t="shared" ca="1" si="38"/>
        <v>13</v>
      </c>
      <c r="K319">
        <f t="shared" ca="1" si="39"/>
        <v>13</v>
      </c>
    </row>
    <row r="320" spans="1:11" x14ac:dyDescent="0.25">
      <c r="A320" s="1">
        <v>41043</v>
      </c>
      <c r="B320" t="str">
        <f t="shared" si="32"/>
        <v>May</v>
      </c>
      <c r="C320">
        <f t="shared" si="33"/>
        <v>2012</v>
      </c>
      <c r="D320">
        <f t="shared" ca="1" si="34"/>
        <v>985</v>
      </c>
      <c r="E320" s="1">
        <f t="shared" ca="1" si="35"/>
        <v>42028</v>
      </c>
      <c r="F320" t="str">
        <f t="shared" ca="1" si="36"/>
        <v>January</v>
      </c>
      <c r="G320">
        <f t="shared" ca="1" si="37"/>
        <v>2015</v>
      </c>
      <c r="I320">
        <v>3</v>
      </c>
      <c r="J320">
        <f t="shared" ca="1" si="38"/>
        <v>7</v>
      </c>
      <c r="K320">
        <f t="shared" ca="1" si="39"/>
        <v>7</v>
      </c>
    </row>
    <row r="321" spans="1:11" x14ac:dyDescent="0.25">
      <c r="A321" s="1">
        <v>39496</v>
      </c>
      <c r="B321" t="str">
        <f t="shared" si="32"/>
        <v>February</v>
      </c>
      <c r="C321">
        <f t="shared" si="33"/>
        <v>2008</v>
      </c>
      <c r="D321">
        <f t="shared" ca="1" si="34"/>
        <v>555</v>
      </c>
      <c r="E321" s="1">
        <f t="shared" ca="1" si="35"/>
        <v>40051</v>
      </c>
      <c r="F321" t="str">
        <f t="shared" ca="1" si="36"/>
        <v>August</v>
      </c>
      <c r="G321">
        <f t="shared" ca="1" si="37"/>
        <v>2009</v>
      </c>
      <c r="I321">
        <v>19</v>
      </c>
      <c r="J321">
        <f t="shared" ca="1" si="38"/>
        <v>23</v>
      </c>
      <c r="K321">
        <f t="shared" ca="1" si="39"/>
        <v>23</v>
      </c>
    </row>
    <row r="322" spans="1:11" x14ac:dyDescent="0.25">
      <c r="A322" s="1">
        <v>39650</v>
      </c>
      <c r="B322" t="str">
        <f t="shared" si="32"/>
        <v>July</v>
      </c>
      <c r="C322">
        <f t="shared" si="33"/>
        <v>2008</v>
      </c>
      <c r="D322">
        <f t="shared" ca="1" si="34"/>
        <v>908</v>
      </c>
      <c r="E322" s="1">
        <f t="shared" ca="1" si="35"/>
        <v>40558</v>
      </c>
      <c r="F322" t="str">
        <f t="shared" ca="1" si="36"/>
        <v>January</v>
      </c>
      <c r="G322">
        <f t="shared" ca="1" si="37"/>
        <v>2011</v>
      </c>
      <c r="I322">
        <v>10</v>
      </c>
      <c r="J322">
        <f t="shared" ca="1" si="38"/>
        <v>7</v>
      </c>
      <c r="K322">
        <f t="shared" ca="1" si="39"/>
        <v>7</v>
      </c>
    </row>
    <row r="323" spans="1:11" x14ac:dyDescent="0.25">
      <c r="A323" s="1">
        <v>39320</v>
      </c>
      <c r="B323" t="str">
        <f t="shared" ref="B323:B386" si="40">TEXT(A323,"mmmm")</f>
        <v>August</v>
      </c>
      <c r="C323">
        <f t="shared" ref="C323:C386" si="41">YEAR(A323)</f>
        <v>2007</v>
      </c>
      <c r="D323">
        <f t="shared" ref="D323:D386" ca="1" si="42">RANDBETWEEN(365,365*3)</f>
        <v>821</v>
      </c>
      <c r="E323" s="1">
        <f t="shared" ref="E323:E386" ca="1" si="43">A323+D323</f>
        <v>40141</v>
      </c>
      <c r="F323" t="str">
        <f t="shared" ref="F323:F386" ca="1" si="44">TEXT(E323,"mmmm")</f>
        <v>November</v>
      </c>
      <c r="G323">
        <f t="shared" ref="G323:G386" ca="1" si="45">YEAR(E323)</f>
        <v>2009</v>
      </c>
      <c r="I323">
        <v>2</v>
      </c>
      <c r="J323">
        <f t="shared" ref="J323:J386" ca="1" si="46">I323+RANDBETWEEN(-3,5)</f>
        <v>2</v>
      </c>
      <c r="K323">
        <f t="shared" ref="K323:K386" ca="1" si="47">IF(J323&gt;0,J323,1)</f>
        <v>2</v>
      </c>
    </row>
    <row r="324" spans="1:11" x14ac:dyDescent="0.25">
      <c r="A324" s="1">
        <v>38163</v>
      </c>
      <c r="B324" t="str">
        <f t="shared" si="40"/>
        <v>June</v>
      </c>
      <c r="C324">
        <f t="shared" si="41"/>
        <v>2004</v>
      </c>
      <c r="D324">
        <f t="shared" ca="1" si="42"/>
        <v>513</v>
      </c>
      <c r="E324" s="1">
        <f t="shared" ca="1" si="43"/>
        <v>38676</v>
      </c>
      <c r="F324" t="str">
        <f t="shared" ca="1" si="44"/>
        <v>November</v>
      </c>
      <c r="G324">
        <f t="shared" ca="1" si="45"/>
        <v>2005</v>
      </c>
      <c r="I324">
        <v>3</v>
      </c>
      <c r="J324">
        <f t="shared" ca="1" si="46"/>
        <v>4</v>
      </c>
      <c r="K324">
        <f t="shared" ca="1" si="47"/>
        <v>4</v>
      </c>
    </row>
    <row r="325" spans="1:11" x14ac:dyDescent="0.25">
      <c r="A325" s="1">
        <v>37994</v>
      </c>
      <c r="B325" t="str">
        <f t="shared" si="40"/>
        <v>January</v>
      </c>
      <c r="C325">
        <f t="shared" si="41"/>
        <v>2004</v>
      </c>
      <c r="D325">
        <f t="shared" ca="1" si="42"/>
        <v>1084</v>
      </c>
      <c r="E325" s="1">
        <f t="shared" ca="1" si="43"/>
        <v>39078</v>
      </c>
      <c r="F325" t="str">
        <f t="shared" ca="1" si="44"/>
        <v>December</v>
      </c>
      <c r="G325">
        <f t="shared" ca="1" si="45"/>
        <v>2006</v>
      </c>
      <c r="I325">
        <v>15</v>
      </c>
      <c r="J325">
        <f t="shared" ca="1" si="46"/>
        <v>17</v>
      </c>
      <c r="K325">
        <f t="shared" ca="1" si="47"/>
        <v>17</v>
      </c>
    </row>
    <row r="326" spans="1:11" x14ac:dyDescent="0.25">
      <c r="A326" s="1">
        <v>36647</v>
      </c>
      <c r="B326" t="str">
        <f t="shared" si="40"/>
        <v>May</v>
      </c>
      <c r="C326">
        <f t="shared" si="41"/>
        <v>2000</v>
      </c>
      <c r="D326">
        <f t="shared" ca="1" si="42"/>
        <v>840</v>
      </c>
      <c r="E326" s="1">
        <f t="shared" ca="1" si="43"/>
        <v>37487</v>
      </c>
      <c r="F326" t="str">
        <f t="shared" ca="1" si="44"/>
        <v>August</v>
      </c>
      <c r="G326">
        <f t="shared" ca="1" si="45"/>
        <v>2002</v>
      </c>
      <c r="I326">
        <v>12</v>
      </c>
      <c r="J326">
        <f t="shared" ca="1" si="46"/>
        <v>13</v>
      </c>
      <c r="K326">
        <f t="shared" ca="1" si="47"/>
        <v>13</v>
      </c>
    </row>
    <row r="327" spans="1:11" x14ac:dyDescent="0.25">
      <c r="A327" s="1">
        <v>37806</v>
      </c>
      <c r="B327" t="str">
        <f t="shared" si="40"/>
        <v>July</v>
      </c>
      <c r="C327">
        <f t="shared" si="41"/>
        <v>2003</v>
      </c>
      <c r="D327">
        <f t="shared" ca="1" si="42"/>
        <v>530</v>
      </c>
      <c r="E327" s="1">
        <f t="shared" ca="1" si="43"/>
        <v>38336</v>
      </c>
      <c r="F327" t="str">
        <f t="shared" ca="1" si="44"/>
        <v>December</v>
      </c>
      <c r="G327">
        <f t="shared" ca="1" si="45"/>
        <v>2004</v>
      </c>
      <c r="I327">
        <v>9</v>
      </c>
      <c r="J327">
        <f t="shared" ca="1" si="46"/>
        <v>10</v>
      </c>
      <c r="K327">
        <f t="shared" ca="1" si="47"/>
        <v>10</v>
      </c>
    </row>
    <row r="328" spans="1:11" x14ac:dyDescent="0.25">
      <c r="A328" s="1">
        <v>37482</v>
      </c>
      <c r="B328" t="str">
        <f t="shared" si="40"/>
        <v>August</v>
      </c>
      <c r="C328">
        <f t="shared" si="41"/>
        <v>2002</v>
      </c>
      <c r="D328">
        <f t="shared" ca="1" si="42"/>
        <v>577</v>
      </c>
      <c r="E328" s="1">
        <f t="shared" ca="1" si="43"/>
        <v>38059</v>
      </c>
      <c r="F328" t="str">
        <f t="shared" ca="1" si="44"/>
        <v>March</v>
      </c>
      <c r="G328">
        <f t="shared" ca="1" si="45"/>
        <v>2004</v>
      </c>
      <c r="I328">
        <v>5</v>
      </c>
      <c r="J328">
        <f t="shared" ca="1" si="46"/>
        <v>2</v>
      </c>
      <c r="K328">
        <f t="shared" ca="1" si="47"/>
        <v>2</v>
      </c>
    </row>
    <row r="329" spans="1:11" x14ac:dyDescent="0.25">
      <c r="A329" s="1">
        <v>40589</v>
      </c>
      <c r="B329" t="str">
        <f t="shared" si="40"/>
        <v>February</v>
      </c>
      <c r="C329">
        <f t="shared" si="41"/>
        <v>2011</v>
      </c>
      <c r="D329">
        <f t="shared" ca="1" si="42"/>
        <v>838</v>
      </c>
      <c r="E329" s="1">
        <f t="shared" ca="1" si="43"/>
        <v>41427</v>
      </c>
      <c r="F329" t="str">
        <f t="shared" ca="1" si="44"/>
        <v>June</v>
      </c>
      <c r="G329">
        <f t="shared" ca="1" si="45"/>
        <v>2013</v>
      </c>
      <c r="I329">
        <v>8</v>
      </c>
      <c r="J329">
        <f t="shared" ca="1" si="46"/>
        <v>11</v>
      </c>
      <c r="K329">
        <f t="shared" ca="1" si="47"/>
        <v>11</v>
      </c>
    </row>
    <row r="330" spans="1:11" x14ac:dyDescent="0.25">
      <c r="A330" s="1">
        <v>41721</v>
      </c>
      <c r="B330" t="str">
        <f t="shared" si="40"/>
        <v>March</v>
      </c>
      <c r="C330">
        <f t="shared" si="41"/>
        <v>2014</v>
      </c>
      <c r="D330">
        <f t="shared" ca="1" si="42"/>
        <v>980</v>
      </c>
      <c r="E330" s="1">
        <f t="shared" ca="1" si="43"/>
        <v>42701</v>
      </c>
      <c r="F330" t="str">
        <f t="shared" ca="1" si="44"/>
        <v>November</v>
      </c>
      <c r="G330">
        <f t="shared" ca="1" si="45"/>
        <v>2016</v>
      </c>
      <c r="I330">
        <v>15</v>
      </c>
      <c r="J330">
        <f t="shared" ca="1" si="46"/>
        <v>17</v>
      </c>
      <c r="K330">
        <f t="shared" ca="1" si="47"/>
        <v>17</v>
      </c>
    </row>
    <row r="331" spans="1:11" x14ac:dyDescent="0.25">
      <c r="A331" s="1">
        <v>37934</v>
      </c>
      <c r="B331" t="str">
        <f t="shared" si="40"/>
        <v>November</v>
      </c>
      <c r="C331">
        <f t="shared" si="41"/>
        <v>2003</v>
      </c>
      <c r="D331">
        <f t="shared" ca="1" si="42"/>
        <v>610</v>
      </c>
      <c r="E331" s="1">
        <f t="shared" ca="1" si="43"/>
        <v>38544</v>
      </c>
      <c r="F331" t="str">
        <f t="shared" ca="1" si="44"/>
        <v>July</v>
      </c>
      <c r="G331">
        <f t="shared" ca="1" si="45"/>
        <v>2005</v>
      </c>
      <c r="I331">
        <v>7</v>
      </c>
      <c r="J331">
        <f t="shared" ca="1" si="46"/>
        <v>12</v>
      </c>
      <c r="K331">
        <f t="shared" ca="1" si="47"/>
        <v>12</v>
      </c>
    </row>
    <row r="332" spans="1:11" x14ac:dyDescent="0.25">
      <c r="A332" s="1">
        <v>40939</v>
      </c>
      <c r="B332" t="str">
        <f t="shared" si="40"/>
        <v>January</v>
      </c>
      <c r="C332">
        <f t="shared" si="41"/>
        <v>2012</v>
      </c>
      <c r="D332">
        <f t="shared" ca="1" si="42"/>
        <v>555</v>
      </c>
      <c r="E332" s="1">
        <f t="shared" ca="1" si="43"/>
        <v>41494</v>
      </c>
      <c r="F332" t="str">
        <f t="shared" ca="1" si="44"/>
        <v>August</v>
      </c>
      <c r="G332">
        <f t="shared" ca="1" si="45"/>
        <v>2013</v>
      </c>
      <c r="I332">
        <v>9</v>
      </c>
      <c r="J332">
        <f t="shared" ca="1" si="46"/>
        <v>12</v>
      </c>
      <c r="K332">
        <f t="shared" ca="1" si="47"/>
        <v>12</v>
      </c>
    </row>
    <row r="333" spans="1:11" x14ac:dyDescent="0.25">
      <c r="A333" s="1">
        <v>39650</v>
      </c>
      <c r="B333" t="str">
        <f t="shared" si="40"/>
        <v>July</v>
      </c>
      <c r="C333">
        <f t="shared" si="41"/>
        <v>2008</v>
      </c>
      <c r="D333">
        <f t="shared" ca="1" si="42"/>
        <v>886</v>
      </c>
      <c r="E333" s="1">
        <f t="shared" ca="1" si="43"/>
        <v>40536</v>
      </c>
      <c r="F333" t="str">
        <f t="shared" ca="1" si="44"/>
        <v>December</v>
      </c>
      <c r="G333">
        <f t="shared" ca="1" si="45"/>
        <v>2010</v>
      </c>
      <c r="I333">
        <v>6</v>
      </c>
      <c r="J333">
        <f t="shared" ca="1" si="46"/>
        <v>4</v>
      </c>
      <c r="K333">
        <f t="shared" ca="1" si="47"/>
        <v>4</v>
      </c>
    </row>
    <row r="334" spans="1:11" x14ac:dyDescent="0.25">
      <c r="A334" s="1">
        <v>41201</v>
      </c>
      <c r="B334" t="str">
        <f t="shared" si="40"/>
        <v>October</v>
      </c>
      <c r="C334">
        <f t="shared" si="41"/>
        <v>2012</v>
      </c>
      <c r="D334">
        <f t="shared" ca="1" si="42"/>
        <v>1092</v>
      </c>
      <c r="E334" s="1">
        <f t="shared" ca="1" si="43"/>
        <v>42293</v>
      </c>
      <c r="F334" t="str">
        <f t="shared" ca="1" si="44"/>
        <v>October</v>
      </c>
      <c r="G334">
        <f t="shared" ca="1" si="45"/>
        <v>2015</v>
      </c>
      <c r="I334">
        <v>20</v>
      </c>
      <c r="J334">
        <f t="shared" ca="1" si="46"/>
        <v>23</v>
      </c>
      <c r="K334">
        <f t="shared" ca="1" si="47"/>
        <v>23</v>
      </c>
    </row>
    <row r="335" spans="1:11" x14ac:dyDescent="0.25">
      <c r="A335" s="1">
        <v>37492</v>
      </c>
      <c r="B335" t="str">
        <f t="shared" si="40"/>
        <v>August</v>
      </c>
      <c r="C335">
        <f t="shared" si="41"/>
        <v>2002</v>
      </c>
      <c r="D335">
        <f t="shared" ca="1" si="42"/>
        <v>977</v>
      </c>
      <c r="E335" s="1">
        <f t="shared" ca="1" si="43"/>
        <v>38469</v>
      </c>
      <c r="F335" t="str">
        <f t="shared" ca="1" si="44"/>
        <v>April</v>
      </c>
      <c r="G335">
        <f t="shared" ca="1" si="45"/>
        <v>2005</v>
      </c>
      <c r="I335">
        <v>19</v>
      </c>
      <c r="J335">
        <f t="shared" ca="1" si="46"/>
        <v>21</v>
      </c>
      <c r="K335">
        <f t="shared" ca="1" si="47"/>
        <v>21</v>
      </c>
    </row>
    <row r="336" spans="1:11" x14ac:dyDescent="0.25">
      <c r="A336" s="1">
        <v>40499</v>
      </c>
      <c r="B336" t="str">
        <f t="shared" si="40"/>
        <v>November</v>
      </c>
      <c r="C336">
        <f t="shared" si="41"/>
        <v>2010</v>
      </c>
      <c r="D336">
        <f t="shared" ca="1" si="42"/>
        <v>522</v>
      </c>
      <c r="E336" s="1">
        <f t="shared" ca="1" si="43"/>
        <v>41021</v>
      </c>
      <c r="F336" t="str">
        <f t="shared" ca="1" si="44"/>
        <v>April</v>
      </c>
      <c r="G336">
        <f t="shared" ca="1" si="45"/>
        <v>2012</v>
      </c>
      <c r="I336">
        <v>3</v>
      </c>
      <c r="J336">
        <f t="shared" ca="1" si="46"/>
        <v>0</v>
      </c>
      <c r="K336">
        <f t="shared" ca="1" si="47"/>
        <v>1</v>
      </c>
    </row>
    <row r="337" spans="1:11" x14ac:dyDescent="0.25">
      <c r="A337" s="1">
        <v>36596</v>
      </c>
      <c r="B337" t="str">
        <f t="shared" si="40"/>
        <v>March</v>
      </c>
      <c r="C337">
        <f t="shared" si="41"/>
        <v>2000</v>
      </c>
      <c r="D337">
        <f t="shared" ca="1" si="42"/>
        <v>486</v>
      </c>
      <c r="E337" s="1">
        <f t="shared" ca="1" si="43"/>
        <v>37082</v>
      </c>
      <c r="F337" t="str">
        <f t="shared" ca="1" si="44"/>
        <v>July</v>
      </c>
      <c r="G337">
        <f t="shared" ca="1" si="45"/>
        <v>2001</v>
      </c>
      <c r="I337">
        <v>14</v>
      </c>
      <c r="J337">
        <f t="shared" ca="1" si="46"/>
        <v>19</v>
      </c>
      <c r="K337">
        <f t="shared" ca="1" si="47"/>
        <v>19</v>
      </c>
    </row>
    <row r="338" spans="1:11" x14ac:dyDescent="0.25">
      <c r="A338" s="1">
        <v>41236</v>
      </c>
      <c r="B338" t="str">
        <f t="shared" si="40"/>
        <v>November</v>
      </c>
      <c r="C338">
        <f t="shared" si="41"/>
        <v>2012</v>
      </c>
      <c r="D338">
        <f t="shared" ca="1" si="42"/>
        <v>495</v>
      </c>
      <c r="E338" s="1">
        <f t="shared" ca="1" si="43"/>
        <v>41731</v>
      </c>
      <c r="F338" t="str">
        <f t="shared" ca="1" si="44"/>
        <v>April</v>
      </c>
      <c r="G338">
        <f t="shared" ca="1" si="45"/>
        <v>2014</v>
      </c>
      <c r="I338">
        <v>9</v>
      </c>
      <c r="J338">
        <f t="shared" ca="1" si="46"/>
        <v>7</v>
      </c>
      <c r="K338">
        <f t="shared" ca="1" si="47"/>
        <v>7</v>
      </c>
    </row>
    <row r="339" spans="1:11" x14ac:dyDescent="0.25">
      <c r="A339" s="1">
        <v>40107</v>
      </c>
      <c r="B339" t="str">
        <f t="shared" si="40"/>
        <v>October</v>
      </c>
      <c r="C339">
        <f t="shared" si="41"/>
        <v>2009</v>
      </c>
      <c r="D339">
        <f t="shared" ca="1" si="42"/>
        <v>413</v>
      </c>
      <c r="E339" s="1">
        <f t="shared" ca="1" si="43"/>
        <v>40520</v>
      </c>
      <c r="F339" t="str">
        <f t="shared" ca="1" si="44"/>
        <v>December</v>
      </c>
      <c r="G339">
        <f t="shared" ca="1" si="45"/>
        <v>2010</v>
      </c>
      <c r="I339">
        <v>14</v>
      </c>
      <c r="J339">
        <f t="shared" ca="1" si="46"/>
        <v>14</v>
      </c>
      <c r="K339">
        <f t="shared" ca="1" si="47"/>
        <v>14</v>
      </c>
    </row>
    <row r="340" spans="1:11" x14ac:dyDescent="0.25">
      <c r="A340" s="1">
        <v>37329</v>
      </c>
      <c r="B340" t="str">
        <f t="shared" si="40"/>
        <v>March</v>
      </c>
      <c r="C340">
        <f t="shared" si="41"/>
        <v>2002</v>
      </c>
      <c r="D340">
        <f t="shared" ca="1" si="42"/>
        <v>647</v>
      </c>
      <c r="E340" s="1">
        <f t="shared" ca="1" si="43"/>
        <v>37976</v>
      </c>
      <c r="F340" t="str">
        <f t="shared" ca="1" si="44"/>
        <v>December</v>
      </c>
      <c r="G340">
        <f t="shared" ca="1" si="45"/>
        <v>2003</v>
      </c>
      <c r="I340">
        <v>19</v>
      </c>
      <c r="J340">
        <f t="shared" ca="1" si="46"/>
        <v>24</v>
      </c>
      <c r="K340">
        <f t="shared" ca="1" si="47"/>
        <v>24</v>
      </c>
    </row>
    <row r="341" spans="1:11" x14ac:dyDescent="0.25">
      <c r="A341" s="1">
        <v>41500</v>
      </c>
      <c r="B341" t="str">
        <f t="shared" si="40"/>
        <v>August</v>
      </c>
      <c r="C341">
        <f t="shared" si="41"/>
        <v>2013</v>
      </c>
      <c r="D341">
        <f t="shared" ca="1" si="42"/>
        <v>497</v>
      </c>
      <c r="E341" s="1">
        <f t="shared" ca="1" si="43"/>
        <v>41997</v>
      </c>
      <c r="F341" t="str">
        <f t="shared" ca="1" si="44"/>
        <v>December</v>
      </c>
      <c r="G341">
        <f t="shared" ca="1" si="45"/>
        <v>2014</v>
      </c>
      <c r="I341">
        <v>8</v>
      </c>
      <c r="J341">
        <f t="shared" ca="1" si="46"/>
        <v>11</v>
      </c>
      <c r="K341">
        <f t="shared" ca="1" si="47"/>
        <v>11</v>
      </c>
    </row>
    <row r="342" spans="1:11" x14ac:dyDescent="0.25">
      <c r="A342" s="1">
        <v>37022</v>
      </c>
      <c r="B342" t="str">
        <f t="shared" si="40"/>
        <v>May</v>
      </c>
      <c r="C342">
        <f t="shared" si="41"/>
        <v>2001</v>
      </c>
      <c r="D342">
        <f t="shared" ca="1" si="42"/>
        <v>653</v>
      </c>
      <c r="E342" s="1">
        <f t="shared" ca="1" si="43"/>
        <v>37675</v>
      </c>
      <c r="F342" t="str">
        <f t="shared" ca="1" si="44"/>
        <v>February</v>
      </c>
      <c r="G342">
        <f t="shared" ca="1" si="45"/>
        <v>2003</v>
      </c>
      <c r="I342">
        <v>9</v>
      </c>
      <c r="J342">
        <f t="shared" ca="1" si="46"/>
        <v>13</v>
      </c>
      <c r="K342">
        <f t="shared" ca="1" si="47"/>
        <v>13</v>
      </c>
    </row>
    <row r="343" spans="1:11" x14ac:dyDescent="0.25">
      <c r="A343" s="1">
        <v>38199</v>
      </c>
      <c r="B343" t="str">
        <f t="shared" si="40"/>
        <v>July</v>
      </c>
      <c r="C343">
        <f t="shared" si="41"/>
        <v>2004</v>
      </c>
      <c r="D343">
        <f t="shared" ca="1" si="42"/>
        <v>985</v>
      </c>
      <c r="E343" s="1">
        <f t="shared" ca="1" si="43"/>
        <v>39184</v>
      </c>
      <c r="F343" t="str">
        <f t="shared" ca="1" si="44"/>
        <v>April</v>
      </c>
      <c r="G343">
        <f t="shared" ca="1" si="45"/>
        <v>2007</v>
      </c>
      <c r="I343">
        <v>9</v>
      </c>
      <c r="J343">
        <f t="shared" ca="1" si="46"/>
        <v>8</v>
      </c>
      <c r="K343">
        <f t="shared" ca="1" si="47"/>
        <v>8</v>
      </c>
    </row>
    <row r="344" spans="1:11" x14ac:dyDescent="0.25">
      <c r="A344" s="1">
        <v>37644</v>
      </c>
      <c r="B344" t="str">
        <f t="shared" si="40"/>
        <v>January</v>
      </c>
      <c r="C344">
        <f t="shared" si="41"/>
        <v>2003</v>
      </c>
      <c r="D344">
        <f t="shared" ca="1" si="42"/>
        <v>1001</v>
      </c>
      <c r="E344" s="1">
        <f t="shared" ca="1" si="43"/>
        <v>38645</v>
      </c>
      <c r="F344" t="str">
        <f t="shared" ca="1" si="44"/>
        <v>October</v>
      </c>
      <c r="G344">
        <f t="shared" ca="1" si="45"/>
        <v>2005</v>
      </c>
      <c r="I344">
        <v>10</v>
      </c>
      <c r="J344">
        <f t="shared" ca="1" si="46"/>
        <v>9</v>
      </c>
      <c r="K344">
        <f t="shared" ca="1" si="47"/>
        <v>9</v>
      </c>
    </row>
    <row r="345" spans="1:11" x14ac:dyDescent="0.25">
      <c r="A345" s="1">
        <v>37162</v>
      </c>
      <c r="B345" t="str">
        <f t="shared" si="40"/>
        <v>September</v>
      </c>
      <c r="C345">
        <f t="shared" si="41"/>
        <v>2001</v>
      </c>
      <c r="D345">
        <f t="shared" ca="1" si="42"/>
        <v>495</v>
      </c>
      <c r="E345" s="1">
        <f t="shared" ca="1" si="43"/>
        <v>37657</v>
      </c>
      <c r="F345" t="str">
        <f t="shared" ca="1" si="44"/>
        <v>February</v>
      </c>
      <c r="G345">
        <f t="shared" ca="1" si="45"/>
        <v>2003</v>
      </c>
      <c r="I345">
        <v>16</v>
      </c>
      <c r="J345">
        <f t="shared" ca="1" si="46"/>
        <v>20</v>
      </c>
      <c r="K345">
        <f t="shared" ca="1" si="47"/>
        <v>20</v>
      </c>
    </row>
    <row r="346" spans="1:11" x14ac:dyDescent="0.25">
      <c r="A346" s="1">
        <v>38333</v>
      </c>
      <c r="B346" t="str">
        <f t="shared" si="40"/>
        <v>December</v>
      </c>
      <c r="C346">
        <f t="shared" si="41"/>
        <v>2004</v>
      </c>
      <c r="D346">
        <f t="shared" ca="1" si="42"/>
        <v>501</v>
      </c>
      <c r="E346" s="1">
        <f t="shared" ca="1" si="43"/>
        <v>38834</v>
      </c>
      <c r="F346" t="str">
        <f t="shared" ca="1" si="44"/>
        <v>April</v>
      </c>
      <c r="G346">
        <f t="shared" ca="1" si="45"/>
        <v>2006</v>
      </c>
      <c r="I346">
        <v>18</v>
      </c>
      <c r="J346">
        <f t="shared" ca="1" si="46"/>
        <v>22</v>
      </c>
      <c r="K346">
        <f t="shared" ca="1" si="47"/>
        <v>22</v>
      </c>
    </row>
    <row r="347" spans="1:11" x14ac:dyDescent="0.25">
      <c r="A347" s="1">
        <v>38534</v>
      </c>
      <c r="B347" t="str">
        <f t="shared" si="40"/>
        <v>July</v>
      </c>
      <c r="C347">
        <f t="shared" si="41"/>
        <v>2005</v>
      </c>
      <c r="D347">
        <f t="shared" ca="1" si="42"/>
        <v>599</v>
      </c>
      <c r="E347" s="1">
        <f t="shared" ca="1" si="43"/>
        <v>39133</v>
      </c>
      <c r="F347" t="str">
        <f t="shared" ca="1" si="44"/>
        <v>February</v>
      </c>
      <c r="G347">
        <f t="shared" ca="1" si="45"/>
        <v>2007</v>
      </c>
      <c r="I347">
        <v>15</v>
      </c>
      <c r="J347">
        <f t="shared" ca="1" si="46"/>
        <v>12</v>
      </c>
      <c r="K347">
        <f t="shared" ca="1" si="47"/>
        <v>12</v>
      </c>
    </row>
    <row r="348" spans="1:11" x14ac:dyDescent="0.25">
      <c r="A348" s="1">
        <v>40295</v>
      </c>
      <c r="B348" t="str">
        <f t="shared" si="40"/>
        <v>April</v>
      </c>
      <c r="C348">
        <f t="shared" si="41"/>
        <v>2010</v>
      </c>
      <c r="D348">
        <f t="shared" ca="1" si="42"/>
        <v>369</v>
      </c>
      <c r="E348" s="1">
        <f t="shared" ca="1" si="43"/>
        <v>40664</v>
      </c>
      <c r="F348" t="str">
        <f t="shared" ca="1" si="44"/>
        <v>May</v>
      </c>
      <c r="G348">
        <f t="shared" ca="1" si="45"/>
        <v>2011</v>
      </c>
      <c r="I348">
        <v>14</v>
      </c>
      <c r="J348">
        <f t="shared" ca="1" si="46"/>
        <v>15</v>
      </c>
      <c r="K348">
        <f t="shared" ca="1" si="47"/>
        <v>15</v>
      </c>
    </row>
    <row r="349" spans="1:11" x14ac:dyDescent="0.25">
      <c r="A349" s="1">
        <v>41093</v>
      </c>
      <c r="B349" t="str">
        <f t="shared" si="40"/>
        <v>July</v>
      </c>
      <c r="C349">
        <f t="shared" si="41"/>
        <v>2012</v>
      </c>
      <c r="D349">
        <f t="shared" ca="1" si="42"/>
        <v>372</v>
      </c>
      <c r="E349" s="1">
        <f t="shared" ca="1" si="43"/>
        <v>41465</v>
      </c>
      <c r="F349" t="str">
        <f t="shared" ca="1" si="44"/>
        <v>July</v>
      </c>
      <c r="G349">
        <f t="shared" ca="1" si="45"/>
        <v>2013</v>
      </c>
      <c r="I349">
        <v>10</v>
      </c>
      <c r="J349">
        <f t="shared" ca="1" si="46"/>
        <v>15</v>
      </c>
      <c r="K349">
        <f t="shared" ca="1" si="47"/>
        <v>15</v>
      </c>
    </row>
    <row r="350" spans="1:11" x14ac:dyDescent="0.25">
      <c r="A350" s="1">
        <v>39908</v>
      </c>
      <c r="B350" t="str">
        <f t="shared" si="40"/>
        <v>April</v>
      </c>
      <c r="C350">
        <f t="shared" si="41"/>
        <v>2009</v>
      </c>
      <c r="D350">
        <f t="shared" ca="1" si="42"/>
        <v>941</v>
      </c>
      <c r="E350" s="1">
        <f t="shared" ca="1" si="43"/>
        <v>40849</v>
      </c>
      <c r="F350" t="str">
        <f t="shared" ca="1" si="44"/>
        <v>November</v>
      </c>
      <c r="G350">
        <f t="shared" ca="1" si="45"/>
        <v>2011</v>
      </c>
      <c r="I350">
        <v>3</v>
      </c>
      <c r="J350">
        <f t="shared" ca="1" si="46"/>
        <v>5</v>
      </c>
      <c r="K350">
        <f t="shared" ca="1" si="47"/>
        <v>5</v>
      </c>
    </row>
    <row r="351" spans="1:11" x14ac:dyDescent="0.25">
      <c r="A351" s="1">
        <v>38066</v>
      </c>
      <c r="B351" t="str">
        <f t="shared" si="40"/>
        <v>March</v>
      </c>
      <c r="C351">
        <f t="shared" si="41"/>
        <v>2004</v>
      </c>
      <c r="D351">
        <f t="shared" ca="1" si="42"/>
        <v>643</v>
      </c>
      <c r="E351" s="1">
        <f t="shared" ca="1" si="43"/>
        <v>38709</v>
      </c>
      <c r="F351" t="str">
        <f t="shared" ca="1" si="44"/>
        <v>December</v>
      </c>
      <c r="G351">
        <f t="shared" ca="1" si="45"/>
        <v>2005</v>
      </c>
      <c r="I351">
        <v>5</v>
      </c>
      <c r="J351">
        <f t="shared" ca="1" si="46"/>
        <v>7</v>
      </c>
      <c r="K351">
        <f t="shared" ca="1" si="47"/>
        <v>7</v>
      </c>
    </row>
    <row r="352" spans="1:11" x14ac:dyDescent="0.25">
      <c r="A352" s="1">
        <v>42004</v>
      </c>
      <c r="B352" t="str">
        <f t="shared" si="40"/>
        <v>December</v>
      </c>
      <c r="C352">
        <f t="shared" si="41"/>
        <v>2014</v>
      </c>
      <c r="D352">
        <f t="shared" ca="1" si="42"/>
        <v>427</v>
      </c>
      <c r="E352" s="1">
        <f t="shared" ca="1" si="43"/>
        <v>42431</v>
      </c>
      <c r="F352" t="str">
        <f t="shared" ca="1" si="44"/>
        <v>March</v>
      </c>
      <c r="G352">
        <f t="shared" ca="1" si="45"/>
        <v>2016</v>
      </c>
      <c r="I352">
        <v>16</v>
      </c>
      <c r="J352">
        <f t="shared" ca="1" si="46"/>
        <v>19</v>
      </c>
      <c r="K352">
        <f t="shared" ca="1" si="47"/>
        <v>19</v>
      </c>
    </row>
    <row r="353" spans="1:11" x14ac:dyDescent="0.25">
      <c r="A353" s="1">
        <v>37652</v>
      </c>
      <c r="B353" t="str">
        <f t="shared" si="40"/>
        <v>January</v>
      </c>
      <c r="C353">
        <f t="shared" si="41"/>
        <v>2003</v>
      </c>
      <c r="D353">
        <f t="shared" ca="1" si="42"/>
        <v>1038</v>
      </c>
      <c r="E353" s="1">
        <f t="shared" ca="1" si="43"/>
        <v>38690</v>
      </c>
      <c r="F353" t="str">
        <f t="shared" ca="1" si="44"/>
        <v>December</v>
      </c>
      <c r="G353">
        <f t="shared" ca="1" si="45"/>
        <v>2005</v>
      </c>
      <c r="I353">
        <v>11</v>
      </c>
      <c r="J353">
        <f t="shared" ca="1" si="46"/>
        <v>14</v>
      </c>
      <c r="K353">
        <f t="shared" ca="1" si="47"/>
        <v>14</v>
      </c>
    </row>
    <row r="354" spans="1:11" x14ac:dyDescent="0.25">
      <c r="A354" s="1">
        <v>36842</v>
      </c>
      <c r="B354" t="str">
        <f t="shared" si="40"/>
        <v>November</v>
      </c>
      <c r="C354">
        <f t="shared" si="41"/>
        <v>2000</v>
      </c>
      <c r="D354">
        <f t="shared" ca="1" si="42"/>
        <v>1057</v>
      </c>
      <c r="E354" s="1">
        <f t="shared" ca="1" si="43"/>
        <v>37899</v>
      </c>
      <c r="F354" t="str">
        <f t="shared" ca="1" si="44"/>
        <v>October</v>
      </c>
      <c r="G354">
        <f t="shared" ca="1" si="45"/>
        <v>2003</v>
      </c>
      <c r="I354">
        <v>19</v>
      </c>
      <c r="J354">
        <f t="shared" ca="1" si="46"/>
        <v>20</v>
      </c>
      <c r="K354">
        <f t="shared" ca="1" si="47"/>
        <v>20</v>
      </c>
    </row>
    <row r="355" spans="1:11" x14ac:dyDescent="0.25">
      <c r="A355" s="1">
        <v>37815</v>
      </c>
      <c r="B355" t="str">
        <f t="shared" si="40"/>
        <v>July</v>
      </c>
      <c r="C355">
        <f t="shared" si="41"/>
        <v>2003</v>
      </c>
      <c r="D355">
        <f t="shared" ca="1" si="42"/>
        <v>663</v>
      </c>
      <c r="E355" s="1">
        <f t="shared" ca="1" si="43"/>
        <v>38478</v>
      </c>
      <c r="F355" t="str">
        <f t="shared" ca="1" si="44"/>
        <v>May</v>
      </c>
      <c r="G355">
        <f t="shared" ca="1" si="45"/>
        <v>2005</v>
      </c>
      <c r="I355">
        <v>2</v>
      </c>
      <c r="J355">
        <f t="shared" ca="1" si="46"/>
        <v>-1</v>
      </c>
      <c r="K355">
        <f t="shared" ca="1" si="47"/>
        <v>1</v>
      </c>
    </row>
    <row r="356" spans="1:11" x14ac:dyDescent="0.25">
      <c r="A356" s="1">
        <v>39931</v>
      </c>
      <c r="B356" t="str">
        <f t="shared" si="40"/>
        <v>April</v>
      </c>
      <c r="C356">
        <f t="shared" si="41"/>
        <v>2009</v>
      </c>
      <c r="D356">
        <f t="shared" ca="1" si="42"/>
        <v>640</v>
      </c>
      <c r="E356" s="1">
        <f t="shared" ca="1" si="43"/>
        <v>40571</v>
      </c>
      <c r="F356" t="str">
        <f t="shared" ca="1" si="44"/>
        <v>January</v>
      </c>
      <c r="G356">
        <f t="shared" ca="1" si="45"/>
        <v>2011</v>
      </c>
      <c r="I356">
        <v>3</v>
      </c>
      <c r="J356">
        <f t="shared" ca="1" si="46"/>
        <v>6</v>
      </c>
      <c r="K356">
        <f t="shared" ca="1" si="47"/>
        <v>6</v>
      </c>
    </row>
    <row r="357" spans="1:11" x14ac:dyDescent="0.25">
      <c r="A357" s="1">
        <v>40006</v>
      </c>
      <c r="B357" t="str">
        <f t="shared" si="40"/>
        <v>July</v>
      </c>
      <c r="C357">
        <f t="shared" si="41"/>
        <v>2009</v>
      </c>
      <c r="D357">
        <f t="shared" ca="1" si="42"/>
        <v>555</v>
      </c>
      <c r="E357" s="1">
        <f t="shared" ca="1" si="43"/>
        <v>40561</v>
      </c>
      <c r="F357" t="str">
        <f t="shared" ca="1" si="44"/>
        <v>January</v>
      </c>
      <c r="G357">
        <f t="shared" ca="1" si="45"/>
        <v>2011</v>
      </c>
      <c r="I357">
        <v>14</v>
      </c>
      <c r="J357">
        <f t="shared" ca="1" si="46"/>
        <v>14</v>
      </c>
      <c r="K357">
        <f t="shared" ca="1" si="47"/>
        <v>14</v>
      </c>
    </row>
    <row r="358" spans="1:11" x14ac:dyDescent="0.25">
      <c r="A358" s="1">
        <v>36884</v>
      </c>
      <c r="B358" t="str">
        <f t="shared" si="40"/>
        <v>December</v>
      </c>
      <c r="C358">
        <f t="shared" si="41"/>
        <v>2000</v>
      </c>
      <c r="D358">
        <f t="shared" ca="1" si="42"/>
        <v>792</v>
      </c>
      <c r="E358" s="1">
        <f t="shared" ca="1" si="43"/>
        <v>37676</v>
      </c>
      <c r="F358" t="str">
        <f t="shared" ca="1" si="44"/>
        <v>February</v>
      </c>
      <c r="G358">
        <f t="shared" ca="1" si="45"/>
        <v>2003</v>
      </c>
      <c r="I358">
        <v>17</v>
      </c>
      <c r="J358">
        <f t="shared" ca="1" si="46"/>
        <v>15</v>
      </c>
      <c r="K358">
        <f t="shared" ca="1" si="47"/>
        <v>15</v>
      </c>
    </row>
    <row r="359" spans="1:11" x14ac:dyDescent="0.25">
      <c r="A359" s="1">
        <v>38985</v>
      </c>
      <c r="B359" t="str">
        <f t="shared" si="40"/>
        <v>September</v>
      </c>
      <c r="C359">
        <f t="shared" si="41"/>
        <v>2006</v>
      </c>
      <c r="D359">
        <f t="shared" ca="1" si="42"/>
        <v>454</v>
      </c>
      <c r="E359" s="1">
        <f t="shared" ca="1" si="43"/>
        <v>39439</v>
      </c>
      <c r="F359" t="str">
        <f t="shared" ca="1" si="44"/>
        <v>December</v>
      </c>
      <c r="G359">
        <f t="shared" ca="1" si="45"/>
        <v>2007</v>
      </c>
      <c r="I359">
        <v>6</v>
      </c>
      <c r="J359">
        <f t="shared" ca="1" si="46"/>
        <v>8</v>
      </c>
      <c r="K359">
        <f t="shared" ca="1" si="47"/>
        <v>8</v>
      </c>
    </row>
    <row r="360" spans="1:11" x14ac:dyDescent="0.25">
      <c r="A360" s="1">
        <v>39674</v>
      </c>
      <c r="B360" t="str">
        <f t="shared" si="40"/>
        <v>August</v>
      </c>
      <c r="C360">
        <f t="shared" si="41"/>
        <v>2008</v>
      </c>
      <c r="D360">
        <f t="shared" ca="1" si="42"/>
        <v>661</v>
      </c>
      <c r="E360" s="1">
        <f t="shared" ca="1" si="43"/>
        <v>40335</v>
      </c>
      <c r="F360" t="str">
        <f t="shared" ca="1" si="44"/>
        <v>June</v>
      </c>
      <c r="G360">
        <f t="shared" ca="1" si="45"/>
        <v>2010</v>
      </c>
      <c r="I360">
        <v>19</v>
      </c>
      <c r="J360">
        <f t="shared" ca="1" si="46"/>
        <v>20</v>
      </c>
      <c r="K360">
        <f t="shared" ca="1" si="47"/>
        <v>20</v>
      </c>
    </row>
    <row r="361" spans="1:11" x14ac:dyDescent="0.25">
      <c r="A361" s="1">
        <v>39984</v>
      </c>
      <c r="B361" t="str">
        <f t="shared" si="40"/>
        <v>June</v>
      </c>
      <c r="C361">
        <f t="shared" si="41"/>
        <v>2009</v>
      </c>
      <c r="D361">
        <f t="shared" ca="1" si="42"/>
        <v>1045</v>
      </c>
      <c r="E361" s="1">
        <f t="shared" ca="1" si="43"/>
        <v>41029</v>
      </c>
      <c r="F361" t="str">
        <f t="shared" ca="1" si="44"/>
        <v>April</v>
      </c>
      <c r="G361">
        <f t="shared" ca="1" si="45"/>
        <v>2012</v>
      </c>
      <c r="I361">
        <v>17</v>
      </c>
      <c r="J361">
        <f t="shared" ca="1" si="46"/>
        <v>16</v>
      </c>
      <c r="K361">
        <f t="shared" ca="1" si="47"/>
        <v>16</v>
      </c>
    </row>
    <row r="362" spans="1:11" x14ac:dyDescent="0.25">
      <c r="A362" s="1">
        <v>40455</v>
      </c>
      <c r="B362" t="str">
        <f t="shared" si="40"/>
        <v>October</v>
      </c>
      <c r="C362">
        <f t="shared" si="41"/>
        <v>2010</v>
      </c>
      <c r="D362">
        <f t="shared" ca="1" si="42"/>
        <v>465</v>
      </c>
      <c r="E362" s="1">
        <f t="shared" ca="1" si="43"/>
        <v>40920</v>
      </c>
      <c r="F362" t="str">
        <f t="shared" ca="1" si="44"/>
        <v>January</v>
      </c>
      <c r="G362">
        <f t="shared" ca="1" si="45"/>
        <v>2012</v>
      </c>
      <c r="I362">
        <v>9</v>
      </c>
      <c r="J362">
        <f t="shared" ca="1" si="46"/>
        <v>14</v>
      </c>
      <c r="K362">
        <f t="shared" ca="1" si="47"/>
        <v>14</v>
      </c>
    </row>
    <row r="363" spans="1:11" x14ac:dyDescent="0.25">
      <c r="A363" s="1">
        <v>41235</v>
      </c>
      <c r="B363" t="str">
        <f t="shared" si="40"/>
        <v>November</v>
      </c>
      <c r="C363">
        <f t="shared" si="41"/>
        <v>2012</v>
      </c>
      <c r="D363">
        <f t="shared" ca="1" si="42"/>
        <v>500</v>
      </c>
      <c r="E363" s="1">
        <f t="shared" ca="1" si="43"/>
        <v>41735</v>
      </c>
      <c r="F363" t="str">
        <f t="shared" ca="1" si="44"/>
        <v>April</v>
      </c>
      <c r="G363">
        <f t="shared" ca="1" si="45"/>
        <v>2014</v>
      </c>
      <c r="I363">
        <v>7</v>
      </c>
      <c r="J363">
        <f t="shared" ca="1" si="46"/>
        <v>6</v>
      </c>
      <c r="K363">
        <f t="shared" ca="1" si="47"/>
        <v>6</v>
      </c>
    </row>
    <row r="364" spans="1:11" x14ac:dyDescent="0.25">
      <c r="A364" s="1">
        <v>40624</v>
      </c>
      <c r="B364" t="str">
        <f t="shared" si="40"/>
        <v>March</v>
      </c>
      <c r="C364">
        <f t="shared" si="41"/>
        <v>2011</v>
      </c>
      <c r="D364">
        <f t="shared" ca="1" si="42"/>
        <v>854</v>
      </c>
      <c r="E364" s="1">
        <f t="shared" ca="1" si="43"/>
        <v>41478</v>
      </c>
      <c r="F364" t="str">
        <f t="shared" ca="1" si="44"/>
        <v>July</v>
      </c>
      <c r="G364">
        <f t="shared" ca="1" si="45"/>
        <v>2013</v>
      </c>
      <c r="I364">
        <v>20</v>
      </c>
      <c r="J364">
        <f t="shared" ca="1" si="46"/>
        <v>22</v>
      </c>
      <c r="K364">
        <f t="shared" ca="1" si="47"/>
        <v>22</v>
      </c>
    </row>
    <row r="365" spans="1:11" x14ac:dyDescent="0.25">
      <c r="A365" s="1">
        <v>40200</v>
      </c>
      <c r="B365" t="str">
        <f t="shared" si="40"/>
        <v>January</v>
      </c>
      <c r="C365">
        <f t="shared" si="41"/>
        <v>2010</v>
      </c>
      <c r="D365">
        <f t="shared" ca="1" si="42"/>
        <v>614</v>
      </c>
      <c r="E365" s="1">
        <f t="shared" ca="1" si="43"/>
        <v>40814</v>
      </c>
      <c r="F365" t="str">
        <f t="shared" ca="1" si="44"/>
        <v>September</v>
      </c>
      <c r="G365">
        <f t="shared" ca="1" si="45"/>
        <v>2011</v>
      </c>
      <c r="I365">
        <v>18</v>
      </c>
      <c r="J365">
        <f t="shared" ca="1" si="46"/>
        <v>20</v>
      </c>
      <c r="K365">
        <f t="shared" ca="1" si="47"/>
        <v>20</v>
      </c>
    </row>
    <row r="366" spans="1:11" x14ac:dyDescent="0.25">
      <c r="A366" s="1">
        <v>38955</v>
      </c>
      <c r="B366" t="str">
        <f t="shared" si="40"/>
        <v>August</v>
      </c>
      <c r="C366">
        <f t="shared" si="41"/>
        <v>2006</v>
      </c>
      <c r="D366">
        <f t="shared" ca="1" si="42"/>
        <v>521</v>
      </c>
      <c r="E366" s="1">
        <f t="shared" ca="1" si="43"/>
        <v>39476</v>
      </c>
      <c r="F366" t="str">
        <f t="shared" ca="1" si="44"/>
        <v>January</v>
      </c>
      <c r="G366">
        <f t="shared" ca="1" si="45"/>
        <v>2008</v>
      </c>
      <c r="I366">
        <v>19</v>
      </c>
      <c r="J366">
        <f t="shared" ca="1" si="46"/>
        <v>18</v>
      </c>
      <c r="K366">
        <f t="shared" ca="1" si="47"/>
        <v>18</v>
      </c>
    </row>
    <row r="367" spans="1:11" x14ac:dyDescent="0.25">
      <c r="A367" s="1">
        <v>36981</v>
      </c>
      <c r="B367" t="str">
        <f t="shared" si="40"/>
        <v>March</v>
      </c>
      <c r="C367">
        <f t="shared" si="41"/>
        <v>2001</v>
      </c>
      <c r="D367">
        <f t="shared" ca="1" si="42"/>
        <v>765</v>
      </c>
      <c r="E367" s="1">
        <f t="shared" ca="1" si="43"/>
        <v>37746</v>
      </c>
      <c r="F367" t="str">
        <f t="shared" ca="1" si="44"/>
        <v>May</v>
      </c>
      <c r="G367">
        <f t="shared" ca="1" si="45"/>
        <v>2003</v>
      </c>
      <c r="I367">
        <v>8</v>
      </c>
      <c r="J367">
        <f t="shared" ca="1" si="46"/>
        <v>11</v>
      </c>
      <c r="K367">
        <f t="shared" ca="1" si="47"/>
        <v>11</v>
      </c>
    </row>
    <row r="368" spans="1:11" x14ac:dyDescent="0.25">
      <c r="A368" s="1">
        <v>37039</v>
      </c>
      <c r="B368" t="str">
        <f t="shared" si="40"/>
        <v>May</v>
      </c>
      <c r="C368">
        <f t="shared" si="41"/>
        <v>2001</v>
      </c>
      <c r="D368">
        <f t="shared" ca="1" si="42"/>
        <v>648</v>
      </c>
      <c r="E368" s="1">
        <f t="shared" ca="1" si="43"/>
        <v>37687</v>
      </c>
      <c r="F368" t="str">
        <f t="shared" ca="1" si="44"/>
        <v>March</v>
      </c>
      <c r="G368">
        <f t="shared" ca="1" si="45"/>
        <v>2003</v>
      </c>
      <c r="I368">
        <v>14</v>
      </c>
      <c r="J368">
        <f t="shared" ca="1" si="46"/>
        <v>14</v>
      </c>
      <c r="K368">
        <f t="shared" ca="1" si="47"/>
        <v>14</v>
      </c>
    </row>
    <row r="369" spans="1:11" x14ac:dyDescent="0.25">
      <c r="A369" s="1">
        <v>39107</v>
      </c>
      <c r="B369" t="str">
        <f t="shared" si="40"/>
        <v>January</v>
      </c>
      <c r="C369">
        <f t="shared" si="41"/>
        <v>2007</v>
      </c>
      <c r="D369">
        <f t="shared" ca="1" si="42"/>
        <v>575</v>
      </c>
      <c r="E369" s="1">
        <f t="shared" ca="1" si="43"/>
        <v>39682</v>
      </c>
      <c r="F369" t="str">
        <f t="shared" ca="1" si="44"/>
        <v>August</v>
      </c>
      <c r="G369">
        <f t="shared" ca="1" si="45"/>
        <v>2008</v>
      </c>
      <c r="I369">
        <v>20</v>
      </c>
      <c r="J369">
        <f t="shared" ca="1" si="46"/>
        <v>21</v>
      </c>
      <c r="K369">
        <f t="shared" ca="1" si="47"/>
        <v>21</v>
      </c>
    </row>
    <row r="370" spans="1:11" x14ac:dyDescent="0.25">
      <c r="A370" s="1">
        <v>41368</v>
      </c>
      <c r="B370" t="str">
        <f t="shared" si="40"/>
        <v>April</v>
      </c>
      <c r="C370">
        <f t="shared" si="41"/>
        <v>2013</v>
      </c>
      <c r="D370">
        <f t="shared" ca="1" si="42"/>
        <v>444</v>
      </c>
      <c r="E370" s="1">
        <f t="shared" ca="1" si="43"/>
        <v>41812</v>
      </c>
      <c r="F370" t="str">
        <f t="shared" ca="1" si="44"/>
        <v>June</v>
      </c>
      <c r="G370">
        <f t="shared" ca="1" si="45"/>
        <v>2014</v>
      </c>
      <c r="I370">
        <v>15</v>
      </c>
      <c r="J370">
        <f t="shared" ca="1" si="46"/>
        <v>15</v>
      </c>
      <c r="K370">
        <f t="shared" ca="1" si="47"/>
        <v>15</v>
      </c>
    </row>
    <row r="371" spans="1:11" x14ac:dyDescent="0.25">
      <c r="A371" s="1">
        <v>37203</v>
      </c>
      <c r="B371" t="str">
        <f t="shared" si="40"/>
        <v>November</v>
      </c>
      <c r="C371">
        <f t="shared" si="41"/>
        <v>2001</v>
      </c>
      <c r="D371">
        <f t="shared" ca="1" si="42"/>
        <v>801</v>
      </c>
      <c r="E371" s="1">
        <f t="shared" ca="1" si="43"/>
        <v>38004</v>
      </c>
      <c r="F371" t="str">
        <f t="shared" ca="1" si="44"/>
        <v>January</v>
      </c>
      <c r="G371">
        <f t="shared" ca="1" si="45"/>
        <v>2004</v>
      </c>
      <c r="I371">
        <v>5</v>
      </c>
      <c r="J371">
        <f t="shared" ca="1" si="46"/>
        <v>5</v>
      </c>
      <c r="K371">
        <f t="shared" ca="1" si="47"/>
        <v>5</v>
      </c>
    </row>
    <row r="372" spans="1:11" x14ac:dyDescent="0.25">
      <c r="A372" s="1">
        <v>39521</v>
      </c>
      <c r="B372" t="str">
        <f t="shared" si="40"/>
        <v>March</v>
      </c>
      <c r="C372">
        <f t="shared" si="41"/>
        <v>2008</v>
      </c>
      <c r="D372">
        <f t="shared" ca="1" si="42"/>
        <v>809</v>
      </c>
      <c r="E372" s="1">
        <f t="shared" ca="1" si="43"/>
        <v>40330</v>
      </c>
      <c r="F372" t="str">
        <f t="shared" ca="1" si="44"/>
        <v>June</v>
      </c>
      <c r="G372">
        <f t="shared" ca="1" si="45"/>
        <v>2010</v>
      </c>
      <c r="I372">
        <v>9</v>
      </c>
      <c r="J372">
        <f t="shared" ca="1" si="46"/>
        <v>12</v>
      </c>
      <c r="K372">
        <f t="shared" ca="1" si="47"/>
        <v>12</v>
      </c>
    </row>
    <row r="373" spans="1:11" x14ac:dyDescent="0.25">
      <c r="A373" s="1">
        <v>37032</v>
      </c>
      <c r="B373" t="str">
        <f t="shared" si="40"/>
        <v>May</v>
      </c>
      <c r="C373">
        <f t="shared" si="41"/>
        <v>2001</v>
      </c>
      <c r="D373">
        <f t="shared" ca="1" si="42"/>
        <v>773</v>
      </c>
      <c r="E373" s="1">
        <f t="shared" ca="1" si="43"/>
        <v>37805</v>
      </c>
      <c r="F373" t="str">
        <f t="shared" ca="1" si="44"/>
        <v>July</v>
      </c>
      <c r="G373">
        <f t="shared" ca="1" si="45"/>
        <v>2003</v>
      </c>
      <c r="I373">
        <v>13</v>
      </c>
      <c r="J373">
        <f t="shared" ca="1" si="46"/>
        <v>15</v>
      </c>
      <c r="K373">
        <f t="shared" ca="1" si="47"/>
        <v>15</v>
      </c>
    </row>
    <row r="374" spans="1:11" x14ac:dyDescent="0.25">
      <c r="A374" s="1">
        <v>40202</v>
      </c>
      <c r="B374" t="str">
        <f t="shared" si="40"/>
        <v>January</v>
      </c>
      <c r="C374">
        <f t="shared" si="41"/>
        <v>2010</v>
      </c>
      <c r="D374">
        <f t="shared" ca="1" si="42"/>
        <v>412</v>
      </c>
      <c r="E374" s="1">
        <f t="shared" ca="1" si="43"/>
        <v>40614</v>
      </c>
      <c r="F374" t="str">
        <f t="shared" ca="1" si="44"/>
        <v>March</v>
      </c>
      <c r="G374">
        <f t="shared" ca="1" si="45"/>
        <v>2011</v>
      </c>
      <c r="I374">
        <v>9</v>
      </c>
      <c r="J374">
        <f t="shared" ca="1" si="46"/>
        <v>11</v>
      </c>
      <c r="K374">
        <f t="shared" ca="1" si="47"/>
        <v>11</v>
      </c>
    </row>
    <row r="375" spans="1:11" x14ac:dyDescent="0.25">
      <c r="A375" s="1">
        <v>37424</v>
      </c>
      <c r="B375" t="str">
        <f t="shared" si="40"/>
        <v>June</v>
      </c>
      <c r="C375">
        <f t="shared" si="41"/>
        <v>2002</v>
      </c>
      <c r="D375">
        <f t="shared" ca="1" si="42"/>
        <v>678</v>
      </c>
      <c r="E375" s="1">
        <f t="shared" ca="1" si="43"/>
        <v>38102</v>
      </c>
      <c r="F375" t="str">
        <f t="shared" ca="1" si="44"/>
        <v>April</v>
      </c>
      <c r="G375">
        <f t="shared" ca="1" si="45"/>
        <v>2004</v>
      </c>
      <c r="I375">
        <v>15</v>
      </c>
      <c r="J375">
        <f t="shared" ca="1" si="46"/>
        <v>16</v>
      </c>
      <c r="K375">
        <f t="shared" ca="1" si="47"/>
        <v>16</v>
      </c>
    </row>
    <row r="376" spans="1:11" x14ac:dyDescent="0.25">
      <c r="A376" s="1">
        <v>38405</v>
      </c>
      <c r="B376" t="str">
        <f t="shared" si="40"/>
        <v>February</v>
      </c>
      <c r="C376">
        <f t="shared" si="41"/>
        <v>2005</v>
      </c>
      <c r="D376">
        <f t="shared" ca="1" si="42"/>
        <v>572</v>
      </c>
      <c r="E376" s="1">
        <f t="shared" ca="1" si="43"/>
        <v>38977</v>
      </c>
      <c r="F376" t="str">
        <f t="shared" ca="1" si="44"/>
        <v>September</v>
      </c>
      <c r="G376">
        <f t="shared" ca="1" si="45"/>
        <v>2006</v>
      </c>
      <c r="I376">
        <v>14</v>
      </c>
      <c r="J376">
        <f t="shared" ca="1" si="46"/>
        <v>14</v>
      </c>
      <c r="K376">
        <f t="shared" ca="1" si="47"/>
        <v>14</v>
      </c>
    </row>
    <row r="377" spans="1:11" x14ac:dyDescent="0.25">
      <c r="A377" s="1">
        <v>38267</v>
      </c>
      <c r="B377" t="str">
        <f t="shared" si="40"/>
        <v>October</v>
      </c>
      <c r="C377">
        <f t="shared" si="41"/>
        <v>2004</v>
      </c>
      <c r="D377">
        <f t="shared" ca="1" si="42"/>
        <v>917</v>
      </c>
      <c r="E377" s="1">
        <f t="shared" ca="1" si="43"/>
        <v>39184</v>
      </c>
      <c r="F377" t="str">
        <f t="shared" ca="1" si="44"/>
        <v>April</v>
      </c>
      <c r="G377">
        <f t="shared" ca="1" si="45"/>
        <v>2007</v>
      </c>
      <c r="I377">
        <v>15</v>
      </c>
      <c r="J377">
        <f t="shared" ca="1" si="46"/>
        <v>16</v>
      </c>
      <c r="K377">
        <f t="shared" ca="1" si="47"/>
        <v>16</v>
      </c>
    </row>
    <row r="378" spans="1:11" x14ac:dyDescent="0.25">
      <c r="A378" s="1">
        <v>41031</v>
      </c>
      <c r="B378" t="str">
        <f t="shared" si="40"/>
        <v>May</v>
      </c>
      <c r="C378">
        <f t="shared" si="41"/>
        <v>2012</v>
      </c>
      <c r="D378">
        <f t="shared" ca="1" si="42"/>
        <v>608</v>
      </c>
      <c r="E378" s="1">
        <f t="shared" ca="1" si="43"/>
        <v>41639</v>
      </c>
      <c r="F378" t="str">
        <f t="shared" ca="1" si="44"/>
        <v>December</v>
      </c>
      <c r="G378">
        <f t="shared" ca="1" si="45"/>
        <v>2013</v>
      </c>
      <c r="I378">
        <v>3</v>
      </c>
      <c r="J378">
        <f t="shared" ca="1" si="46"/>
        <v>2</v>
      </c>
      <c r="K378">
        <f t="shared" ca="1" si="47"/>
        <v>2</v>
      </c>
    </row>
    <row r="379" spans="1:11" x14ac:dyDescent="0.25">
      <c r="A379" s="1">
        <v>41824</v>
      </c>
      <c r="B379" t="str">
        <f t="shared" si="40"/>
        <v>July</v>
      </c>
      <c r="C379">
        <f t="shared" si="41"/>
        <v>2014</v>
      </c>
      <c r="D379">
        <f t="shared" ca="1" si="42"/>
        <v>715</v>
      </c>
      <c r="E379" s="1">
        <f t="shared" ca="1" si="43"/>
        <v>42539</v>
      </c>
      <c r="F379" t="str">
        <f t="shared" ca="1" si="44"/>
        <v>June</v>
      </c>
      <c r="G379">
        <f t="shared" ca="1" si="45"/>
        <v>2016</v>
      </c>
      <c r="I379">
        <v>12</v>
      </c>
      <c r="J379">
        <f t="shared" ca="1" si="46"/>
        <v>17</v>
      </c>
      <c r="K379">
        <f t="shared" ca="1" si="47"/>
        <v>17</v>
      </c>
    </row>
    <row r="380" spans="1:11" x14ac:dyDescent="0.25">
      <c r="A380" s="1">
        <v>36763</v>
      </c>
      <c r="B380" t="str">
        <f t="shared" si="40"/>
        <v>August</v>
      </c>
      <c r="C380">
        <f t="shared" si="41"/>
        <v>2000</v>
      </c>
      <c r="D380">
        <f t="shared" ca="1" si="42"/>
        <v>683</v>
      </c>
      <c r="E380" s="1">
        <f t="shared" ca="1" si="43"/>
        <v>37446</v>
      </c>
      <c r="F380" t="str">
        <f t="shared" ca="1" si="44"/>
        <v>July</v>
      </c>
      <c r="G380">
        <f t="shared" ca="1" si="45"/>
        <v>2002</v>
      </c>
      <c r="I380">
        <v>5</v>
      </c>
      <c r="J380">
        <f t="shared" ca="1" si="46"/>
        <v>8</v>
      </c>
      <c r="K380">
        <f t="shared" ca="1" si="47"/>
        <v>8</v>
      </c>
    </row>
    <row r="381" spans="1:11" x14ac:dyDescent="0.25">
      <c r="A381" s="1">
        <v>37998</v>
      </c>
      <c r="B381" t="str">
        <f t="shared" si="40"/>
        <v>January</v>
      </c>
      <c r="C381">
        <f t="shared" si="41"/>
        <v>2004</v>
      </c>
      <c r="D381">
        <f t="shared" ca="1" si="42"/>
        <v>607</v>
      </c>
      <c r="E381" s="1">
        <f t="shared" ca="1" si="43"/>
        <v>38605</v>
      </c>
      <c r="F381" t="str">
        <f t="shared" ca="1" si="44"/>
        <v>September</v>
      </c>
      <c r="G381">
        <f t="shared" ca="1" si="45"/>
        <v>2005</v>
      </c>
      <c r="I381">
        <v>3</v>
      </c>
      <c r="J381">
        <f t="shared" ca="1" si="46"/>
        <v>2</v>
      </c>
      <c r="K381">
        <f t="shared" ca="1" si="47"/>
        <v>2</v>
      </c>
    </row>
    <row r="382" spans="1:11" x14ac:dyDescent="0.25">
      <c r="A382" s="1">
        <v>39469</v>
      </c>
      <c r="B382" t="str">
        <f t="shared" si="40"/>
        <v>January</v>
      </c>
      <c r="C382">
        <f t="shared" si="41"/>
        <v>2008</v>
      </c>
      <c r="D382">
        <f t="shared" ca="1" si="42"/>
        <v>518</v>
      </c>
      <c r="E382" s="1">
        <f t="shared" ca="1" si="43"/>
        <v>39987</v>
      </c>
      <c r="F382" t="str">
        <f t="shared" ca="1" si="44"/>
        <v>June</v>
      </c>
      <c r="G382">
        <f t="shared" ca="1" si="45"/>
        <v>2009</v>
      </c>
      <c r="I382">
        <v>20</v>
      </c>
      <c r="J382">
        <f t="shared" ca="1" si="46"/>
        <v>21</v>
      </c>
      <c r="K382">
        <f t="shared" ca="1" si="47"/>
        <v>21</v>
      </c>
    </row>
    <row r="383" spans="1:11" x14ac:dyDescent="0.25">
      <c r="A383" s="1">
        <v>36946</v>
      </c>
      <c r="B383" t="str">
        <f t="shared" si="40"/>
        <v>February</v>
      </c>
      <c r="C383">
        <f t="shared" si="41"/>
        <v>2001</v>
      </c>
      <c r="D383">
        <f t="shared" ca="1" si="42"/>
        <v>586</v>
      </c>
      <c r="E383" s="1">
        <f t="shared" ca="1" si="43"/>
        <v>37532</v>
      </c>
      <c r="F383" t="str">
        <f t="shared" ca="1" si="44"/>
        <v>October</v>
      </c>
      <c r="G383">
        <f t="shared" ca="1" si="45"/>
        <v>2002</v>
      </c>
      <c r="I383">
        <v>1</v>
      </c>
      <c r="J383">
        <f t="shared" ca="1" si="46"/>
        <v>1</v>
      </c>
      <c r="K383">
        <f t="shared" ca="1" si="47"/>
        <v>1</v>
      </c>
    </row>
    <row r="384" spans="1:11" x14ac:dyDescent="0.25">
      <c r="A384" s="1">
        <v>37800</v>
      </c>
      <c r="B384" t="str">
        <f t="shared" si="40"/>
        <v>June</v>
      </c>
      <c r="C384">
        <f t="shared" si="41"/>
        <v>2003</v>
      </c>
      <c r="D384">
        <f t="shared" ca="1" si="42"/>
        <v>638</v>
      </c>
      <c r="E384" s="1">
        <f t="shared" ca="1" si="43"/>
        <v>38438</v>
      </c>
      <c r="F384" t="str">
        <f t="shared" ca="1" si="44"/>
        <v>March</v>
      </c>
      <c r="G384">
        <f t="shared" ca="1" si="45"/>
        <v>2005</v>
      </c>
      <c r="I384">
        <v>19</v>
      </c>
      <c r="J384">
        <f t="shared" ca="1" si="46"/>
        <v>19</v>
      </c>
      <c r="K384">
        <f t="shared" ca="1" si="47"/>
        <v>19</v>
      </c>
    </row>
    <row r="385" spans="1:11" x14ac:dyDescent="0.25">
      <c r="A385" s="1">
        <v>39985</v>
      </c>
      <c r="B385" t="str">
        <f t="shared" si="40"/>
        <v>June</v>
      </c>
      <c r="C385">
        <f t="shared" si="41"/>
        <v>2009</v>
      </c>
      <c r="D385">
        <f t="shared" ca="1" si="42"/>
        <v>400</v>
      </c>
      <c r="E385" s="1">
        <f t="shared" ca="1" si="43"/>
        <v>40385</v>
      </c>
      <c r="F385" t="str">
        <f t="shared" ca="1" si="44"/>
        <v>July</v>
      </c>
      <c r="G385">
        <f t="shared" ca="1" si="45"/>
        <v>2010</v>
      </c>
      <c r="I385">
        <v>6</v>
      </c>
      <c r="J385">
        <f t="shared" ca="1" si="46"/>
        <v>11</v>
      </c>
      <c r="K385">
        <f t="shared" ca="1" si="47"/>
        <v>11</v>
      </c>
    </row>
    <row r="386" spans="1:11" x14ac:dyDescent="0.25">
      <c r="A386" s="1">
        <v>37307</v>
      </c>
      <c r="B386" t="str">
        <f t="shared" si="40"/>
        <v>February</v>
      </c>
      <c r="C386">
        <f t="shared" si="41"/>
        <v>2002</v>
      </c>
      <c r="D386">
        <f t="shared" ca="1" si="42"/>
        <v>506</v>
      </c>
      <c r="E386" s="1">
        <f t="shared" ca="1" si="43"/>
        <v>37813</v>
      </c>
      <c r="F386" t="str">
        <f t="shared" ca="1" si="44"/>
        <v>July</v>
      </c>
      <c r="G386">
        <f t="shared" ca="1" si="45"/>
        <v>2003</v>
      </c>
      <c r="I386">
        <v>18</v>
      </c>
      <c r="J386">
        <f t="shared" ca="1" si="46"/>
        <v>23</v>
      </c>
      <c r="K386">
        <f t="shared" ca="1" si="47"/>
        <v>23</v>
      </c>
    </row>
    <row r="387" spans="1:11" x14ac:dyDescent="0.25">
      <c r="A387" s="1">
        <v>39938</v>
      </c>
      <c r="B387" t="str">
        <f t="shared" ref="B387:B450" si="48">TEXT(A387,"mmmm")</f>
        <v>May</v>
      </c>
      <c r="C387">
        <f t="shared" ref="C387:C450" si="49">YEAR(A387)</f>
        <v>2009</v>
      </c>
      <c r="D387">
        <f t="shared" ref="D387:D450" ca="1" si="50">RANDBETWEEN(365,365*3)</f>
        <v>804</v>
      </c>
      <c r="E387" s="1">
        <f t="shared" ref="E387:E450" ca="1" si="51">A387+D387</f>
        <v>40742</v>
      </c>
      <c r="F387" t="str">
        <f t="shared" ref="F387:F450" ca="1" si="52">TEXT(E387,"mmmm")</f>
        <v>July</v>
      </c>
      <c r="G387">
        <f t="shared" ref="G387:G450" ca="1" si="53">YEAR(E387)</f>
        <v>2011</v>
      </c>
      <c r="I387">
        <v>20</v>
      </c>
      <c r="J387">
        <f t="shared" ref="J387:J450" ca="1" si="54">I387+RANDBETWEEN(-3,5)</f>
        <v>25</v>
      </c>
      <c r="K387">
        <f t="shared" ref="K387:K450" ca="1" si="55">IF(J387&gt;0,J387,1)</f>
        <v>25</v>
      </c>
    </row>
    <row r="388" spans="1:11" x14ac:dyDescent="0.25">
      <c r="A388" s="1">
        <v>41885</v>
      </c>
      <c r="B388" t="str">
        <f t="shared" si="48"/>
        <v>September</v>
      </c>
      <c r="C388">
        <f t="shared" si="49"/>
        <v>2014</v>
      </c>
      <c r="D388">
        <f t="shared" ca="1" si="50"/>
        <v>1058</v>
      </c>
      <c r="E388" s="1">
        <f t="shared" ca="1" si="51"/>
        <v>42943</v>
      </c>
      <c r="F388" t="str">
        <f t="shared" ca="1" si="52"/>
        <v>July</v>
      </c>
      <c r="G388">
        <f t="shared" ca="1" si="53"/>
        <v>2017</v>
      </c>
      <c r="I388">
        <v>17</v>
      </c>
      <c r="J388">
        <f t="shared" ca="1" si="54"/>
        <v>17</v>
      </c>
      <c r="K388">
        <f t="shared" ca="1" si="55"/>
        <v>17</v>
      </c>
    </row>
    <row r="389" spans="1:11" x14ac:dyDescent="0.25">
      <c r="A389" s="1">
        <v>41597</v>
      </c>
      <c r="B389" t="str">
        <f t="shared" si="48"/>
        <v>November</v>
      </c>
      <c r="C389">
        <f t="shared" si="49"/>
        <v>2013</v>
      </c>
      <c r="D389">
        <f t="shared" ca="1" si="50"/>
        <v>807</v>
      </c>
      <c r="E389" s="1">
        <f t="shared" ca="1" si="51"/>
        <v>42404</v>
      </c>
      <c r="F389" t="str">
        <f t="shared" ca="1" si="52"/>
        <v>February</v>
      </c>
      <c r="G389">
        <f t="shared" ca="1" si="53"/>
        <v>2016</v>
      </c>
      <c r="I389">
        <v>10</v>
      </c>
      <c r="J389">
        <f t="shared" ca="1" si="54"/>
        <v>14</v>
      </c>
      <c r="K389">
        <f t="shared" ca="1" si="55"/>
        <v>14</v>
      </c>
    </row>
    <row r="390" spans="1:11" x14ac:dyDescent="0.25">
      <c r="A390" s="1">
        <v>38386</v>
      </c>
      <c r="B390" t="str">
        <f t="shared" si="48"/>
        <v>February</v>
      </c>
      <c r="C390">
        <f t="shared" si="49"/>
        <v>2005</v>
      </c>
      <c r="D390">
        <f t="shared" ca="1" si="50"/>
        <v>507</v>
      </c>
      <c r="E390" s="1">
        <f t="shared" ca="1" si="51"/>
        <v>38893</v>
      </c>
      <c r="F390" t="str">
        <f t="shared" ca="1" si="52"/>
        <v>June</v>
      </c>
      <c r="G390">
        <f t="shared" ca="1" si="53"/>
        <v>2006</v>
      </c>
      <c r="I390">
        <v>16</v>
      </c>
      <c r="J390">
        <f t="shared" ca="1" si="54"/>
        <v>13</v>
      </c>
      <c r="K390">
        <f t="shared" ca="1" si="55"/>
        <v>13</v>
      </c>
    </row>
    <row r="391" spans="1:11" x14ac:dyDescent="0.25">
      <c r="A391" s="1">
        <v>40597</v>
      </c>
      <c r="B391" t="str">
        <f t="shared" si="48"/>
        <v>February</v>
      </c>
      <c r="C391">
        <f t="shared" si="49"/>
        <v>2011</v>
      </c>
      <c r="D391">
        <f t="shared" ca="1" si="50"/>
        <v>741</v>
      </c>
      <c r="E391" s="1">
        <f t="shared" ca="1" si="51"/>
        <v>41338</v>
      </c>
      <c r="F391" t="str">
        <f t="shared" ca="1" si="52"/>
        <v>March</v>
      </c>
      <c r="G391">
        <f t="shared" ca="1" si="53"/>
        <v>2013</v>
      </c>
      <c r="I391">
        <v>9</v>
      </c>
      <c r="J391">
        <f t="shared" ca="1" si="54"/>
        <v>12</v>
      </c>
      <c r="K391">
        <f t="shared" ca="1" si="55"/>
        <v>12</v>
      </c>
    </row>
    <row r="392" spans="1:11" x14ac:dyDescent="0.25">
      <c r="A392" s="1">
        <v>39207</v>
      </c>
      <c r="B392" t="str">
        <f t="shared" si="48"/>
        <v>May</v>
      </c>
      <c r="C392">
        <f t="shared" si="49"/>
        <v>2007</v>
      </c>
      <c r="D392">
        <f t="shared" ca="1" si="50"/>
        <v>482</v>
      </c>
      <c r="E392" s="1">
        <f t="shared" ca="1" si="51"/>
        <v>39689</v>
      </c>
      <c r="F392" t="str">
        <f t="shared" ca="1" si="52"/>
        <v>August</v>
      </c>
      <c r="G392">
        <f t="shared" ca="1" si="53"/>
        <v>2008</v>
      </c>
      <c r="I392">
        <v>5</v>
      </c>
      <c r="J392">
        <f t="shared" ca="1" si="54"/>
        <v>2</v>
      </c>
      <c r="K392">
        <f t="shared" ca="1" si="55"/>
        <v>2</v>
      </c>
    </row>
    <row r="393" spans="1:11" x14ac:dyDescent="0.25">
      <c r="A393" s="1">
        <v>37750</v>
      </c>
      <c r="B393" t="str">
        <f t="shared" si="48"/>
        <v>May</v>
      </c>
      <c r="C393">
        <f t="shared" si="49"/>
        <v>2003</v>
      </c>
      <c r="D393">
        <f t="shared" ca="1" si="50"/>
        <v>730</v>
      </c>
      <c r="E393" s="1">
        <f t="shared" ca="1" si="51"/>
        <v>38480</v>
      </c>
      <c r="F393" t="str">
        <f t="shared" ca="1" si="52"/>
        <v>May</v>
      </c>
      <c r="G393">
        <f t="shared" ca="1" si="53"/>
        <v>2005</v>
      </c>
      <c r="I393">
        <v>19</v>
      </c>
      <c r="J393">
        <f t="shared" ca="1" si="54"/>
        <v>16</v>
      </c>
      <c r="K393">
        <f t="shared" ca="1" si="55"/>
        <v>16</v>
      </c>
    </row>
    <row r="394" spans="1:11" x14ac:dyDescent="0.25">
      <c r="A394" s="1">
        <v>37214</v>
      </c>
      <c r="B394" t="str">
        <f t="shared" si="48"/>
        <v>November</v>
      </c>
      <c r="C394">
        <f t="shared" si="49"/>
        <v>2001</v>
      </c>
      <c r="D394">
        <f t="shared" ca="1" si="50"/>
        <v>918</v>
      </c>
      <c r="E394" s="1">
        <f t="shared" ca="1" si="51"/>
        <v>38132</v>
      </c>
      <c r="F394" t="str">
        <f t="shared" ca="1" si="52"/>
        <v>May</v>
      </c>
      <c r="G394">
        <f t="shared" ca="1" si="53"/>
        <v>2004</v>
      </c>
      <c r="I394">
        <v>3</v>
      </c>
      <c r="J394">
        <f t="shared" ca="1" si="54"/>
        <v>4</v>
      </c>
      <c r="K394">
        <f t="shared" ca="1" si="55"/>
        <v>4</v>
      </c>
    </row>
    <row r="395" spans="1:11" x14ac:dyDescent="0.25">
      <c r="A395" s="1">
        <v>40703</v>
      </c>
      <c r="B395" t="str">
        <f t="shared" si="48"/>
        <v>June</v>
      </c>
      <c r="C395">
        <f t="shared" si="49"/>
        <v>2011</v>
      </c>
      <c r="D395">
        <f t="shared" ca="1" si="50"/>
        <v>579</v>
      </c>
      <c r="E395" s="1">
        <f t="shared" ca="1" si="51"/>
        <v>41282</v>
      </c>
      <c r="F395" t="str">
        <f t="shared" ca="1" si="52"/>
        <v>January</v>
      </c>
      <c r="G395">
        <f t="shared" ca="1" si="53"/>
        <v>2013</v>
      </c>
      <c r="I395">
        <v>16</v>
      </c>
      <c r="J395">
        <f t="shared" ca="1" si="54"/>
        <v>16</v>
      </c>
      <c r="K395">
        <f t="shared" ca="1" si="55"/>
        <v>16</v>
      </c>
    </row>
    <row r="396" spans="1:11" x14ac:dyDescent="0.25">
      <c r="A396" s="1">
        <v>38335</v>
      </c>
      <c r="B396" t="str">
        <f t="shared" si="48"/>
        <v>December</v>
      </c>
      <c r="C396">
        <f t="shared" si="49"/>
        <v>2004</v>
      </c>
      <c r="D396">
        <f t="shared" ca="1" si="50"/>
        <v>1041</v>
      </c>
      <c r="E396" s="1">
        <f t="shared" ca="1" si="51"/>
        <v>39376</v>
      </c>
      <c r="F396" t="str">
        <f t="shared" ca="1" si="52"/>
        <v>October</v>
      </c>
      <c r="G396">
        <f t="shared" ca="1" si="53"/>
        <v>2007</v>
      </c>
      <c r="I396">
        <v>12</v>
      </c>
      <c r="J396">
        <f t="shared" ca="1" si="54"/>
        <v>11</v>
      </c>
      <c r="K396">
        <f t="shared" ca="1" si="55"/>
        <v>11</v>
      </c>
    </row>
    <row r="397" spans="1:11" x14ac:dyDescent="0.25">
      <c r="A397" s="1">
        <v>36746</v>
      </c>
      <c r="B397" t="str">
        <f t="shared" si="48"/>
        <v>August</v>
      </c>
      <c r="C397">
        <f t="shared" si="49"/>
        <v>2000</v>
      </c>
      <c r="D397">
        <f t="shared" ca="1" si="50"/>
        <v>807</v>
      </c>
      <c r="E397" s="1">
        <f t="shared" ca="1" si="51"/>
        <v>37553</v>
      </c>
      <c r="F397" t="str">
        <f t="shared" ca="1" si="52"/>
        <v>October</v>
      </c>
      <c r="G397">
        <f t="shared" ca="1" si="53"/>
        <v>2002</v>
      </c>
      <c r="I397">
        <v>19</v>
      </c>
      <c r="J397">
        <f t="shared" ca="1" si="54"/>
        <v>17</v>
      </c>
      <c r="K397">
        <f t="shared" ca="1" si="55"/>
        <v>17</v>
      </c>
    </row>
    <row r="398" spans="1:11" x14ac:dyDescent="0.25">
      <c r="A398" s="1">
        <v>39559</v>
      </c>
      <c r="B398" t="str">
        <f t="shared" si="48"/>
        <v>April</v>
      </c>
      <c r="C398">
        <f t="shared" si="49"/>
        <v>2008</v>
      </c>
      <c r="D398">
        <f t="shared" ca="1" si="50"/>
        <v>662</v>
      </c>
      <c r="E398" s="1">
        <f t="shared" ca="1" si="51"/>
        <v>40221</v>
      </c>
      <c r="F398" t="str">
        <f t="shared" ca="1" si="52"/>
        <v>February</v>
      </c>
      <c r="G398">
        <f t="shared" ca="1" si="53"/>
        <v>2010</v>
      </c>
      <c r="I398">
        <v>14</v>
      </c>
      <c r="J398">
        <f t="shared" ca="1" si="54"/>
        <v>11</v>
      </c>
      <c r="K398">
        <f t="shared" ca="1" si="55"/>
        <v>11</v>
      </c>
    </row>
    <row r="399" spans="1:11" x14ac:dyDescent="0.25">
      <c r="A399" s="1">
        <v>39597</v>
      </c>
      <c r="B399" t="str">
        <f t="shared" si="48"/>
        <v>May</v>
      </c>
      <c r="C399">
        <f t="shared" si="49"/>
        <v>2008</v>
      </c>
      <c r="D399">
        <f t="shared" ca="1" si="50"/>
        <v>1079</v>
      </c>
      <c r="E399" s="1">
        <f t="shared" ca="1" si="51"/>
        <v>40676</v>
      </c>
      <c r="F399" t="str">
        <f t="shared" ca="1" si="52"/>
        <v>May</v>
      </c>
      <c r="G399">
        <f t="shared" ca="1" si="53"/>
        <v>2011</v>
      </c>
      <c r="I399">
        <v>13</v>
      </c>
      <c r="J399">
        <f t="shared" ca="1" si="54"/>
        <v>16</v>
      </c>
      <c r="K399">
        <f t="shared" ca="1" si="55"/>
        <v>16</v>
      </c>
    </row>
    <row r="400" spans="1:11" x14ac:dyDescent="0.25">
      <c r="A400" s="1">
        <v>38715</v>
      </c>
      <c r="B400" t="str">
        <f t="shared" si="48"/>
        <v>December</v>
      </c>
      <c r="C400">
        <f t="shared" si="49"/>
        <v>2005</v>
      </c>
      <c r="D400">
        <f t="shared" ca="1" si="50"/>
        <v>679</v>
      </c>
      <c r="E400" s="1">
        <f t="shared" ca="1" si="51"/>
        <v>39394</v>
      </c>
      <c r="F400" t="str">
        <f t="shared" ca="1" si="52"/>
        <v>November</v>
      </c>
      <c r="G400">
        <f t="shared" ca="1" si="53"/>
        <v>2007</v>
      </c>
      <c r="I400">
        <v>8</v>
      </c>
      <c r="J400">
        <f t="shared" ca="1" si="54"/>
        <v>10</v>
      </c>
      <c r="K400">
        <f t="shared" ca="1" si="55"/>
        <v>10</v>
      </c>
    </row>
    <row r="401" spans="1:11" x14ac:dyDescent="0.25">
      <c r="A401" s="1">
        <v>38380</v>
      </c>
      <c r="B401" t="str">
        <f t="shared" si="48"/>
        <v>January</v>
      </c>
      <c r="C401">
        <f t="shared" si="49"/>
        <v>2005</v>
      </c>
      <c r="D401">
        <f t="shared" ca="1" si="50"/>
        <v>768</v>
      </c>
      <c r="E401" s="1">
        <f t="shared" ca="1" si="51"/>
        <v>39148</v>
      </c>
      <c r="F401" t="str">
        <f t="shared" ca="1" si="52"/>
        <v>March</v>
      </c>
      <c r="G401">
        <f t="shared" ca="1" si="53"/>
        <v>2007</v>
      </c>
      <c r="I401">
        <v>5</v>
      </c>
      <c r="J401">
        <f t="shared" ca="1" si="54"/>
        <v>10</v>
      </c>
      <c r="K401">
        <f t="shared" ca="1" si="55"/>
        <v>10</v>
      </c>
    </row>
    <row r="402" spans="1:11" x14ac:dyDescent="0.25">
      <c r="A402" s="1">
        <v>41315</v>
      </c>
      <c r="B402" t="str">
        <f t="shared" si="48"/>
        <v>February</v>
      </c>
      <c r="C402">
        <f t="shared" si="49"/>
        <v>2013</v>
      </c>
      <c r="D402">
        <f t="shared" ca="1" si="50"/>
        <v>655</v>
      </c>
      <c r="E402" s="1">
        <f t="shared" ca="1" si="51"/>
        <v>41970</v>
      </c>
      <c r="F402" t="str">
        <f t="shared" ca="1" si="52"/>
        <v>November</v>
      </c>
      <c r="G402">
        <f t="shared" ca="1" si="53"/>
        <v>2014</v>
      </c>
      <c r="I402">
        <v>6</v>
      </c>
      <c r="J402">
        <f t="shared" ca="1" si="54"/>
        <v>7</v>
      </c>
      <c r="K402">
        <f t="shared" ca="1" si="55"/>
        <v>7</v>
      </c>
    </row>
    <row r="403" spans="1:11" x14ac:dyDescent="0.25">
      <c r="A403" s="1">
        <v>41591</v>
      </c>
      <c r="B403" t="str">
        <f t="shared" si="48"/>
        <v>November</v>
      </c>
      <c r="C403">
        <f t="shared" si="49"/>
        <v>2013</v>
      </c>
      <c r="D403">
        <f t="shared" ca="1" si="50"/>
        <v>726</v>
      </c>
      <c r="E403" s="1">
        <f t="shared" ca="1" si="51"/>
        <v>42317</v>
      </c>
      <c r="F403" t="str">
        <f t="shared" ca="1" si="52"/>
        <v>November</v>
      </c>
      <c r="G403">
        <f t="shared" ca="1" si="53"/>
        <v>2015</v>
      </c>
      <c r="I403">
        <v>4</v>
      </c>
      <c r="J403">
        <f t="shared" ca="1" si="54"/>
        <v>6</v>
      </c>
      <c r="K403">
        <f t="shared" ca="1" si="55"/>
        <v>6</v>
      </c>
    </row>
    <row r="404" spans="1:11" x14ac:dyDescent="0.25">
      <c r="A404" s="1">
        <v>38103</v>
      </c>
      <c r="B404" t="str">
        <f t="shared" si="48"/>
        <v>April</v>
      </c>
      <c r="C404">
        <f t="shared" si="49"/>
        <v>2004</v>
      </c>
      <c r="D404">
        <f t="shared" ca="1" si="50"/>
        <v>1022</v>
      </c>
      <c r="E404" s="1">
        <f t="shared" ca="1" si="51"/>
        <v>39125</v>
      </c>
      <c r="F404" t="str">
        <f t="shared" ca="1" si="52"/>
        <v>February</v>
      </c>
      <c r="G404">
        <f t="shared" ca="1" si="53"/>
        <v>2007</v>
      </c>
      <c r="I404">
        <v>18</v>
      </c>
      <c r="J404">
        <f t="shared" ca="1" si="54"/>
        <v>20</v>
      </c>
      <c r="K404">
        <f t="shared" ca="1" si="55"/>
        <v>20</v>
      </c>
    </row>
    <row r="405" spans="1:11" x14ac:dyDescent="0.25">
      <c r="A405" s="1">
        <v>41759</v>
      </c>
      <c r="B405" t="str">
        <f t="shared" si="48"/>
        <v>April</v>
      </c>
      <c r="C405">
        <f t="shared" si="49"/>
        <v>2014</v>
      </c>
      <c r="D405">
        <f t="shared" ca="1" si="50"/>
        <v>699</v>
      </c>
      <c r="E405" s="1">
        <f t="shared" ca="1" si="51"/>
        <v>42458</v>
      </c>
      <c r="F405" t="str">
        <f t="shared" ca="1" si="52"/>
        <v>March</v>
      </c>
      <c r="G405">
        <f t="shared" ca="1" si="53"/>
        <v>2016</v>
      </c>
      <c r="I405">
        <v>20</v>
      </c>
      <c r="J405">
        <f t="shared" ca="1" si="54"/>
        <v>22</v>
      </c>
      <c r="K405">
        <f t="shared" ca="1" si="55"/>
        <v>22</v>
      </c>
    </row>
    <row r="406" spans="1:11" x14ac:dyDescent="0.25">
      <c r="A406" s="1">
        <v>39105</v>
      </c>
      <c r="B406" t="str">
        <f t="shared" si="48"/>
        <v>January</v>
      </c>
      <c r="C406">
        <f t="shared" si="49"/>
        <v>2007</v>
      </c>
      <c r="D406">
        <f t="shared" ca="1" si="50"/>
        <v>372</v>
      </c>
      <c r="E406" s="1">
        <f t="shared" ca="1" si="51"/>
        <v>39477</v>
      </c>
      <c r="F406" t="str">
        <f t="shared" ca="1" si="52"/>
        <v>January</v>
      </c>
      <c r="G406">
        <f t="shared" ca="1" si="53"/>
        <v>2008</v>
      </c>
      <c r="I406">
        <v>20</v>
      </c>
      <c r="J406">
        <f t="shared" ca="1" si="54"/>
        <v>18</v>
      </c>
      <c r="K406">
        <f t="shared" ca="1" si="55"/>
        <v>18</v>
      </c>
    </row>
    <row r="407" spans="1:11" x14ac:dyDescent="0.25">
      <c r="A407" s="1">
        <v>39938</v>
      </c>
      <c r="B407" t="str">
        <f t="shared" si="48"/>
        <v>May</v>
      </c>
      <c r="C407">
        <f t="shared" si="49"/>
        <v>2009</v>
      </c>
      <c r="D407">
        <f t="shared" ca="1" si="50"/>
        <v>688</v>
      </c>
      <c r="E407" s="1">
        <f t="shared" ca="1" si="51"/>
        <v>40626</v>
      </c>
      <c r="F407" t="str">
        <f t="shared" ca="1" si="52"/>
        <v>March</v>
      </c>
      <c r="G407">
        <f t="shared" ca="1" si="53"/>
        <v>2011</v>
      </c>
      <c r="I407">
        <v>7</v>
      </c>
      <c r="J407">
        <f t="shared" ca="1" si="54"/>
        <v>7</v>
      </c>
      <c r="K407">
        <f t="shared" ca="1" si="55"/>
        <v>7</v>
      </c>
    </row>
    <row r="408" spans="1:11" x14ac:dyDescent="0.25">
      <c r="A408" s="1">
        <v>39345</v>
      </c>
      <c r="B408" t="str">
        <f t="shared" si="48"/>
        <v>September</v>
      </c>
      <c r="C408">
        <f t="shared" si="49"/>
        <v>2007</v>
      </c>
      <c r="D408">
        <f t="shared" ca="1" si="50"/>
        <v>860</v>
      </c>
      <c r="E408" s="1">
        <f t="shared" ca="1" si="51"/>
        <v>40205</v>
      </c>
      <c r="F408" t="str">
        <f t="shared" ca="1" si="52"/>
        <v>January</v>
      </c>
      <c r="G408">
        <f t="shared" ca="1" si="53"/>
        <v>2010</v>
      </c>
      <c r="I408">
        <v>14</v>
      </c>
      <c r="J408">
        <f t="shared" ca="1" si="54"/>
        <v>18</v>
      </c>
      <c r="K408">
        <f t="shared" ca="1" si="55"/>
        <v>18</v>
      </c>
    </row>
    <row r="409" spans="1:11" x14ac:dyDescent="0.25">
      <c r="A409" s="1">
        <v>39744</v>
      </c>
      <c r="B409" t="str">
        <f t="shared" si="48"/>
        <v>October</v>
      </c>
      <c r="C409">
        <f t="shared" si="49"/>
        <v>2008</v>
      </c>
      <c r="D409">
        <f t="shared" ca="1" si="50"/>
        <v>634</v>
      </c>
      <c r="E409" s="1">
        <f t="shared" ca="1" si="51"/>
        <v>40378</v>
      </c>
      <c r="F409" t="str">
        <f t="shared" ca="1" si="52"/>
        <v>July</v>
      </c>
      <c r="G409">
        <f t="shared" ca="1" si="53"/>
        <v>2010</v>
      </c>
      <c r="I409">
        <v>15</v>
      </c>
      <c r="J409">
        <f t="shared" ca="1" si="54"/>
        <v>18</v>
      </c>
      <c r="K409">
        <f t="shared" ca="1" si="55"/>
        <v>18</v>
      </c>
    </row>
    <row r="410" spans="1:11" x14ac:dyDescent="0.25">
      <c r="A410" s="1">
        <v>40220</v>
      </c>
      <c r="B410" t="str">
        <f t="shared" si="48"/>
        <v>February</v>
      </c>
      <c r="C410">
        <f t="shared" si="49"/>
        <v>2010</v>
      </c>
      <c r="D410">
        <f t="shared" ca="1" si="50"/>
        <v>463</v>
      </c>
      <c r="E410" s="1">
        <f t="shared" ca="1" si="51"/>
        <v>40683</v>
      </c>
      <c r="F410" t="str">
        <f t="shared" ca="1" si="52"/>
        <v>May</v>
      </c>
      <c r="G410">
        <f t="shared" ca="1" si="53"/>
        <v>2011</v>
      </c>
      <c r="I410">
        <v>7</v>
      </c>
      <c r="J410">
        <f t="shared" ca="1" si="54"/>
        <v>8</v>
      </c>
      <c r="K410">
        <f t="shared" ca="1" si="55"/>
        <v>8</v>
      </c>
    </row>
    <row r="411" spans="1:11" x14ac:dyDescent="0.25">
      <c r="A411" s="1">
        <v>38325</v>
      </c>
      <c r="B411" t="str">
        <f t="shared" si="48"/>
        <v>December</v>
      </c>
      <c r="C411">
        <f t="shared" si="49"/>
        <v>2004</v>
      </c>
      <c r="D411">
        <f t="shared" ca="1" si="50"/>
        <v>532</v>
      </c>
      <c r="E411" s="1">
        <f t="shared" ca="1" si="51"/>
        <v>38857</v>
      </c>
      <c r="F411" t="str">
        <f t="shared" ca="1" si="52"/>
        <v>May</v>
      </c>
      <c r="G411">
        <f t="shared" ca="1" si="53"/>
        <v>2006</v>
      </c>
      <c r="I411">
        <v>4</v>
      </c>
      <c r="J411">
        <f t="shared" ca="1" si="54"/>
        <v>2</v>
      </c>
      <c r="K411">
        <f t="shared" ca="1" si="55"/>
        <v>2</v>
      </c>
    </row>
    <row r="412" spans="1:11" x14ac:dyDescent="0.25">
      <c r="A412" s="1">
        <v>40040</v>
      </c>
      <c r="B412" t="str">
        <f t="shared" si="48"/>
        <v>August</v>
      </c>
      <c r="C412">
        <f t="shared" si="49"/>
        <v>2009</v>
      </c>
      <c r="D412">
        <f t="shared" ca="1" si="50"/>
        <v>722</v>
      </c>
      <c r="E412" s="1">
        <f t="shared" ca="1" si="51"/>
        <v>40762</v>
      </c>
      <c r="F412" t="str">
        <f t="shared" ca="1" si="52"/>
        <v>August</v>
      </c>
      <c r="G412">
        <f t="shared" ca="1" si="53"/>
        <v>2011</v>
      </c>
      <c r="I412">
        <v>5</v>
      </c>
      <c r="J412">
        <f t="shared" ca="1" si="54"/>
        <v>5</v>
      </c>
      <c r="K412">
        <f t="shared" ca="1" si="55"/>
        <v>5</v>
      </c>
    </row>
    <row r="413" spans="1:11" x14ac:dyDescent="0.25">
      <c r="A413" s="1">
        <v>37059</v>
      </c>
      <c r="B413" t="str">
        <f t="shared" si="48"/>
        <v>June</v>
      </c>
      <c r="C413">
        <f t="shared" si="49"/>
        <v>2001</v>
      </c>
      <c r="D413">
        <f t="shared" ca="1" si="50"/>
        <v>1089</v>
      </c>
      <c r="E413" s="1">
        <f t="shared" ca="1" si="51"/>
        <v>38148</v>
      </c>
      <c r="F413" t="str">
        <f t="shared" ca="1" si="52"/>
        <v>June</v>
      </c>
      <c r="G413">
        <f t="shared" ca="1" si="53"/>
        <v>2004</v>
      </c>
      <c r="I413">
        <v>13</v>
      </c>
      <c r="J413">
        <f t="shared" ca="1" si="54"/>
        <v>17</v>
      </c>
      <c r="K413">
        <f t="shared" ca="1" si="55"/>
        <v>17</v>
      </c>
    </row>
    <row r="414" spans="1:11" x14ac:dyDescent="0.25">
      <c r="A414" s="1">
        <v>36782</v>
      </c>
      <c r="B414" t="str">
        <f t="shared" si="48"/>
        <v>September</v>
      </c>
      <c r="C414">
        <f t="shared" si="49"/>
        <v>2000</v>
      </c>
      <c r="D414">
        <f t="shared" ca="1" si="50"/>
        <v>789</v>
      </c>
      <c r="E414" s="1">
        <f t="shared" ca="1" si="51"/>
        <v>37571</v>
      </c>
      <c r="F414" t="str">
        <f t="shared" ca="1" si="52"/>
        <v>November</v>
      </c>
      <c r="G414">
        <f t="shared" ca="1" si="53"/>
        <v>2002</v>
      </c>
      <c r="I414">
        <v>8</v>
      </c>
      <c r="J414">
        <f t="shared" ca="1" si="54"/>
        <v>13</v>
      </c>
      <c r="K414">
        <f t="shared" ca="1" si="55"/>
        <v>13</v>
      </c>
    </row>
    <row r="415" spans="1:11" x14ac:dyDescent="0.25">
      <c r="A415" s="1">
        <v>39503</v>
      </c>
      <c r="B415" t="str">
        <f t="shared" si="48"/>
        <v>February</v>
      </c>
      <c r="C415">
        <f t="shared" si="49"/>
        <v>2008</v>
      </c>
      <c r="D415">
        <f t="shared" ca="1" si="50"/>
        <v>718</v>
      </c>
      <c r="E415" s="1">
        <f t="shared" ca="1" si="51"/>
        <v>40221</v>
      </c>
      <c r="F415" t="str">
        <f t="shared" ca="1" si="52"/>
        <v>February</v>
      </c>
      <c r="G415">
        <f t="shared" ca="1" si="53"/>
        <v>2010</v>
      </c>
      <c r="I415">
        <v>10</v>
      </c>
      <c r="J415">
        <f t="shared" ca="1" si="54"/>
        <v>9</v>
      </c>
      <c r="K415">
        <f t="shared" ca="1" si="55"/>
        <v>9</v>
      </c>
    </row>
    <row r="416" spans="1:11" x14ac:dyDescent="0.25">
      <c r="A416" s="1">
        <v>39003</v>
      </c>
      <c r="B416" t="str">
        <f t="shared" si="48"/>
        <v>October</v>
      </c>
      <c r="C416">
        <f t="shared" si="49"/>
        <v>2006</v>
      </c>
      <c r="D416">
        <f t="shared" ca="1" si="50"/>
        <v>1081</v>
      </c>
      <c r="E416" s="1">
        <f t="shared" ca="1" si="51"/>
        <v>40084</v>
      </c>
      <c r="F416" t="str">
        <f t="shared" ca="1" si="52"/>
        <v>September</v>
      </c>
      <c r="G416">
        <f t="shared" ca="1" si="53"/>
        <v>2009</v>
      </c>
      <c r="I416">
        <v>11</v>
      </c>
      <c r="J416">
        <f t="shared" ca="1" si="54"/>
        <v>12</v>
      </c>
      <c r="K416">
        <f t="shared" ca="1" si="55"/>
        <v>12</v>
      </c>
    </row>
    <row r="417" spans="1:11" x14ac:dyDescent="0.25">
      <c r="A417" s="1">
        <v>36986</v>
      </c>
      <c r="B417" t="str">
        <f t="shared" si="48"/>
        <v>April</v>
      </c>
      <c r="C417">
        <f t="shared" si="49"/>
        <v>2001</v>
      </c>
      <c r="D417">
        <f t="shared" ca="1" si="50"/>
        <v>685</v>
      </c>
      <c r="E417" s="1">
        <f t="shared" ca="1" si="51"/>
        <v>37671</v>
      </c>
      <c r="F417" t="str">
        <f t="shared" ca="1" si="52"/>
        <v>February</v>
      </c>
      <c r="G417">
        <f t="shared" ca="1" si="53"/>
        <v>2003</v>
      </c>
      <c r="I417">
        <v>4</v>
      </c>
      <c r="J417">
        <f t="shared" ca="1" si="54"/>
        <v>8</v>
      </c>
      <c r="K417">
        <f t="shared" ca="1" si="55"/>
        <v>8</v>
      </c>
    </row>
    <row r="418" spans="1:11" x14ac:dyDescent="0.25">
      <c r="A418" s="1">
        <v>39102</v>
      </c>
      <c r="B418" t="str">
        <f t="shared" si="48"/>
        <v>January</v>
      </c>
      <c r="C418">
        <f t="shared" si="49"/>
        <v>2007</v>
      </c>
      <c r="D418">
        <f t="shared" ca="1" si="50"/>
        <v>848</v>
      </c>
      <c r="E418" s="1">
        <f t="shared" ca="1" si="51"/>
        <v>39950</v>
      </c>
      <c r="F418" t="str">
        <f t="shared" ca="1" si="52"/>
        <v>May</v>
      </c>
      <c r="G418">
        <f t="shared" ca="1" si="53"/>
        <v>2009</v>
      </c>
      <c r="I418">
        <v>16</v>
      </c>
      <c r="J418">
        <f t="shared" ca="1" si="54"/>
        <v>18</v>
      </c>
      <c r="K418">
        <f t="shared" ca="1" si="55"/>
        <v>18</v>
      </c>
    </row>
    <row r="419" spans="1:11" x14ac:dyDescent="0.25">
      <c r="A419" s="1">
        <v>41397</v>
      </c>
      <c r="B419" t="str">
        <f t="shared" si="48"/>
        <v>May</v>
      </c>
      <c r="C419">
        <f t="shared" si="49"/>
        <v>2013</v>
      </c>
      <c r="D419">
        <f t="shared" ca="1" si="50"/>
        <v>523</v>
      </c>
      <c r="E419" s="1">
        <f t="shared" ca="1" si="51"/>
        <v>41920</v>
      </c>
      <c r="F419" t="str">
        <f t="shared" ca="1" si="52"/>
        <v>October</v>
      </c>
      <c r="G419">
        <f t="shared" ca="1" si="53"/>
        <v>2014</v>
      </c>
      <c r="I419">
        <v>17</v>
      </c>
      <c r="J419">
        <f t="shared" ca="1" si="54"/>
        <v>22</v>
      </c>
      <c r="K419">
        <f t="shared" ca="1" si="55"/>
        <v>22</v>
      </c>
    </row>
    <row r="420" spans="1:11" x14ac:dyDescent="0.25">
      <c r="A420" s="1">
        <v>37507</v>
      </c>
      <c r="B420" t="str">
        <f t="shared" si="48"/>
        <v>September</v>
      </c>
      <c r="C420">
        <f t="shared" si="49"/>
        <v>2002</v>
      </c>
      <c r="D420">
        <f t="shared" ca="1" si="50"/>
        <v>525</v>
      </c>
      <c r="E420" s="1">
        <f t="shared" ca="1" si="51"/>
        <v>38032</v>
      </c>
      <c r="F420" t="str">
        <f t="shared" ca="1" si="52"/>
        <v>February</v>
      </c>
      <c r="G420">
        <f t="shared" ca="1" si="53"/>
        <v>2004</v>
      </c>
      <c r="I420">
        <v>1</v>
      </c>
      <c r="J420">
        <f t="shared" ca="1" si="54"/>
        <v>-2</v>
      </c>
      <c r="K420">
        <f t="shared" ca="1" si="55"/>
        <v>1</v>
      </c>
    </row>
    <row r="421" spans="1:11" x14ac:dyDescent="0.25">
      <c r="A421" s="1">
        <v>38936</v>
      </c>
      <c r="B421" t="str">
        <f t="shared" si="48"/>
        <v>August</v>
      </c>
      <c r="C421">
        <f t="shared" si="49"/>
        <v>2006</v>
      </c>
      <c r="D421">
        <f t="shared" ca="1" si="50"/>
        <v>520</v>
      </c>
      <c r="E421" s="1">
        <f t="shared" ca="1" si="51"/>
        <v>39456</v>
      </c>
      <c r="F421" t="str">
        <f t="shared" ca="1" si="52"/>
        <v>January</v>
      </c>
      <c r="G421">
        <f t="shared" ca="1" si="53"/>
        <v>2008</v>
      </c>
      <c r="I421">
        <v>16</v>
      </c>
      <c r="J421">
        <f t="shared" ca="1" si="54"/>
        <v>17</v>
      </c>
      <c r="K421">
        <f t="shared" ca="1" si="55"/>
        <v>17</v>
      </c>
    </row>
    <row r="422" spans="1:11" x14ac:dyDescent="0.25">
      <c r="A422" s="1">
        <v>38638</v>
      </c>
      <c r="B422" t="str">
        <f t="shared" si="48"/>
        <v>October</v>
      </c>
      <c r="C422">
        <f t="shared" si="49"/>
        <v>2005</v>
      </c>
      <c r="D422">
        <f t="shared" ca="1" si="50"/>
        <v>710</v>
      </c>
      <c r="E422" s="1">
        <f t="shared" ca="1" si="51"/>
        <v>39348</v>
      </c>
      <c r="F422" t="str">
        <f t="shared" ca="1" si="52"/>
        <v>September</v>
      </c>
      <c r="G422">
        <f t="shared" ca="1" si="53"/>
        <v>2007</v>
      </c>
      <c r="I422">
        <v>13</v>
      </c>
      <c r="J422">
        <f t="shared" ca="1" si="54"/>
        <v>14</v>
      </c>
      <c r="K422">
        <f t="shared" ca="1" si="55"/>
        <v>14</v>
      </c>
    </row>
    <row r="423" spans="1:11" x14ac:dyDescent="0.25">
      <c r="A423" s="1">
        <v>40220</v>
      </c>
      <c r="B423" t="str">
        <f t="shared" si="48"/>
        <v>February</v>
      </c>
      <c r="C423">
        <f t="shared" si="49"/>
        <v>2010</v>
      </c>
      <c r="D423">
        <f t="shared" ca="1" si="50"/>
        <v>982</v>
      </c>
      <c r="E423" s="1">
        <f t="shared" ca="1" si="51"/>
        <v>41202</v>
      </c>
      <c r="F423" t="str">
        <f t="shared" ca="1" si="52"/>
        <v>October</v>
      </c>
      <c r="G423">
        <f t="shared" ca="1" si="53"/>
        <v>2012</v>
      </c>
      <c r="I423">
        <v>13</v>
      </c>
      <c r="J423">
        <f t="shared" ca="1" si="54"/>
        <v>11</v>
      </c>
      <c r="K423">
        <f t="shared" ca="1" si="55"/>
        <v>11</v>
      </c>
    </row>
    <row r="424" spans="1:11" x14ac:dyDescent="0.25">
      <c r="A424" s="1">
        <v>41082</v>
      </c>
      <c r="B424" t="str">
        <f t="shared" si="48"/>
        <v>June</v>
      </c>
      <c r="C424">
        <f t="shared" si="49"/>
        <v>2012</v>
      </c>
      <c r="D424">
        <f t="shared" ca="1" si="50"/>
        <v>917</v>
      </c>
      <c r="E424" s="1">
        <f t="shared" ca="1" si="51"/>
        <v>41999</v>
      </c>
      <c r="F424" t="str">
        <f t="shared" ca="1" si="52"/>
        <v>December</v>
      </c>
      <c r="G424">
        <f t="shared" ca="1" si="53"/>
        <v>2014</v>
      </c>
      <c r="I424">
        <v>20</v>
      </c>
      <c r="J424">
        <f t="shared" ca="1" si="54"/>
        <v>21</v>
      </c>
      <c r="K424">
        <f t="shared" ca="1" si="55"/>
        <v>21</v>
      </c>
    </row>
    <row r="425" spans="1:11" x14ac:dyDescent="0.25">
      <c r="A425" s="1">
        <v>37184</v>
      </c>
      <c r="B425" t="str">
        <f t="shared" si="48"/>
        <v>October</v>
      </c>
      <c r="C425">
        <f t="shared" si="49"/>
        <v>2001</v>
      </c>
      <c r="D425">
        <f t="shared" ca="1" si="50"/>
        <v>747</v>
      </c>
      <c r="E425" s="1">
        <f t="shared" ca="1" si="51"/>
        <v>37931</v>
      </c>
      <c r="F425" t="str">
        <f t="shared" ca="1" si="52"/>
        <v>November</v>
      </c>
      <c r="G425">
        <f t="shared" ca="1" si="53"/>
        <v>2003</v>
      </c>
      <c r="I425">
        <v>7</v>
      </c>
      <c r="J425">
        <f t="shared" ca="1" si="54"/>
        <v>8</v>
      </c>
      <c r="K425">
        <f t="shared" ca="1" si="55"/>
        <v>8</v>
      </c>
    </row>
    <row r="426" spans="1:11" x14ac:dyDescent="0.25">
      <c r="A426" s="1">
        <v>39376</v>
      </c>
      <c r="B426" t="str">
        <f t="shared" si="48"/>
        <v>October</v>
      </c>
      <c r="C426">
        <f t="shared" si="49"/>
        <v>2007</v>
      </c>
      <c r="D426">
        <f t="shared" ca="1" si="50"/>
        <v>1070</v>
      </c>
      <c r="E426" s="1">
        <f t="shared" ca="1" si="51"/>
        <v>40446</v>
      </c>
      <c r="F426" t="str">
        <f t="shared" ca="1" si="52"/>
        <v>September</v>
      </c>
      <c r="G426">
        <f t="shared" ca="1" si="53"/>
        <v>2010</v>
      </c>
      <c r="I426">
        <v>5</v>
      </c>
      <c r="J426">
        <f t="shared" ca="1" si="54"/>
        <v>2</v>
      </c>
      <c r="K426">
        <f t="shared" ca="1" si="55"/>
        <v>2</v>
      </c>
    </row>
    <row r="427" spans="1:11" x14ac:dyDescent="0.25">
      <c r="A427" s="1">
        <v>36652</v>
      </c>
      <c r="B427" t="str">
        <f t="shared" si="48"/>
        <v>May</v>
      </c>
      <c r="C427">
        <f t="shared" si="49"/>
        <v>2000</v>
      </c>
      <c r="D427">
        <f t="shared" ca="1" si="50"/>
        <v>1020</v>
      </c>
      <c r="E427" s="1">
        <f t="shared" ca="1" si="51"/>
        <v>37672</v>
      </c>
      <c r="F427" t="str">
        <f t="shared" ca="1" si="52"/>
        <v>February</v>
      </c>
      <c r="G427">
        <f t="shared" ca="1" si="53"/>
        <v>2003</v>
      </c>
      <c r="I427">
        <v>12</v>
      </c>
      <c r="J427">
        <f t="shared" ca="1" si="54"/>
        <v>11</v>
      </c>
      <c r="K427">
        <f t="shared" ca="1" si="55"/>
        <v>11</v>
      </c>
    </row>
    <row r="428" spans="1:11" x14ac:dyDescent="0.25">
      <c r="A428" s="1">
        <v>39653</v>
      </c>
      <c r="B428" t="str">
        <f t="shared" si="48"/>
        <v>July</v>
      </c>
      <c r="C428">
        <f t="shared" si="49"/>
        <v>2008</v>
      </c>
      <c r="D428">
        <f t="shared" ca="1" si="50"/>
        <v>909</v>
      </c>
      <c r="E428" s="1">
        <f t="shared" ca="1" si="51"/>
        <v>40562</v>
      </c>
      <c r="F428" t="str">
        <f t="shared" ca="1" si="52"/>
        <v>January</v>
      </c>
      <c r="G428">
        <f t="shared" ca="1" si="53"/>
        <v>2011</v>
      </c>
      <c r="I428">
        <v>12</v>
      </c>
      <c r="J428">
        <f t="shared" ca="1" si="54"/>
        <v>16</v>
      </c>
      <c r="K428">
        <f t="shared" ca="1" si="55"/>
        <v>16</v>
      </c>
    </row>
    <row r="429" spans="1:11" x14ac:dyDescent="0.25">
      <c r="A429" s="1">
        <v>40224</v>
      </c>
      <c r="B429" t="str">
        <f t="shared" si="48"/>
        <v>February</v>
      </c>
      <c r="C429">
        <f t="shared" si="49"/>
        <v>2010</v>
      </c>
      <c r="D429">
        <f t="shared" ca="1" si="50"/>
        <v>572</v>
      </c>
      <c r="E429" s="1">
        <f t="shared" ca="1" si="51"/>
        <v>40796</v>
      </c>
      <c r="F429" t="str">
        <f t="shared" ca="1" si="52"/>
        <v>September</v>
      </c>
      <c r="G429">
        <f t="shared" ca="1" si="53"/>
        <v>2011</v>
      </c>
      <c r="I429">
        <v>17</v>
      </c>
      <c r="J429">
        <f t="shared" ca="1" si="54"/>
        <v>18</v>
      </c>
      <c r="K429">
        <f t="shared" ca="1" si="55"/>
        <v>18</v>
      </c>
    </row>
    <row r="430" spans="1:11" x14ac:dyDescent="0.25">
      <c r="A430" s="1">
        <v>40727</v>
      </c>
      <c r="B430" t="str">
        <f t="shared" si="48"/>
        <v>July</v>
      </c>
      <c r="C430">
        <f t="shared" si="49"/>
        <v>2011</v>
      </c>
      <c r="D430">
        <f t="shared" ca="1" si="50"/>
        <v>991</v>
      </c>
      <c r="E430" s="1">
        <f t="shared" ca="1" si="51"/>
        <v>41718</v>
      </c>
      <c r="F430" t="str">
        <f t="shared" ca="1" si="52"/>
        <v>March</v>
      </c>
      <c r="G430">
        <f t="shared" ca="1" si="53"/>
        <v>2014</v>
      </c>
      <c r="I430">
        <v>1</v>
      </c>
      <c r="J430">
        <f t="shared" ca="1" si="54"/>
        <v>0</v>
      </c>
      <c r="K430">
        <f t="shared" ca="1" si="55"/>
        <v>1</v>
      </c>
    </row>
    <row r="431" spans="1:11" x14ac:dyDescent="0.25">
      <c r="A431" s="1">
        <v>40509</v>
      </c>
      <c r="B431" t="str">
        <f t="shared" si="48"/>
        <v>November</v>
      </c>
      <c r="C431">
        <f t="shared" si="49"/>
        <v>2010</v>
      </c>
      <c r="D431">
        <f t="shared" ca="1" si="50"/>
        <v>1055</v>
      </c>
      <c r="E431" s="1">
        <f t="shared" ca="1" si="51"/>
        <v>41564</v>
      </c>
      <c r="F431" t="str">
        <f t="shared" ca="1" si="52"/>
        <v>October</v>
      </c>
      <c r="G431">
        <f t="shared" ca="1" si="53"/>
        <v>2013</v>
      </c>
      <c r="I431">
        <v>3</v>
      </c>
      <c r="J431">
        <f t="shared" ca="1" si="54"/>
        <v>3</v>
      </c>
      <c r="K431">
        <f t="shared" ca="1" si="55"/>
        <v>3</v>
      </c>
    </row>
    <row r="432" spans="1:11" x14ac:dyDescent="0.25">
      <c r="A432" s="1">
        <v>41633</v>
      </c>
      <c r="B432" t="str">
        <f t="shared" si="48"/>
        <v>December</v>
      </c>
      <c r="C432">
        <f t="shared" si="49"/>
        <v>2013</v>
      </c>
      <c r="D432">
        <f t="shared" ca="1" si="50"/>
        <v>793</v>
      </c>
      <c r="E432" s="1">
        <f t="shared" ca="1" si="51"/>
        <v>42426</v>
      </c>
      <c r="F432" t="str">
        <f t="shared" ca="1" si="52"/>
        <v>February</v>
      </c>
      <c r="G432">
        <f t="shared" ca="1" si="53"/>
        <v>2016</v>
      </c>
      <c r="I432">
        <v>12</v>
      </c>
      <c r="J432">
        <f t="shared" ca="1" si="54"/>
        <v>9</v>
      </c>
      <c r="K432">
        <f t="shared" ca="1" si="55"/>
        <v>9</v>
      </c>
    </row>
    <row r="433" spans="1:11" x14ac:dyDescent="0.25">
      <c r="A433" s="1">
        <v>41582</v>
      </c>
      <c r="B433" t="str">
        <f t="shared" si="48"/>
        <v>November</v>
      </c>
      <c r="C433">
        <f t="shared" si="49"/>
        <v>2013</v>
      </c>
      <c r="D433">
        <f t="shared" ca="1" si="50"/>
        <v>384</v>
      </c>
      <c r="E433" s="1">
        <f t="shared" ca="1" si="51"/>
        <v>41966</v>
      </c>
      <c r="F433" t="str">
        <f t="shared" ca="1" si="52"/>
        <v>November</v>
      </c>
      <c r="G433">
        <f t="shared" ca="1" si="53"/>
        <v>2014</v>
      </c>
      <c r="I433">
        <v>10</v>
      </c>
      <c r="J433">
        <f t="shared" ca="1" si="54"/>
        <v>7</v>
      </c>
      <c r="K433">
        <f t="shared" ca="1" si="55"/>
        <v>7</v>
      </c>
    </row>
    <row r="434" spans="1:11" x14ac:dyDescent="0.25">
      <c r="A434" s="1">
        <v>39262</v>
      </c>
      <c r="B434" t="str">
        <f t="shared" si="48"/>
        <v>June</v>
      </c>
      <c r="C434">
        <f t="shared" si="49"/>
        <v>2007</v>
      </c>
      <c r="D434">
        <f t="shared" ca="1" si="50"/>
        <v>664</v>
      </c>
      <c r="E434" s="1">
        <f t="shared" ca="1" si="51"/>
        <v>39926</v>
      </c>
      <c r="F434" t="str">
        <f t="shared" ca="1" si="52"/>
        <v>April</v>
      </c>
      <c r="G434">
        <f t="shared" ca="1" si="53"/>
        <v>2009</v>
      </c>
      <c r="I434">
        <v>2</v>
      </c>
      <c r="J434">
        <f t="shared" ca="1" si="54"/>
        <v>0</v>
      </c>
      <c r="K434">
        <f t="shared" ca="1" si="55"/>
        <v>1</v>
      </c>
    </row>
    <row r="435" spans="1:11" x14ac:dyDescent="0.25">
      <c r="A435" s="1">
        <v>40581</v>
      </c>
      <c r="B435" t="str">
        <f t="shared" si="48"/>
        <v>February</v>
      </c>
      <c r="C435">
        <f t="shared" si="49"/>
        <v>2011</v>
      </c>
      <c r="D435">
        <f t="shared" ca="1" si="50"/>
        <v>995</v>
      </c>
      <c r="E435" s="1">
        <f t="shared" ca="1" si="51"/>
        <v>41576</v>
      </c>
      <c r="F435" t="str">
        <f t="shared" ca="1" si="52"/>
        <v>October</v>
      </c>
      <c r="G435">
        <f t="shared" ca="1" si="53"/>
        <v>2013</v>
      </c>
      <c r="I435">
        <v>18</v>
      </c>
      <c r="J435">
        <f t="shared" ca="1" si="54"/>
        <v>21</v>
      </c>
      <c r="K435">
        <f t="shared" ca="1" si="55"/>
        <v>21</v>
      </c>
    </row>
    <row r="436" spans="1:11" x14ac:dyDescent="0.25">
      <c r="A436" s="1">
        <v>38049</v>
      </c>
      <c r="B436" t="str">
        <f t="shared" si="48"/>
        <v>March</v>
      </c>
      <c r="C436">
        <f t="shared" si="49"/>
        <v>2004</v>
      </c>
      <c r="D436">
        <f t="shared" ca="1" si="50"/>
        <v>390</v>
      </c>
      <c r="E436" s="1">
        <f t="shared" ca="1" si="51"/>
        <v>38439</v>
      </c>
      <c r="F436" t="str">
        <f t="shared" ca="1" si="52"/>
        <v>March</v>
      </c>
      <c r="G436">
        <f t="shared" ca="1" si="53"/>
        <v>2005</v>
      </c>
      <c r="I436">
        <v>6</v>
      </c>
      <c r="J436">
        <f t="shared" ca="1" si="54"/>
        <v>3</v>
      </c>
      <c r="K436">
        <f t="shared" ca="1" si="55"/>
        <v>3</v>
      </c>
    </row>
    <row r="437" spans="1:11" x14ac:dyDescent="0.25">
      <c r="A437" s="1">
        <v>37618</v>
      </c>
      <c r="B437" t="str">
        <f t="shared" si="48"/>
        <v>December</v>
      </c>
      <c r="C437">
        <f t="shared" si="49"/>
        <v>2002</v>
      </c>
      <c r="D437">
        <f t="shared" ca="1" si="50"/>
        <v>768</v>
      </c>
      <c r="E437" s="1">
        <f t="shared" ca="1" si="51"/>
        <v>38386</v>
      </c>
      <c r="F437" t="str">
        <f t="shared" ca="1" si="52"/>
        <v>February</v>
      </c>
      <c r="G437">
        <f t="shared" ca="1" si="53"/>
        <v>2005</v>
      </c>
      <c r="I437">
        <v>12</v>
      </c>
      <c r="J437">
        <f t="shared" ca="1" si="54"/>
        <v>12</v>
      </c>
      <c r="K437">
        <f t="shared" ca="1" si="55"/>
        <v>12</v>
      </c>
    </row>
    <row r="438" spans="1:11" x14ac:dyDescent="0.25">
      <c r="A438" s="1">
        <v>36868</v>
      </c>
      <c r="B438" t="str">
        <f t="shared" si="48"/>
        <v>December</v>
      </c>
      <c r="C438">
        <f t="shared" si="49"/>
        <v>2000</v>
      </c>
      <c r="D438">
        <f t="shared" ca="1" si="50"/>
        <v>571</v>
      </c>
      <c r="E438" s="1">
        <f t="shared" ca="1" si="51"/>
        <v>37439</v>
      </c>
      <c r="F438" t="str">
        <f t="shared" ca="1" si="52"/>
        <v>July</v>
      </c>
      <c r="G438">
        <f t="shared" ca="1" si="53"/>
        <v>2002</v>
      </c>
      <c r="I438">
        <v>20</v>
      </c>
      <c r="J438">
        <f t="shared" ca="1" si="54"/>
        <v>23</v>
      </c>
      <c r="K438">
        <f t="shared" ca="1" si="55"/>
        <v>23</v>
      </c>
    </row>
    <row r="439" spans="1:11" x14ac:dyDescent="0.25">
      <c r="A439" s="1">
        <v>38457</v>
      </c>
      <c r="B439" t="str">
        <f t="shared" si="48"/>
        <v>April</v>
      </c>
      <c r="C439">
        <f t="shared" si="49"/>
        <v>2005</v>
      </c>
      <c r="D439">
        <f t="shared" ca="1" si="50"/>
        <v>711</v>
      </c>
      <c r="E439" s="1">
        <f t="shared" ca="1" si="51"/>
        <v>39168</v>
      </c>
      <c r="F439" t="str">
        <f t="shared" ca="1" si="52"/>
        <v>March</v>
      </c>
      <c r="G439">
        <f t="shared" ca="1" si="53"/>
        <v>2007</v>
      </c>
      <c r="I439">
        <v>7</v>
      </c>
      <c r="J439">
        <f t="shared" ca="1" si="54"/>
        <v>11</v>
      </c>
      <c r="K439">
        <f t="shared" ca="1" si="55"/>
        <v>11</v>
      </c>
    </row>
    <row r="440" spans="1:11" x14ac:dyDescent="0.25">
      <c r="A440" s="1">
        <v>37270</v>
      </c>
      <c r="B440" t="str">
        <f t="shared" si="48"/>
        <v>January</v>
      </c>
      <c r="C440">
        <f t="shared" si="49"/>
        <v>2002</v>
      </c>
      <c r="D440">
        <f t="shared" ca="1" si="50"/>
        <v>788</v>
      </c>
      <c r="E440" s="1">
        <f t="shared" ca="1" si="51"/>
        <v>38058</v>
      </c>
      <c r="F440" t="str">
        <f t="shared" ca="1" si="52"/>
        <v>March</v>
      </c>
      <c r="G440">
        <f t="shared" ca="1" si="53"/>
        <v>2004</v>
      </c>
      <c r="I440">
        <v>15</v>
      </c>
      <c r="J440">
        <f t="shared" ca="1" si="54"/>
        <v>20</v>
      </c>
      <c r="K440">
        <f t="shared" ca="1" si="55"/>
        <v>20</v>
      </c>
    </row>
    <row r="441" spans="1:11" x14ac:dyDescent="0.25">
      <c r="A441" s="1">
        <v>41813</v>
      </c>
      <c r="B441" t="str">
        <f t="shared" si="48"/>
        <v>June</v>
      </c>
      <c r="C441">
        <f t="shared" si="49"/>
        <v>2014</v>
      </c>
      <c r="D441">
        <f t="shared" ca="1" si="50"/>
        <v>1010</v>
      </c>
      <c r="E441" s="1">
        <f t="shared" ca="1" si="51"/>
        <v>42823</v>
      </c>
      <c r="F441" t="str">
        <f t="shared" ca="1" si="52"/>
        <v>March</v>
      </c>
      <c r="G441">
        <f t="shared" ca="1" si="53"/>
        <v>2017</v>
      </c>
      <c r="I441">
        <v>20</v>
      </c>
      <c r="J441">
        <f t="shared" ca="1" si="54"/>
        <v>24</v>
      </c>
      <c r="K441">
        <f t="shared" ca="1" si="55"/>
        <v>24</v>
      </c>
    </row>
    <row r="442" spans="1:11" x14ac:dyDescent="0.25">
      <c r="A442" s="1">
        <v>36595</v>
      </c>
      <c r="B442" t="str">
        <f t="shared" si="48"/>
        <v>March</v>
      </c>
      <c r="C442">
        <f t="shared" si="49"/>
        <v>2000</v>
      </c>
      <c r="D442">
        <f t="shared" ca="1" si="50"/>
        <v>798</v>
      </c>
      <c r="E442" s="1">
        <f t="shared" ca="1" si="51"/>
        <v>37393</v>
      </c>
      <c r="F442" t="str">
        <f t="shared" ca="1" si="52"/>
        <v>May</v>
      </c>
      <c r="G442">
        <f t="shared" ca="1" si="53"/>
        <v>2002</v>
      </c>
      <c r="I442">
        <v>5</v>
      </c>
      <c r="J442">
        <f t="shared" ca="1" si="54"/>
        <v>7</v>
      </c>
      <c r="K442">
        <f t="shared" ca="1" si="55"/>
        <v>7</v>
      </c>
    </row>
    <row r="443" spans="1:11" x14ac:dyDescent="0.25">
      <c r="A443" s="1">
        <v>41703</v>
      </c>
      <c r="B443" t="str">
        <f t="shared" si="48"/>
        <v>March</v>
      </c>
      <c r="C443">
        <f t="shared" si="49"/>
        <v>2014</v>
      </c>
      <c r="D443">
        <f t="shared" ca="1" si="50"/>
        <v>831</v>
      </c>
      <c r="E443" s="1">
        <f t="shared" ca="1" si="51"/>
        <v>42534</v>
      </c>
      <c r="F443" t="str">
        <f t="shared" ca="1" si="52"/>
        <v>June</v>
      </c>
      <c r="G443">
        <f t="shared" ca="1" si="53"/>
        <v>2016</v>
      </c>
      <c r="I443">
        <v>9</v>
      </c>
      <c r="J443">
        <f t="shared" ca="1" si="54"/>
        <v>12</v>
      </c>
      <c r="K443">
        <f t="shared" ca="1" si="55"/>
        <v>12</v>
      </c>
    </row>
    <row r="444" spans="1:11" x14ac:dyDescent="0.25">
      <c r="A444" s="1">
        <v>42010</v>
      </c>
      <c r="B444" t="str">
        <f t="shared" si="48"/>
        <v>January</v>
      </c>
      <c r="C444">
        <f t="shared" si="49"/>
        <v>2015</v>
      </c>
      <c r="D444">
        <f t="shared" ca="1" si="50"/>
        <v>533</v>
      </c>
      <c r="E444" s="1">
        <f t="shared" ca="1" si="51"/>
        <v>42543</v>
      </c>
      <c r="F444" t="str">
        <f t="shared" ca="1" si="52"/>
        <v>June</v>
      </c>
      <c r="G444">
        <f t="shared" ca="1" si="53"/>
        <v>2016</v>
      </c>
      <c r="I444">
        <v>2</v>
      </c>
      <c r="J444">
        <f t="shared" ca="1" si="54"/>
        <v>4</v>
      </c>
      <c r="K444">
        <f t="shared" ca="1" si="55"/>
        <v>4</v>
      </c>
    </row>
    <row r="445" spans="1:11" x14ac:dyDescent="0.25">
      <c r="A445" s="1">
        <v>40830</v>
      </c>
      <c r="B445" t="str">
        <f t="shared" si="48"/>
        <v>October</v>
      </c>
      <c r="C445">
        <f t="shared" si="49"/>
        <v>2011</v>
      </c>
      <c r="D445">
        <f t="shared" ca="1" si="50"/>
        <v>686</v>
      </c>
      <c r="E445" s="1">
        <f t="shared" ca="1" si="51"/>
        <v>41516</v>
      </c>
      <c r="F445" t="str">
        <f t="shared" ca="1" si="52"/>
        <v>August</v>
      </c>
      <c r="G445">
        <f t="shared" ca="1" si="53"/>
        <v>2013</v>
      </c>
      <c r="I445">
        <v>20</v>
      </c>
      <c r="J445">
        <f t="shared" ca="1" si="54"/>
        <v>18</v>
      </c>
      <c r="K445">
        <f t="shared" ca="1" si="55"/>
        <v>18</v>
      </c>
    </row>
    <row r="446" spans="1:11" x14ac:dyDescent="0.25">
      <c r="A446" s="1">
        <v>39445</v>
      </c>
      <c r="B446" t="str">
        <f t="shared" si="48"/>
        <v>December</v>
      </c>
      <c r="C446">
        <f t="shared" si="49"/>
        <v>2007</v>
      </c>
      <c r="D446">
        <f t="shared" ca="1" si="50"/>
        <v>1084</v>
      </c>
      <c r="E446" s="1">
        <f t="shared" ca="1" si="51"/>
        <v>40529</v>
      </c>
      <c r="F446" t="str">
        <f t="shared" ca="1" si="52"/>
        <v>December</v>
      </c>
      <c r="G446">
        <f t="shared" ca="1" si="53"/>
        <v>2010</v>
      </c>
      <c r="I446">
        <v>12</v>
      </c>
      <c r="J446">
        <f t="shared" ca="1" si="54"/>
        <v>15</v>
      </c>
      <c r="K446">
        <f t="shared" ca="1" si="55"/>
        <v>15</v>
      </c>
    </row>
    <row r="447" spans="1:11" x14ac:dyDescent="0.25">
      <c r="A447" s="1">
        <v>37452</v>
      </c>
      <c r="B447" t="str">
        <f t="shared" si="48"/>
        <v>July</v>
      </c>
      <c r="C447">
        <f t="shared" si="49"/>
        <v>2002</v>
      </c>
      <c r="D447">
        <f t="shared" ca="1" si="50"/>
        <v>892</v>
      </c>
      <c r="E447" s="1">
        <f t="shared" ca="1" si="51"/>
        <v>38344</v>
      </c>
      <c r="F447" t="str">
        <f t="shared" ca="1" si="52"/>
        <v>December</v>
      </c>
      <c r="G447">
        <f t="shared" ca="1" si="53"/>
        <v>2004</v>
      </c>
      <c r="I447">
        <v>7</v>
      </c>
      <c r="J447">
        <f t="shared" ca="1" si="54"/>
        <v>6</v>
      </c>
      <c r="K447">
        <f t="shared" ca="1" si="55"/>
        <v>6</v>
      </c>
    </row>
    <row r="448" spans="1:11" x14ac:dyDescent="0.25">
      <c r="A448" s="1">
        <v>37695</v>
      </c>
      <c r="B448" t="str">
        <f t="shared" si="48"/>
        <v>March</v>
      </c>
      <c r="C448">
        <f t="shared" si="49"/>
        <v>2003</v>
      </c>
      <c r="D448">
        <f t="shared" ca="1" si="50"/>
        <v>586</v>
      </c>
      <c r="E448" s="1">
        <f t="shared" ca="1" si="51"/>
        <v>38281</v>
      </c>
      <c r="F448" t="str">
        <f t="shared" ca="1" si="52"/>
        <v>October</v>
      </c>
      <c r="G448">
        <f t="shared" ca="1" si="53"/>
        <v>2004</v>
      </c>
      <c r="I448">
        <v>5</v>
      </c>
      <c r="J448">
        <f t="shared" ca="1" si="54"/>
        <v>4</v>
      </c>
      <c r="K448">
        <f t="shared" ca="1" si="55"/>
        <v>4</v>
      </c>
    </row>
    <row r="449" spans="1:11" x14ac:dyDescent="0.25">
      <c r="A449" s="1">
        <v>36946</v>
      </c>
      <c r="B449" t="str">
        <f t="shared" si="48"/>
        <v>February</v>
      </c>
      <c r="C449">
        <f t="shared" si="49"/>
        <v>2001</v>
      </c>
      <c r="D449">
        <f t="shared" ca="1" si="50"/>
        <v>834</v>
      </c>
      <c r="E449" s="1">
        <f t="shared" ca="1" si="51"/>
        <v>37780</v>
      </c>
      <c r="F449" t="str">
        <f t="shared" ca="1" si="52"/>
        <v>June</v>
      </c>
      <c r="G449">
        <f t="shared" ca="1" si="53"/>
        <v>2003</v>
      </c>
      <c r="I449">
        <v>6</v>
      </c>
      <c r="J449">
        <f t="shared" ca="1" si="54"/>
        <v>8</v>
      </c>
      <c r="K449">
        <f t="shared" ca="1" si="55"/>
        <v>8</v>
      </c>
    </row>
    <row r="450" spans="1:11" x14ac:dyDescent="0.25">
      <c r="A450" s="1">
        <v>41875</v>
      </c>
      <c r="B450" t="str">
        <f t="shared" si="48"/>
        <v>August</v>
      </c>
      <c r="C450">
        <f t="shared" si="49"/>
        <v>2014</v>
      </c>
      <c r="D450">
        <f t="shared" ca="1" si="50"/>
        <v>832</v>
      </c>
      <c r="E450" s="1">
        <f t="shared" ca="1" si="51"/>
        <v>42707</v>
      </c>
      <c r="F450" t="str">
        <f t="shared" ca="1" si="52"/>
        <v>December</v>
      </c>
      <c r="G450">
        <f t="shared" ca="1" si="53"/>
        <v>2016</v>
      </c>
      <c r="I450">
        <v>10</v>
      </c>
      <c r="J450">
        <f t="shared" ca="1" si="54"/>
        <v>12</v>
      </c>
      <c r="K450">
        <f t="shared" ca="1" si="55"/>
        <v>12</v>
      </c>
    </row>
    <row r="451" spans="1:11" x14ac:dyDescent="0.25">
      <c r="A451" s="1">
        <v>38928</v>
      </c>
      <c r="B451" t="str">
        <f t="shared" ref="B451:B514" si="56">TEXT(A451,"mmmm")</f>
        <v>July</v>
      </c>
      <c r="C451">
        <f t="shared" ref="C451:C514" si="57">YEAR(A451)</f>
        <v>2006</v>
      </c>
      <c r="D451">
        <f t="shared" ref="D451:D514" ca="1" si="58">RANDBETWEEN(365,365*3)</f>
        <v>614</v>
      </c>
      <c r="E451" s="1">
        <f t="shared" ref="E451:E514" ca="1" si="59">A451+D451</f>
        <v>39542</v>
      </c>
      <c r="F451" t="str">
        <f t="shared" ref="F451:F514" ca="1" si="60">TEXT(E451,"mmmm")</f>
        <v>April</v>
      </c>
      <c r="G451">
        <f t="shared" ref="G451:G514" ca="1" si="61">YEAR(E451)</f>
        <v>2008</v>
      </c>
      <c r="I451">
        <v>5</v>
      </c>
      <c r="J451">
        <f t="shared" ref="J451:J514" ca="1" si="62">I451+RANDBETWEEN(-3,5)</f>
        <v>8</v>
      </c>
      <c r="K451">
        <f t="shared" ref="K451:K514" ca="1" si="63">IF(J451&gt;0,J451,1)</f>
        <v>8</v>
      </c>
    </row>
    <row r="452" spans="1:11" x14ac:dyDescent="0.25">
      <c r="A452" s="1">
        <v>38142</v>
      </c>
      <c r="B452" t="str">
        <f t="shared" si="56"/>
        <v>June</v>
      </c>
      <c r="C452">
        <f t="shared" si="57"/>
        <v>2004</v>
      </c>
      <c r="D452">
        <f t="shared" ca="1" si="58"/>
        <v>967</v>
      </c>
      <c r="E452" s="1">
        <f t="shared" ca="1" si="59"/>
        <v>39109</v>
      </c>
      <c r="F452" t="str">
        <f t="shared" ca="1" si="60"/>
        <v>January</v>
      </c>
      <c r="G452">
        <f t="shared" ca="1" si="61"/>
        <v>2007</v>
      </c>
      <c r="I452">
        <v>3</v>
      </c>
      <c r="J452">
        <f t="shared" ca="1" si="62"/>
        <v>4</v>
      </c>
      <c r="K452">
        <f t="shared" ca="1" si="63"/>
        <v>4</v>
      </c>
    </row>
    <row r="453" spans="1:11" x14ac:dyDescent="0.25">
      <c r="A453" s="1">
        <v>39198</v>
      </c>
      <c r="B453" t="str">
        <f t="shared" si="56"/>
        <v>April</v>
      </c>
      <c r="C453">
        <f t="shared" si="57"/>
        <v>2007</v>
      </c>
      <c r="D453">
        <f t="shared" ca="1" si="58"/>
        <v>836</v>
      </c>
      <c r="E453" s="1">
        <f t="shared" ca="1" si="59"/>
        <v>40034</v>
      </c>
      <c r="F453" t="str">
        <f t="shared" ca="1" si="60"/>
        <v>August</v>
      </c>
      <c r="G453">
        <f t="shared" ca="1" si="61"/>
        <v>2009</v>
      </c>
      <c r="I453">
        <v>7</v>
      </c>
      <c r="J453">
        <f t="shared" ca="1" si="62"/>
        <v>11</v>
      </c>
      <c r="K453">
        <f t="shared" ca="1" si="63"/>
        <v>11</v>
      </c>
    </row>
    <row r="454" spans="1:11" x14ac:dyDescent="0.25">
      <c r="A454" s="1">
        <v>37887</v>
      </c>
      <c r="B454" t="str">
        <f t="shared" si="56"/>
        <v>September</v>
      </c>
      <c r="C454">
        <f t="shared" si="57"/>
        <v>2003</v>
      </c>
      <c r="D454">
        <f t="shared" ca="1" si="58"/>
        <v>831</v>
      </c>
      <c r="E454" s="1">
        <f t="shared" ca="1" si="59"/>
        <v>38718</v>
      </c>
      <c r="F454" t="str">
        <f t="shared" ca="1" si="60"/>
        <v>January</v>
      </c>
      <c r="G454">
        <f t="shared" ca="1" si="61"/>
        <v>2006</v>
      </c>
      <c r="I454">
        <v>15</v>
      </c>
      <c r="J454">
        <f t="shared" ca="1" si="62"/>
        <v>16</v>
      </c>
      <c r="K454">
        <f t="shared" ca="1" si="63"/>
        <v>16</v>
      </c>
    </row>
    <row r="455" spans="1:11" x14ac:dyDescent="0.25">
      <c r="A455" s="1">
        <v>37917</v>
      </c>
      <c r="B455" t="str">
        <f t="shared" si="56"/>
        <v>October</v>
      </c>
      <c r="C455">
        <f t="shared" si="57"/>
        <v>2003</v>
      </c>
      <c r="D455">
        <f t="shared" ca="1" si="58"/>
        <v>582</v>
      </c>
      <c r="E455" s="1">
        <f t="shared" ca="1" si="59"/>
        <v>38499</v>
      </c>
      <c r="F455" t="str">
        <f t="shared" ca="1" si="60"/>
        <v>May</v>
      </c>
      <c r="G455">
        <f t="shared" ca="1" si="61"/>
        <v>2005</v>
      </c>
      <c r="I455">
        <v>9</v>
      </c>
      <c r="J455">
        <f t="shared" ca="1" si="62"/>
        <v>8</v>
      </c>
      <c r="K455">
        <f t="shared" ca="1" si="63"/>
        <v>8</v>
      </c>
    </row>
    <row r="456" spans="1:11" x14ac:dyDescent="0.25">
      <c r="A456" s="1">
        <v>41708</v>
      </c>
      <c r="B456" t="str">
        <f t="shared" si="56"/>
        <v>March</v>
      </c>
      <c r="C456">
        <f t="shared" si="57"/>
        <v>2014</v>
      </c>
      <c r="D456">
        <f t="shared" ca="1" si="58"/>
        <v>657</v>
      </c>
      <c r="E456" s="1">
        <f t="shared" ca="1" si="59"/>
        <v>42365</v>
      </c>
      <c r="F456" t="str">
        <f t="shared" ca="1" si="60"/>
        <v>December</v>
      </c>
      <c r="G456">
        <f t="shared" ca="1" si="61"/>
        <v>2015</v>
      </c>
      <c r="I456">
        <v>12</v>
      </c>
      <c r="J456">
        <f t="shared" ca="1" si="62"/>
        <v>13</v>
      </c>
      <c r="K456">
        <f t="shared" ca="1" si="63"/>
        <v>13</v>
      </c>
    </row>
    <row r="457" spans="1:11" x14ac:dyDescent="0.25">
      <c r="A457" s="1">
        <v>39999</v>
      </c>
      <c r="B457" t="str">
        <f t="shared" si="56"/>
        <v>July</v>
      </c>
      <c r="C457">
        <f t="shared" si="57"/>
        <v>2009</v>
      </c>
      <c r="D457">
        <f t="shared" ca="1" si="58"/>
        <v>447</v>
      </c>
      <c r="E457" s="1">
        <f t="shared" ca="1" si="59"/>
        <v>40446</v>
      </c>
      <c r="F457" t="str">
        <f t="shared" ca="1" si="60"/>
        <v>September</v>
      </c>
      <c r="G457">
        <f t="shared" ca="1" si="61"/>
        <v>2010</v>
      </c>
      <c r="I457">
        <v>4</v>
      </c>
      <c r="J457">
        <f t="shared" ca="1" si="62"/>
        <v>3</v>
      </c>
      <c r="K457">
        <f t="shared" ca="1" si="63"/>
        <v>3</v>
      </c>
    </row>
    <row r="458" spans="1:11" x14ac:dyDescent="0.25">
      <c r="A458" s="1">
        <v>37336</v>
      </c>
      <c r="B458" t="str">
        <f t="shared" si="56"/>
        <v>March</v>
      </c>
      <c r="C458">
        <f t="shared" si="57"/>
        <v>2002</v>
      </c>
      <c r="D458">
        <f t="shared" ca="1" si="58"/>
        <v>875</v>
      </c>
      <c r="E458" s="1">
        <f t="shared" ca="1" si="59"/>
        <v>38211</v>
      </c>
      <c r="F458" t="str">
        <f t="shared" ca="1" si="60"/>
        <v>August</v>
      </c>
      <c r="G458">
        <f t="shared" ca="1" si="61"/>
        <v>2004</v>
      </c>
      <c r="I458">
        <v>15</v>
      </c>
      <c r="J458">
        <f t="shared" ca="1" si="62"/>
        <v>12</v>
      </c>
      <c r="K458">
        <f t="shared" ca="1" si="63"/>
        <v>12</v>
      </c>
    </row>
    <row r="459" spans="1:11" x14ac:dyDescent="0.25">
      <c r="A459" s="1">
        <v>41101</v>
      </c>
      <c r="B459" t="str">
        <f t="shared" si="56"/>
        <v>July</v>
      </c>
      <c r="C459">
        <f t="shared" si="57"/>
        <v>2012</v>
      </c>
      <c r="D459">
        <f t="shared" ca="1" si="58"/>
        <v>880</v>
      </c>
      <c r="E459" s="1">
        <f t="shared" ca="1" si="59"/>
        <v>41981</v>
      </c>
      <c r="F459" t="str">
        <f t="shared" ca="1" si="60"/>
        <v>December</v>
      </c>
      <c r="G459">
        <f t="shared" ca="1" si="61"/>
        <v>2014</v>
      </c>
      <c r="I459">
        <v>11</v>
      </c>
      <c r="J459">
        <f t="shared" ca="1" si="62"/>
        <v>16</v>
      </c>
      <c r="K459">
        <f t="shared" ca="1" si="63"/>
        <v>16</v>
      </c>
    </row>
    <row r="460" spans="1:11" x14ac:dyDescent="0.25">
      <c r="A460" s="1">
        <v>37623</v>
      </c>
      <c r="B460" t="str">
        <f t="shared" si="56"/>
        <v>January</v>
      </c>
      <c r="C460">
        <f t="shared" si="57"/>
        <v>2003</v>
      </c>
      <c r="D460">
        <f t="shared" ca="1" si="58"/>
        <v>925</v>
      </c>
      <c r="E460" s="1">
        <f t="shared" ca="1" si="59"/>
        <v>38548</v>
      </c>
      <c r="F460" t="str">
        <f t="shared" ca="1" si="60"/>
        <v>July</v>
      </c>
      <c r="G460">
        <f t="shared" ca="1" si="61"/>
        <v>2005</v>
      </c>
      <c r="I460">
        <v>19</v>
      </c>
      <c r="J460">
        <f t="shared" ca="1" si="62"/>
        <v>19</v>
      </c>
      <c r="K460">
        <f t="shared" ca="1" si="63"/>
        <v>19</v>
      </c>
    </row>
    <row r="461" spans="1:11" x14ac:dyDescent="0.25">
      <c r="A461" s="1">
        <v>38659</v>
      </c>
      <c r="B461" t="str">
        <f t="shared" si="56"/>
        <v>November</v>
      </c>
      <c r="C461">
        <f t="shared" si="57"/>
        <v>2005</v>
      </c>
      <c r="D461">
        <f t="shared" ca="1" si="58"/>
        <v>950</v>
      </c>
      <c r="E461" s="1">
        <f t="shared" ca="1" si="59"/>
        <v>39609</v>
      </c>
      <c r="F461" t="str">
        <f t="shared" ca="1" si="60"/>
        <v>June</v>
      </c>
      <c r="G461">
        <f t="shared" ca="1" si="61"/>
        <v>2008</v>
      </c>
      <c r="I461">
        <v>9</v>
      </c>
      <c r="J461">
        <f t="shared" ca="1" si="62"/>
        <v>9</v>
      </c>
      <c r="K461">
        <f t="shared" ca="1" si="63"/>
        <v>9</v>
      </c>
    </row>
    <row r="462" spans="1:11" x14ac:dyDescent="0.25">
      <c r="A462" s="1">
        <v>38237</v>
      </c>
      <c r="B462" t="str">
        <f t="shared" si="56"/>
        <v>September</v>
      </c>
      <c r="C462">
        <f t="shared" si="57"/>
        <v>2004</v>
      </c>
      <c r="D462">
        <f t="shared" ca="1" si="58"/>
        <v>702</v>
      </c>
      <c r="E462" s="1">
        <f t="shared" ca="1" si="59"/>
        <v>38939</v>
      </c>
      <c r="F462" t="str">
        <f t="shared" ca="1" si="60"/>
        <v>August</v>
      </c>
      <c r="G462">
        <f t="shared" ca="1" si="61"/>
        <v>2006</v>
      </c>
      <c r="I462">
        <v>3</v>
      </c>
      <c r="J462">
        <f t="shared" ca="1" si="62"/>
        <v>7</v>
      </c>
      <c r="K462">
        <f t="shared" ca="1" si="63"/>
        <v>7</v>
      </c>
    </row>
    <row r="463" spans="1:11" x14ac:dyDescent="0.25">
      <c r="A463" s="1">
        <v>37906</v>
      </c>
      <c r="B463" t="str">
        <f t="shared" si="56"/>
        <v>October</v>
      </c>
      <c r="C463">
        <f t="shared" si="57"/>
        <v>2003</v>
      </c>
      <c r="D463">
        <f t="shared" ca="1" si="58"/>
        <v>899</v>
      </c>
      <c r="E463" s="1">
        <f t="shared" ca="1" si="59"/>
        <v>38805</v>
      </c>
      <c r="F463" t="str">
        <f t="shared" ca="1" si="60"/>
        <v>March</v>
      </c>
      <c r="G463">
        <f t="shared" ca="1" si="61"/>
        <v>2006</v>
      </c>
      <c r="I463">
        <v>19</v>
      </c>
      <c r="J463">
        <f t="shared" ca="1" si="62"/>
        <v>17</v>
      </c>
      <c r="K463">
        <f t="shared" ca="1" si="63"/>
        <v>17</v>
      </c>
    </row>
    <row r="464" spans="1:11" x14ac:dyDescent="0.25">
      <c r="A464" s="1">
        <v>39987</v>
      </c>
      <c r="B464" t="str">
        <f t="shared" si="56"/>
        <v>June</v>
      </c>
      <c r="C464">
        <f t="shared" si="57"/>
        <v>2009</v>
      </c>
      <c r="D464">
        <f t="shared" ca="1" si="58"/>
        <v>777</v>
      </c>
      <c r="E464" s="1">
        <f t="shared" ca="1" si="59"/>
        <v>40764</v>
      </c>
      <c r="F464" t="str">
        <f t="shared" ca="1" si="60"/>
        <v>August</v>
      </c>
      <c r="G464">
        <f t="shared" ca="1" si="61"/>
        <v>2011</v>
      </c>
      <c r="I464">
        <v>3</v>
      </c>
      <c r="J464">
        <f t="shared" ca="1" si="62"/>
        <v>2</v>
      </c>
      <c r="K464">
        <f t="shared" ca="1" si="63"/>
        <v>2</v>
      </c>
    </row>
    <row r="465" spans="1:11" x14ac:dyDescent="0.25">
      <c r="A465" s="1">
        <v>40771</v>
      </c>
      <c r="B465" t="str">
        <f t="shared" si="56"/>
        <v>August</v>
      </c>
      <c r="C465">
        <f t="shared" si="57"/>
        <v>2011</v>
      </c>
      <c r="D465">
        <f t="shared" ca="1" si="58"/>
        <v>1033</v>
      </c>
      <c r="E465" s="1">
        <f t="shared" ca="1" si="59"/>
        <v>41804</v>
      </c>
      <c r="F465" t="str">
        <f t="shared" ca="1" si="60"/>
        <v>June</v>
      </c>
      <c r="G465">
        <f t="shared" ca="1" si="61"/>
        <v>2014</v>
      </c>
      <c r="I465">
        <v>17</v>
      </c>
      <c r="J465">
        <f t="shared" ca="1" si="62"/>
        <v>17</v>
      </c>
      <c r="K465">
        <f t="shared" ca="1" si="63"/>
        <v>17</v>
      </c>
    </row>
    <row r="466" spans="1:11" x14ac:dyDescent="0.25">
      <c r="A466" s="1">
        <v>37005</v>
      </c>
      <c r="B466" t="str">
        <f t="shared" si="56"/>
        <v>April</v>
      </c>
      <c r="C466">
        <f t="shared" si="57"/>
        <v>2001</v>
      </c>
      <c r="D466">
        <f t="shared" ca="1" si="58"/>
        <v>377</v>
      </c>
      <c r="E466" s="1">
        <f t="shared" ca="1" si="59"/>
        <v>37382</v>
      </c>
      <c r="F466" t="str">
        <f t="shared" ca="1" si="60"/>
        <v>May</v>
      </c>
      <c r="G466">
        <f t="shared" ca="1" si="61"/>
        <v>2002</v>
      </c>
      <c r="I466">
        <v>3</v>
      </c>
      <c r="J466">
        <f t="shared" ca="1" si="62"/>
        <v>6</v>
      </c>
      <c r="K466">
        <f t="shared" ca="1" si="63"/>
        <v>6</v>
      </c>
    </row>
    <row r="467" spans="1:11" x14ac:dyDescent="0.25">
      <c r="A467" s="1">
        <v>40514</v>
      </c>
      <c r="B467" t="str">
        <f t="shared" si="56"/>
        <v>December</v>
      </c>
      <c r="C467">
        <f t="shared" si="57"/>
        <v>2010</v>
      </c>
      <c r="D467">
        <f t="shared" ca="1" si="58"/>
        <v>937</v>
      </c>
      <c r="E467" s="1">
        <f t="shared" ca="1" si="59"/>
        <v>41451</v>
      </c>
      <c r="F467" t="str">
        <f t="shared" ca="1" si="60"/>
        <v>June</v>
      </c>
      <c r="G467">
        <f t="shared" ca="1" si="61"/>
        <v>2013</v>
      </c>
      <c r="I467">
        <v>8</v>
      </c>
      <c r="J467">
        <f t="shared" ca="1" si="62"/>
        <v>7</v>
      </c>
      <c r="K467">
        <f t="shared" ca="1" si="63"/>
        <v>7</v>
      </c>
    </row>
    <row r="468" spans="1:11" x14ac:dyDescent="0.25">
      <c r="A468" s="1">
        <v>38453</v>
      </c>
      <c r="B468" t="str">
        <f t="shared" si="56"/>
        <v>April</v>
      </c>
      <c r="C468">
        <f t="shared" si="57"/>
        <v>2005</v>
      </c>
      <c r="D468">
        <f t="shared" ca="1" si="58"/>
        <v>1036</v>
      </c>
      <c r="E468" s="1">
        <f t="shared" ca="1" si="59"/>
        <v>39489</v>
      </c>
      <c r="F468" t="str">
        <f t="shared" ca="1" si="60"/>
        <v>February</v>
      </c>
      <c r="G468">
        <f t="shared" ca="1" si="61"/>
        <v>2008</v>
      </c>
      <c r="I468">
        <v>16</v>
      </c>
      <c r="J468">
        <f t="shared" ca="1" si="62"/>
        <v>18</v>
      </c>
      <c r="K468">
        <f t="shared" ca="1" si="63"/>
        <v>18</v>
      </c>
    </row>
    <row r="469" spans="1:11" x14ac:dyDescent="0.25">
      <c r="A469" s="1">
        <v>37642</v>
      </c>
      <c r="B469" t="str">
        <f t="shared" si="56"/>
        <v>January</v>
      </c>
      <c r="C469">
        <f t="shared" si="57"/>
        <v>2003</v>
      </c>
      <c r="D469">
        <f t="shared" ca="1" si="58"/>
        <v>669</v>
      </c>
      <c r="E469" s="1">
        <f t="shared" ca="1" si="59"/>
        <v>38311</v>
      </c>
      <c r="F469" t="str">
        <f t="shared" ca="1" si="60"/>
        <v>November</v>
      </c>
      <c r="G469">
        <f t="shared" ca="1" si="61"/>
        <v>2004</v>
      </c>
      <c r="I469">
        <v>19</v>
      </c>
      <c r="J469">
        <f t="shared" ca="1" si="62"/>
        <v>22</v>
      </c>
      <c r="K469">
        <f t="shared" ca="1" si="63"/>
        <v>22</v>
      </c>
    </row>
    <row r="470" spans="1:11" x14ac:dyDescent="0.25">
      <c r="A470" s="1">
        <v>38250</v>
      </c>
      <c r="B470" t="str">
        <f t="shared" si="56"/>
        <v>September</v>
      </c>
      <c r="C470">
        <f t="shared" si="57"/>
        <v>2004</v>
      </c>
      <c r="D470">
        <f t="shared" ca="1" si="58"/>
        <v>450</v>
      </c>
      <c r="E470" s="1">
        <f t="shared" ca="1" si="59"/>
        <v>38700</v>
      </c>
      <c r="F470" t="str">
        <f t="shared" ca="1" si="60"/>
        <v>December</v>
      </c>
      <c r="G470">
        <f t="shared" ca="1" si="61"/>
        <v>2005</v>
      </c>
      <c r="I470">
        <v>16</v>
      </c>
      <c r="J470">
        <f t="shared" ca="1" si="62"/>
        <v>13</v>
      </c>
      <c r="K470">
        <f t="shared" ca="1" si="63"/>
        <v>13</v>
      </c>
    </row>
    <row r="471" spans="1:11" x14ac:dyDescent="0.25">
      <c r="A471" s="1">
        <v>39605</v>
      </c>
      <c r="B471" t="str">
        <f t="shared" si="56"/>
        <v>June</v>
      </c>
      <c r="C471">
        <f t="shared" si="57"/>
        <v>2008</v>
      </c>
      <c r="D471">
        <f t="shared" ca="1" si="58"/>
        <v>618</v>
      </c>
      <c r="E471" s="1">
        <f t="shared" ca="1" si="59"/>
        <v>40223</v>
      </c>
      <c r="F471" t="str">
        <f t="shared" ca="1" si="60"/>
        <v>February</v>
      </c>
      <c r="G471">
        <f t="shared" ca="1" si="61"/>
        <v>2010</v>
      </c>
      <c r="I471">
        <v>15</v>
      </c>
      <c r="J471">
        <f t="shared" ca="1" si="62"/>
        <v>18</v>
      </c>
      <c r="K471">
        <f t="shared" ca="1" si="63"/>
        <v>18</v>
      </c>
    </row>
    <row r="472" spans="1:11" x14ac:dyDescent="0.25">
      <c r="A472" s="1">
        <v>40091</v>
      </c>
      <c r="B472" t="str">
        <f t="shared" si="56"/>
        <v>October</v>
      </c>
      <c r="C472">
        <f t="shared" si="57"/>
        <v>2009</v>
      </c>
      <c r="D472">
        <f t="shared" ca="1" si="58"/>
        <v>1031</v>
      </c>
      <c r="E472" s="1">
        <f t="shared" ca="1" si="59"/>
        <v>41122</v>
      </c>
      <c r="F472" t="str">
        <f t="shared" ca="1" si="60"/>
        <v>August</v>
      </c>
      <c r="G472">
        <f t="shared" ca="1" si="61"/>
        <v>2012</v>
      </c>
      <c r="I472">
        <v>20</v>
      </c>
      <c r="J472">
        <f t="shared" ca="1" si="62"/>
        <v>21</v>
      </c>
      <c r="K472">
        <f t="shared" ca="1" si="63"/>
        <v>21</v>
      </c>
    </row>
    <row r="473" spans="1:11" x14ac:dyDescent="0.25">
      <c r="A473" s="1">
        <v>38078</v>
      </c>
      <c r="B473" t="str">
        <f t="shared" si="56"/>
        <v>April</v>
      </c>
      <c r="C473">
        <f t="shared" si="57"/>
        <v>2004</v>
      </c>
      <c r="D473">
        <f t="shared" ca="1" si="58"/>
        <v>388</v>
      </c>
      <c r="E473" s="1">
        <f t="shared" ca="1" si="59"/>
        <v>38466</v>
      </c>
      <c r="F473" t="str">
        <f t="shared" ca="1" si="60"/>
        <v>April</v>
      </c>
      <c r="G473">
        <f t="shared" ca="1" si="61"/>
        <v>2005</v>
      </c>
      <c r="I473">
        <v>17</v>
      </c>
      <c r="J473">
        <f t="shared" ca="1" si="62"/>
        <v>18</v>
      </c>
      <c r="K473">
        <f t="shared" ca="1" si="63"/>
        <v>18</v>
      </c>
    </row>
    <row r="474" spans="1:11" x14ac:dyDescent="0.25">
      <c r="A474" s="1">
        <v>39967</v>
      </c>
      <c r="B474" t="str">
        <f t="shared" si="56"/>
        <v>June</v>
      </c>
      <c r="C474">
        <f t="shared" si="57"/>
        <v>2009</v>
      </c>
      <c r="D474">
        <f t="shared" ca="1" si="58"/>
        <v>526</v>
      </c>
      <c r="E474" s="1">
        <f t="shared" ca="1" si="59"/>
        <v>40493</v>
      </c>
      <c r="F474" t="str">
        <f t="shared" ca="1" si="60"/>
        <v>November</v>
      </c>
      <c r="G474">
        <f t="shared" ca="1" si="61"/>
        <v>2010</v>
      </c>
      <c r="I474">
        <v>14</v>
      </c>
      <c r="J474">
        <f t="shared" ca="1" si="62"/>
        <v>19</v>
      </c>
      <c r="K474">
        <f t="shared" ca="1" si="63"/>
        <v>19</v>
      </c>
    </row>
    <row r="475" spans="1:11" x14ac:dyDescent="0.25">
      <c r="A475" s="1">
        <v>38309</v>
      </c>
      <c r="B475" t="str">
        <f t="shared" si="56"/>
        <v>November</v>
      </c>
      <c r="C475">
        <f t="shared" si="57"/>
        <v>2004</v>
      </c>
      <c r="D475">
        <f t="shared" ca="1" si="58"/>
        <v>390</v>
      </c>
      <c r="E475" s="1">
        <f t="shared" ca="1" si="59"/>
        <v>38699</v>
      </c>
      <c r="F475" t="str">
        <f t="shared" ca="1" si="60"/>
        <v>December</v>
      </c>
      <c r="G475">
        <f t="shared" ca="1" si="61"/>
        <v>2005</v>
      </c>
      <c r="I475">
        <v>12</v>
      </c>
      <c r="J475">
        <f t="shared" ca="1" si="62"/>
        <v>12</v>
      </c>
      <c r="K475">
        <f t="shared" ca="1" si="63"/>
        <v>12</v>
      </c>
    </row>
    <row r="476" spans="1:11" x14ac:dyDescent="0.25">
      <c r="A476" s="1">
        <v>38938</v>
      </c>
      <c r="B476" t="str">
        <f t="shared" si="56"/>
        <v>August</v>
      </c>
      <c r="C476">
        <f t="shared" si="57"/>
        <v>2006</v>
      </c>
      <c r="D476">
        <f t="shared" ca="1" si="58"/>
        <v>868</v>
      </c>
      <c r="E476" s="1">
        <f t="shared" ca="1" si="59"/>
        <v>39806</v>
      </c>
      <c r="F476" t="str">
        <f t="shared" ca="1" si="60"/>
        <v>December</v>
      </c>
      <c r="G476">
        <f t="shared" ca="1" si="61"/>
        <v>2008</v>
      </c>
      <c r="I476">
        <v>9</v>
      </c>
      <c r="J476">
        <f t="shared" ca="1" si="62"/>
        <v>11</v>
      </c>
      <c r="K476">
        <f t="shared" ca="1" si="63"/>
        <v>11</v>
      </c>
    </row>
    <row r="477" spans="1:11" x14ac:dyDescent="0.25">
      <c r="A477" s="1">
        <v>41479</v>
      </c>
      <c r="B477" t="str">
        <f t="shared" si="56"/>
        <v>July</v>
      </c>
      <c r="C477">
        <f t="shared" si="57"/>
        <v>2013</v>
      </c>
      <c r="D477">
        <f t="shared" ca="1" si="58"/>
        <v>471</v>
      </c>
      <c r="E477" s="1">
        <f t="shared" ca="1" si="59"/>
        <v>41950</v>
      </c>
      <c r="F477" t="str">
        <f t="shared" ca="1" si="60"/>
        <v>November</v>
      </c>
      <c r="G477">
        <f t="shared" ca="1" si="61"/>
        <v>2014</v>
      </c>
      <c r="I477">
        <v>2</v>
      </c>
      <c r="J477">
        <f t="shared" ca="1" si="62"/>
        <v>1</v>
      </c>
      <c r="K477">
        <f t="shared" ca="1" si="63"/>
        <v>1</v>
      </c>
    </row>
    <row r="478" spans="1:11" x14ac:dyDescent="0.25">
      <c r="A478" s="1">
        <v>38573</v>
      </c>
      <c r="B478" t="str">
        <f t="shared" si="56"/>
        <v>August</v>
      </c>
      <c r="C478">
        <f t="shared" si="57"/>
        <v>2005</v>
      </c>
      <c r="D478">
        <f t="shared" ca="1" si="58"/>
        <v>1024</v>
      </c>
      <c r="E478" s="1">
        <f t="shared" ca="1" si="59"/>
        <v>39597</v>
      </c>
      <c r="F478" t="str">
        <f t="shared" ca="1" si="60"/>
        <v>May</v>
      </c>
      <c r="G478">
        <f t="shared" ca="1" si="61"/>
        <v>2008</v>
      </c>
      <c r="I478">
        <v>20</v>
      </c>
      <c r="J478">
        <f t="shared" ca="1" si="62"/>
        <v>21</v>
      </c>
      <c r="K478">
        <f t="shared" ca="1" si="63"/>
        <v>21</v>
      </c>
    </row>
    <row r="479" spans="1:11" x14ac:dyDescent="0.25">
      <c r="A479" s="1">
        <v>39132</v>
      </c>
      <c r="B479" t="str">
        <f t="shared" si="56"/>
        <v>February</v>
      </c>
      <c r="C479">
        <f t="shared" si="57"/>
        <v>2007</v>
      </c>
      <c r="D479">
        <f t="shared" ca="1" si="58"/>
        <v>669</v>
      </c>
      <c r="E479" s="1">
        <f t="shared" ca="1" si="59"/>
        <v>39801</v>
      </c>
      <c r="F479" t="str">
        <f t="shared" ca="1" si="60"/>
        <v>December</v>
      </c>
      <c r="G479">
        <f t="shared" ca="1" si="61"/>
        <v>2008</v>
      </c>
      <c r="I479">
        <v>3</v>
      </c>
      <c r="J479">
        <f t="shared" ca="1" si="62"/>
        <v>4</v>
      </c>
      <c r="K479">
        <f t="shared" ca="1" si="63"/>
        <v>4</v>
      </c>
    </row>
    <row r="480" spans="1:11" x14ac:dyDescent="0.25">
      <c r="A480" s="1">
        <v>39231</v>
      </c>
      <c r="B480" t="str">
        <f t="shared" si="56"/>
        <v>May</v>
      </c>
      <c r="C480">
        <f t="shared" si="57"/>
        <v>2007</v>
      </c>
      <c r="D480">
        <f t="shared" ca="1" si="58"/>
        <v>470</v>
      </c>
      <c r="E480" s="1">
        <f t="shared" ca="1" si="59"/>
        <v>39701</v>
      </c>
      <c r="F480" t="str">
        <f t="shared" ca="1" si="60"/>
        <v>September</v>
      </c>
      <c r="G480">
        <f t="shared" ca="1" si="61"/>
        <v>2008</v>
      </c>
      <c r="I480">
        <v>9</v>
      </c>
      <c r="J480">
        <f t="shared" ca="1" si="62"/>
        <v>6</v>
      </c>
      <c r="K480">
        <f t="shared" ca="1" si="63"/>
        <v>6</v>
      </c>
    </row>
    <row r="481" spans="1:11" x14ac:dyDescent="0.25">
      <c r="A481" s="1">
        <v>39949</v>
      </c>
      <c r="B481" t="str">
        <f t="shared" si="56"/>
        <v>May</v>
      </c>
      <c r="C481">
        <f t="shared" si="57"/>
        <v>2009</v>
      </c>
      <c r="D481">
        <f t="shared" ca="1" si="58"/>
        <v>869</v>
      </c>
      <c r="E481" s="1">
        <f t="shared" ca="1" si="59"/>
        <v>40818</v>
      </c>
      <c r="F481" t="str">
        <f t="shared" ca="1" si="60"/>
        <v>October</v>
      </c>
      <c r="G481">
        <f t="shared" ca="1" si="61"/>
        <v>2011</v>
      </c>
      <c r="I481">
        <v>18</v>
      </c>
      <c r="J481">
        <f t="shared" ca="1" si="62"/>
        <v>19</v>
      </c>
      <c r="K481">
        <f t="shared" ca="1" si="63"/>
        <v>19</v>
      </c>
    </row>
    <row r="482" spans="1:11" x14ac:dyDescent="0.25">
      <c r="A482" s="1">
        <v>37188</v>
      </c>
      <c r="B482" t="str">
        <f t="shared" si="56"/>
        <v>October</v>
      </c>
      <c r="C482">
        <f t="shared" si="57"/>
        <v>2001</v>
      </c>
      <c r="D482">
        <f t="shared" ca="1" si="58"/>
        <v>852</v>
      </c>
      <c r="E482" s="1">
        <f t="shared" ca="1" si="59"/>
        <v>38040</v>
      </c>
      <c r="F482" t="str">
        <f t="shared" ca="1" si="60"/>
        <v>February</v>
      </c>
      <c r="G482">
        <f t="shared" ca="1" si="61"/>
        <v>2004</v>
      </c>
      <c r="I482">
        <v>7</v>
      </c>
      <c r="J482">
        <f t="shared" ca="1" si="62"/>
        <v>8</v>
      </c>
      <c r="K482">
        <f t="shared" ca="1" si="63"/>
        <v>8</v>
      </c>
    </row>
    <row r="483" spans="1:11" x14ac:dyDescent="0.25">
      <c r="A483" s="1">
        <v>38090</v>
      </c>
      <c r="B483" t="str">
        <f t="shared" si="56"/>
        <v>April</v>
      </c>
      <c r="C483">
        <f t="shared" si="57"/>
        <v>2004</v>
      </c>
      <c r="D483">
        <f t="shared" ca="1" si="58"/>
        <v>576</v>
      </c>
      <c r="E483" s="1">
        <f t="shared" ca="1" si="59"/>
        <v>38666</v>
      </c>
      <c r="F483" t="str">
        <f t="shared" ca="1" si="60"/>
        <v>November</v>
      </c>
      <c r="G483">
        <f t="shared" ca="1" si="61"/>
        <v>2005</v>
      </c>
      <c r="I483">
        <v>8</v>
      </c>
      <c r="J483">
        <f t="shared" ca="1" si="62"/>
        <v>11</v>
      </c>
      <c r="K483">
        <f t="shared" ca="1" si="63"/>
        <v>11</v>
      </c>
    </row>
    <row r="484" spans="1:11" x14ac:dyDescent="0.25">
      <c r="A484" s="1">
        <v>40593</v>
      </c>
      <c r="B484" t="str">
        <f t="shared" si="56"/>
        <v>February</v>
      </c>
      <c r="C484">
        <f t="shared" si="57"/>
        <v>2011</v>
      </c>
      <c r="D484">
        <f t="shared" ca="1" si="58"/>
        <v>508</v>
      </c>
      <c r="E484" s="1">
        <f t="shared" ca="1" si="59"/>
        <v>41101</v>
      </c>
      <c r="F484" t="str">
        <f t="shared" ca="1" si="60"/>
        <v>July</v>
      </c>
      <c r="G484">
        <f t="shared" ca="1" si="61"/>
        <v>2012</v>
      </c>
      <c r="I484">
        <v>19</v>
      </c>
      <c r="J484">
        <f t="shared" ca="1" si="62"/>
        <v>21</v>
      </c>
      <c r="K484">
        <f t="shared" ca="1" si="63"/>
        <v>21</v>
      </c>
    </row>
    <row r="485" spans="1:11" x14ac:dyDescent="0.25">
      <c r="A485" s="1">
        <v>40604</v>
      </c>
      <c r="B485" t="str">
        <f t="shared" si="56"/>
        <v>March</v>
      </c>
      <c r="C485">
        <f t="shared" si="57"/>
        <v>2011</v>
      </c>
      <c r="D485">
        <f t="shared" ca="1" si="58"/>
        <v>1088</v>
      </c>
      <c r="E485" s="1">
        <f t="shared" ca="1" si="59"/>
        <v>41692</v>
      </c>
      <c r="F485" t="str">
        <f t="shared" ca="1" si="60"/>
        <v>February</v>
      </c>
      <c r="G485">
        <f t="shared" ca="1" si="61"/>
        <v>2014</v>
      </c>
      <c r="I485">
        <v>20</v>
      </c>
      <c r="J485">
        <f t="shared" ca="1" si="62"/>
        <v>21</v>
      </c>
      <c r="K485">
        <f t="shared" ca="1" si="63"/>
        <v>21</v>
      </c>
    </row>
    <row r="486" spans="1:11" x14ac:dyDescent="0.25">
      <c r="A486" s="1">
        <v>40530</v>
      </c>
      <c r="B486" t="str">
        <f t="shared" si="56"/>
        <v>December</v>
      </c>
      <c r="C486">
        <f t="shared" si="57"/>
        <v>2010</v>
      </c>
      <c r="D486">
        <f t="shared" ca="1" si="58"/>
        <v>740</v>
      </c>
      <c r="E486" s="1">
        <f t="shared" ca="1" si="59"/>
        <v>41270</v>
      </c>
      <c r="F486" t="str">
        <f t="shared" ca="1" si="60"/>
        <v>December</v>
      </c>
      <c r="G486">
        <f t="shared" ca="1" si="61"/>
        <v>2012</v>
      </c>
      <c r="I486">
        <v>10</v>
      </c>
      <c r="J486">
        <f t="shared" ca="1" si="62"/>
        <v>12</v>
      </c>
      <c r="K486">
        <f t="shared" ca="1" si="63"/>
        <v>12</v>
      </c>
    </row>
    <row r="487" spans="1:11" x14ac:dyDescent="0.25">
      <c r="A487" s="1">
        <v>41372</v>
      </c>
      <c r="B487" t="str">
        <f t="shared" si="56"/>
        <v>April</v>
      </c>
      <c r="C487">
        <f t="shared" si="57"/>
        <v>2013</v>
      </c>
      <c r="D487">
        <f t="shared" ca="1" si="58"/>
        <v>549</v>
      </c>
      <c r="E487" s="1">
        <f t="shared" ca="1" si="59"/>
        <v>41921</v>
      </c>
      <c r="F487" t="str">
        <f t="shared" ca="1" si="60"/>
        <v>October</v>
      </c>
      <c r="G487">
        <f t="shared" ca="1" si="61"/>
        <v>2014</v>
      </c>
      <c r="I487">
        <v>1</v>
      </c>
      <c r="J487">
        <f t="shared" ca="1" si="62"/>
        <v>-2</v>
      </c>
      <c r="K487">
        <f t="shared" ca="1" si="63"/>
        <v>1</v>
      </c>
    </row>
    <row r="488" spans="1:11" x14ac:dyDescent="0.25">
      <c r="A488" s="1">
        <v>38872</v>
      </c>
      <c r="B488" t="str">
        <f t="shared" si="56"/>
        <v>June</v>
      </c>
      <c r="C488">
        <f t="shared" si="57"/>
        <v>2006</v>
      </c>
      <c r="D488">
        <f t="shared" ca="1" si="58"/>
        <v>998</v>
      </c>
      <c r="E488" s="1">
        <f t="shared" ca="1" si="59"/>
        <v>39870</v>
      </c>
      <c r="F488" t="str">
        <f t="shared" ca="1" si="60"/>
        <v>February</v>
      </c>
      <c r="G488">
        <f t="shared" ca="1" si="61"/>
        <v>2009</v>
      </c>
      <c r="I488">
        <v>17</v>
      </c>
      <c r="J488">
        <f t="shared" ca="1" si="62"/>
        <v>21</v>
      </c>
      <c r="K488">
        <f t="shared" ca="1" si="63"/>
        <v>21</v>
      </c>
    </row>
    <row r="489" spans="1:11" x14ac:dyDescent="0.25">
      <c r="A489" s="1">
        <v>36817</v>
      </c>
      <c r="B489" t="str">
        <f t="shared" si="56"/>
        <v>October</v>
      </c>
      <c r="C489">
        <f t="shared" si="57"/>
        <v>2000</v>
      </c>
      <c r="D489">
        <f t="shared" ca="1" si="58"/>
        <v>601</v>
      </c>
      <c r="E489" s="1">
        <f t="shared" ca="1" si="59"/>
        <v>37418</v>
      </c>
      <c r="F489" t="str">
        <f t="shared" ca="1" si="60"/>
        <v>June</v>
      </c>
      <c r="G489">
        <f t="shared" ca="1" si="61"/>
        <v>2002</v>
      </c>
      <c r="I489">
        <v>11</v>
      </c>
      <c r="J489">
        <f t="shared" ca="1" si="62"/>
        <v>10</v>
      </c>
      <c r="K489">
        <f t="shared" ca="1" si="63"/>
        <v>10</v>
      </c>
    </row>
    <row r="490" spans="1:11" x14ac:dyDescent="0.25">
      <c r="A490" s="1">
        <v>39001</v>
      </c>
      <c r="B490" t="str">
        <f t="shared" si="56"/>
        <v>October</v>
      </c>
      <c r="C490">
        <f t="shared" si="57"/>
        <v>2006</v>
      </c>
      <c r="D490">
        <f t="shared" ca="1" si="58"/>
        <v>772</v>
      </c>
      <c r="E490" s="1">
        <f t="shared" ca="1" si="59"/>
        <v>39773</v>
      </c>
      <c r="F490" t="str">
        <f t="shared" ca="1" si="60"/>
        <v>November</v>
      </c>
      <c r="G490">
        <f t="shared" ca="1" si="61"/>
        <v>2008</v>
      </c>
      <c r="I490">
        <v>4</v>
      </c>
      <c r="J490">
        <f t="shared" ca="1" si="62"/>
        <v>7</v>
      </c>
      <c r="K490">
        <f t="shared" ca="1" si="63"/>
        <v>7</v>
      </c>
    </row>
    <row r="491" spans="1:11" x14ac:dyDescent="0.25">
      <c r="A491" s="1">
        <v>37108</v>
      </c>
      <c r="B491" t="str">
        <f t="shared" si="56"/>
        <v>August</v>
      </c>
      <c r="C491">
        <f t="shared" si="57"/>
        <v>2001</v>
      </c>
      <c r="D491">
        <f t="shared" ca="1" si="58"/>
        <v>593</v>
      </c>
      <c r="E491" s="1">
        <f t="shared" ca="1" si="59"/>
        <v>37701</v>
      </c>
      <c r="F491" t="str">
        <f t="shared" ca="1" si="60"/>
        <v>March</v>
      </c>
      <c r="G491">
        <f t="shared" ca="1" si="61"/>
        <v>2003</v>
      </c>
      <c r="I491">
        <v>1</v>
      </c>
      <c r="J491">
        <f t="shared" ca="1" si="62"/>
        <v>2</v>
      </c>
      <c r="K491">
        <f t="shared" ca="1" si="63"/>
        <v>2</v>
      </c>
    </row>
    <row r="492" spans="1:11" x14ac:dyDescent="0.25">
      <c r="A492" s="1">
        <v>39945</v>
      </c>
      <c r="B492" t="str">
        <f t="shared" si="56"/>
        <v>May</v>
      </c>
      <c r="C492">
        <f t="shared" si="57"/>
        <v>2009</v>
      </c>
      <c r="D492">
        <f t="shared" ca="1" si="58"/>
        <v>816</v>
      </c>
      <c r="E492" s="1">
        <f t="shared" ca="1" si="59"/>
        <v>40761</v>
      </c>
      <c r="F492" t="str">
        <f t="shared" ca="1" si="60"/>
        <v>August</v>
      </c>
      <c r="G492">
        <f t="shared" ca="1" si="61"/>
        <v>2011</v>
      </c>
      <c r="I492">
        <v>5</v>
      </c>
      <c r="J492">
        <f t="shared" ca="1" si="62"/>
        <v>6</v>
      </c>
      <c r="K492">
        <f t="shared" ca="1" si="63"/>
        <v>6</v>
      </c>
    </row>
    <row r="493" spans="1:11" x14ac:dyDescent="0.25">
      <c r="A493" s="1">
        <v>39402</v>
      </c>
      <c r="B493" t="str">
        <f t="shared" si="56"/>
        <v>November</v>
      </c>
      <c r="C493">
        <f t="shared" si="57"/>
        <v>2007</v>
      </c>
      <c r="D493">
        <f t="shared" ca="1" si="58"/>
        <v>926</v>
      </c>
      <c r="E493" s="1">
        <f t="shared" ca="1" si="59"/>
        <v>40328</v>
      </c>
      <c r="F493" t="str">
        <f t="shared" ca="1" si="60"/>
        <v>May</v>
      </c>
      <c r="G493">
        <f t="shared" ca="1" si="61"/>
        <v>2010</v>
      </c>
      <c r="I493">
        <v>2</v>
      </c>
      <c r="J493">
        <f t="shared" ca="1" si="62"/>
        <v>7</v>
      </c>
      <c r="K493">
        <f t="shared" ca="1" si="63"/>
        <v>7</v>
      </c>
    </row>
    <row r="494" spans="1:11" x14ac:dyDescent="0.25">
      <c r="A494" s="1">
        <v>37048</v>
      </c>
      <c r="B494" t="str">
        <f t="shared" si="56"/>
        <v>June</v>
      </c>
      <c r="C494">
        <f t="shared" si="57"/>
        <v>2001</v>
      </c>
      <c r="D494">
        <f t="shared" ca="1" si="58"/>
        <v>659</v>
      </c>
      <c r="E494" s="1">
        <f t="shared" ca="1" si="59"/>
        <v>37707</v>
      </c>
      <c r="F494" t="str">
        <f t="shared" ca="1" si="60"/>
        <v>March</v>
      </c>
      <c r="G494">
        <f t="shared" ca="1" si="61"/>
        <v>2003</v>
      </c>
      <c r="I494">
        <v>15</v>
      </c>
      <c r="J494">
        <f t="shared" ca="1" si="62"/>
        <v>14</v>
      </c>
      <c r="K494">
        <f t="shared" ca="1" si="63"/>
        <v>14</v>
      </c>
    </row>
    <row r="495" spans="1:11" x14ac:dyDescent="0.25">
      <c r="A495" s="1">
        <v>38931</v>
      </c>
      <c r="B495" t="str">
        <f t="shared" si="56"/>
        <v>August</v>
      </c>
      <c r="C495">
        <f t="shared" si="57"/>
        <v>2006</v>
      </c>
      <c r="D495">
        <f t="shared" ca="1" si="58"/>
        <v>795</v>
      </c>
      <c r="E495" s="1">
        <f t="shared" ca="1" si="59"/>
        <v>39726</v>
      </c>
      <c r="F495" t="str">
        <f t="shared" ca="1" si="60"/>
        <v>October</v>
      </c>
      <c r="G495">
        <f t="shared" ca="1" si="61"/>
        <v>2008</v>
      </c>
      <c r="I495">
        <v>7</v>
      </c>
      <c r="J495">
        <f t="shared" ca="1" si="62"/>
        <v>10</v>
      </c>
      <c r="K495">
        <f t="shared" ca="1" si="63"/>
        <v>10</v>
      </c>
    </row>
    <row r="496" spans="1:11" x14ac:dyDescent="0.25">
      <c r="A496" s="1">
        <v>39122</v>
      </c>
      <c r="B496" t="str">
        <f t="shared" si="56"/>
        <v>February</v>
      </c>
      <c r="C496">
        <f t="shared" si="57"/>
        <v>2007</v>
      </c>
      <c r="D496">
        <f t="shared" ca="1" si="58"/>
        <v>869</v>
      </c>
      <c r="E496" s="1">
        <f t="shared" ca="1" si="59"/>
        <v>39991</v>
      </c>
      <c r="F496" t="str">
        <f t="shared" ca="1" si="60"/>
        <v>June</v>
      </c>
      <c r="G496">
        <f t="shared" ca="1" si="61"/>
        <v>2009</v>
      </c>
      <c r="I496">
        <v>5</v>
      </c>
      <c r="J496">
        <f t="shared" ca="1" si="62"/>
        <v>4</v>
      </c>
      <c r="K496">
        <f t="shared" ca="1" si="63"/>
        <v>4</v>
      </c>
    </row>
    <row r="497" spans="1:11" x14ac:dyDescent="0.25">
      <c r="A497" s="1">
        <v>38191</v>
      </c>
      <c r="B497" t="str">
        <f t="shared" si="56"/>
        <v>July</v>
      </c>
      <c r="C497">
        <f t="shared" si="57"/>
        <v>2004</v>
      </c>
      <c r="D497">
        <f t="shared" ca="1" si="58"/>
        <v>893</v>
      </c>
      <c r="E497" s="1">
        <f t="shared" ca="1" si="59"/>
        <v>39084</v>
      </c>
      <c r="F497" t="str">
        <f t="shared" ca="1" si="60"/>
        <v>January</v>
      </c>
      <c r="G497">
        <f t="shared" ca="1" si="61"/>
        <v>2007</v>
      </c>
      <c r="I497">
        <v>3</v>
      </c>
      <c r="J497">
        <f t="shared" ca="1" si="62"/>
        <v>8</v>
      </c>
      <c r="K497">
        <f t="shared" ca="1" si="63"/>
        <v>8</v>
      </c>
    </row>
    <row r="498" spans="1:11" x14ac:dyDescent="0.25">
      <c r="A498" s="1">
        <v>38517</v>
      </c>
      <c r="B498" t="str">
        <f t="shared" si="56"/>
        <v>June</v>
      </c>
      <c r="C498">
        <f t="shared" si="57"/>
        <v>2005</v>
      </c>
      <c r="D498">
        <f t="shared" ca="1" si="58"/>
        <v>914</v>
      </c>
      <c r="E498" s="1">
        <f t="shared" ca="1" si="59"/>
        <v>39431</v>
      </c>
      <c r="F498" t="str">
        <f t="shared" ca="1" si="60"/>
        <v>December</v>
      </c>
      <c r="G498">
        <f t="shared" ca="1" si="61"/>
        <v>2007</v>
      </c>
      <c r="I498">
        <v>13</v>
      </c>
      <c r="J498">
        <f t="shared" ca="1" si="62"/>
        <v>14</v>
      </c>
      <c r="K498">
        <f t="shared" ca="1" si="63"/>
        <v>14</v>
      </c>
    </row>
    <row r="499" spans="1:11" x14ac:dyDescent="0.25">
      <c r="A499" s="1">
        <v>36928</v>
      </c>
      <c r="B499" t="str">
        <f t="shared" si="56"/>
        <v>February</v>
      </c>
      <c r="C499">
        <f t="shared" si="57"/>
        <v>2001</v>
      </c>
      <c r="D499">
        <f t="shared" ca="1" si="58"/>
        <v>545</v>
      </c>
      <c r="E499" s="1">
        <f t="shared" ca="1" si="59"/>
        <v>37473</v>
      </c>
      <c r="F499" t="str">
        <f t="shared" ca="1" si="60"/>
        <v>August</v>
      </c>
      <c r="G499">
        <f t="shared" ca="1" si="61"/>
        <v>2002</v>
      </c>
      <c r="I499">
        <v>14</v>
      </c>
      <c r="J499">
        <f t="shared" ca="1" si="62"/>
        <v>15</v>
      </c>
      <c r="K499">
        <f t="shared" ca="1" si="63"/>
        <v>15</v>
      </c>
    </row>
    <row r="500" spans="1:11" x14ac:dyDescent="0.25">
      <c r="A500" s="1">
        <v>37583</v>
      </c>
      <c r="B500" t="str">
        <f t="shared" si="56"/>
        <v>November</v>
      </c>
      <c r="C500">
        <f t="shared" si="57"/>
        <v>2002</v>
      </c>
      <c r="D500">
        <f t="shared" ca="1" si="58"/>
        <v>728</v>
      </c>
      <c r="E500" s="1">
        <f t="shared" ca="1" si="59"/>
        <v>38311</v>
      </c>
      <c r="F500" t="str">
        <f t="shared" ca="1" si="60"/>
        <v>November</v>
      </c>
      <c r="G500">
        <f t="shared" ca="1" si="61"/>
        <v>2004</v>
      </c>
      <c r="I500">
        <v>2</v>
      </c>
      <c r="J500">
        <f t="shared" ca="1" si="62"/>
        <v>4</v>
      </c>
      <c r="K500">
        <f t="shared" ca="1" si="63"/>
        <v>4</v>
      </c>
    </row>
    <row r="501" spans="1:11" x14ac:dyDescent="0.25">
      <c r="A501" s="1">
        <v>39503</v>
      </c>
      <c r="B501" t="str">
        <f t="shared" si="56"/>
        <v>February</v>
      </c>
      <c r="C501">
        <f t="shared" si="57"/>
        <v>2008</v>
      </c>
      <c r="D501">
        <f t="shared" ca="1" si="58"/>
        <v>557</v>
      </c>
      <c r="E501" s="1">
        <f t="shared" ca="1" si="59"/>
        <v>40060</v>
      </c>
      <c r="F501" t="str">
        <f t="shared" ca="1" si="60"/>
        <v>September</v>
      </c>
      <c r="G501">
        <f t="shared" ca="1" si="61"/>
        <v>2009</v>
      </c>
      <c r="I501">
        <v>12</v>
      </c>
      <c r="J501">
        <f t="shared" ca="1" si="62"/>
        <v>9</v>
      </c>
      <c r="K501">
        <f t="shared" ca="1" si="63"/>
        <v>9</v>
      </c>
    </row>
    <row r="502" spans="1:11" x14ac:dyDescent="0.25">
      <c r="A502" s="1">
        <v>36579</v>
      </c>
      <c r="B502" t="str">
        <f t="shared" si="56"/>
        <v>February</v>
      </c>
      <c r="C502">
        <f t="shared" si="57"/>
        <v>2000</v>
      </c>
      <c r="D502">
        <f t="shared" ca="1" si="58"/>
        <v>544</v>
      </c>
      <c r="E502" s="1">
        <f t="shared" ca="1" si="59"/>
        <v>37123</v>
      </c>
      <c r="F502" t="str">
        <f t="shared" ca="1" si="60"/>
        <v>August</v>
      </c>
      <c r="G502">
        <f t="shared" ca="1" si="61"/>
        <v>2001</v>
      </c>
      <c r="I502">
        <v>17</v>
      </c>
      <c r="J502">
        <f t="shared" ca="1" si="62"/>
        <v>21</v>
      </c>
      <c r="K502">
        <f t="shared" ca="1" si="63"/>
        <v>21</v>
      </c>
    </row>
    <row r="503" spans="1:11" x14ac:dyDescent="0.25">
      <c r="A503" s="1">
        <v>37855</v>
      </c>
      <c r="B503" t="str">
        <f t="shared" si="56"/>
        <v>August</v>
      </c>
      <c r="C503">
        <f t="shared" si="57"/>
        <v>2003</v>
      </c>
      <c r="D503">
        <f t="shared" ca="1" si="58"/>
        <v>837</v>
      </c>
      <c r="E503" s="1">
        <f t="shared" ca="1" si="59"/>
        <v>38692</v>
      </c>
      <c r="F503" t="str">
        <f t="shared" ca="1" si="60"/>
        <v>December</v>
      </c>
      <c r="G503">
        <f t="shared" ca="1" si="61"/>
        <v>2005</v>
      </c>
      <c r="I503">
        <v>3</v>
      </c>
      <c r="J503">
        <f t="shared" ca="1" si="62"/>
        <v>3</v>
      </c>
      <c r="K503">
        <f t="shared" ca="1" si="63"/>
        <v>3</v>
      </c>
    </row>
    <row r="504" spans="1:11" x14ac:dyDescent="0.25">
      <c r="A504" s="1">
        <v>40421</v>
      </c>
      <c r="B504" t="str">
        <f t="shared" si="56"/>
        <v>August</v>
      </c>
      <c r="C504">
        <f t="shared" si="57"/>
        <v>2010</v>
      </c>
      <c r="D504">
        <f t="shared" ca="1" si="58"/>
        <v>1030</v>
      </c>
      <c r="E504" s="1">
        <f t="shared" ca="1" si="59"/>
        <v>41451</v>
      </c>
      <c r="F504" t="str">
        <f t="shared" ca="1" si="60"/>
        <v>June</v>
      </c>
      <c r="G504">
        <f t="shared" ca="1" si="61"/>
        <v>2013</v>
      </c>
      <c r="I504">
        <v>13</v>
      </c>
      <c r="J504">
        <f t="shared" ca="1" si="62"/>
        <v>17</v>
      </c>
      <c r="K504">
        <f t="shared" ca="1" si="63"/>
        <v>17</v>
      </c>
    </row>
    <row r="505" spans="1:11" x14ac:dyDescent="0.25">
      <c r="A505" s="1">
        <v>37823</v>
      </c>
      <c r="B505" t="str">
        <f t="shared" si="56"/>
        <v>July</v>
      </c>
      <c r="C505">
        <f t="shared" si="57"/>
        <v>2003</v>
      </c>
      <c r="D505">
        <f t="shared" ca="1" si="58"/>
        <v>933</v>
      </c>
      <c r="E505" s="1">
        <f t="shared" ca="1" si="59"/>
        <v>38756</v>
      </c>
      <c r="F505" t="str">
        <f t="shared" ca="1" si="60"/>
        <v>February</v>
      </c>
      <c r="G505">
        <f t="shared" ca="1" si="61"/>
        <v>2006</v>
      </c>
      <c r="I505">
        <v>19</v>
      </c>
      <c r="J505">
        <f t="shared" ca="1" si="62"/>
        <v>19</v>
      </c>
      <c r="K505">
        <f t="shared" ca="1" si="63"/>
        <v>19</v>
      </c>
    </row>
    <row r="506" spans="1:11" x14ac:dyDescent="0.25">
      <c r="A506" s="1">
        <v>37501</v>
      </c>
      <c r="B506" t="str">
        <f t="shared" si="56"/>
        <v>September</v>
      </c>
      <c r="C506">
        <f t="shared" si="57"/>
        <v>2002</v>
      </c>
      <c r="D506">
        <f t="shared" ca="1" si="58"/>
        <v>1044</v>
      </c>
      <c r="E506" s="1">
        <f t="shared" ca="1" si="59"/>
        <v>38545</v>
      </c>
      <c r="F506" t="str">
        <f t="shared" ca="1" si="60"/>
        <v>July</v>
      </c>
      <c r="G506">
        <f t="shared" ca="1" si="61"/>
        <v>2005</v>
      </c>
      <c r="I506">
        <v>10</v>
      </c>
      <c r="J506">
        <f t="shared" ca="1" si="62"/>
        <v>9</v>
      </c>
      <c r="K506">
        <f t="shared" ca="1" si="63"/>
        <v>9</v>
      </c>
    </row>
    <row r="507" spans="1:11" x14ac:dyDescent="0.25">
      <c r="A507" s="1">
        <v>39596</v>
      </c>
      <c r="B507" t="str">
        <f t="shared" si="56"/>
        <v>May</v>
      </c>
      <c r="C507">
        <f t="shared" si="57"/>
        <v>2008</v>
      </c>
      <c r="D507">
        <f t="shared" ca="1" si="58"/>
        <v>823</v>
      </c>
      <c r="E507" s="1">
        <f t="shared" ca="1" si="59"/>
        <v>40419</v>
      </c>
      <c r="F507" t="str">
        <f t="shared" ca="1" si="60"/>
        <v>August</v>
      </c>
      <c r="G507">
        <f t="shared" ca="1" si="61"/>
        <v>2010</v>
      </c>
      <c r="I507">
        <v>19</v>
      </c>
      <c r="J507">
        <f t="shared" ca="1" si="62"/>
        <v>20</v>
      </c>
      <c r="K507">
        <f t="shared" ca="1" si="63"/>
        <v>20</v>
      </c>
    </row>
    <row r="508" spans="1:11" x14ac:dyDescent="0.25">
      <c r="A508" s="1">
        <v>39880</v>
      </c>
      <c r="B508" t="str">
        <f t="shared" si="56"/>
        <v>March</v>
      </c>
      <c r="C508">
        <f t="shared" si="57"/>
        <v>2009</v>
      </c>
      <c r="D508">
        <f t="shared" ca="1" si="58"/>
        <v>774</v>
      </c>
      <c r="E508" s="1">
        <f t="shared" ca="1" si="59"/>
        <v>40654</v>
      </c>
      <c r="F508" t="str">
        <f t="shared" ca="1" si="60"/>
        <v>April</v>
      </c>
      <c r="G508">
        <f t="shared" ca="1" si="61"/>
        <v>2011</v>
      </c>
      <c r="I508">
        <v>5</v>
      </c>
      <c r="J508">
        <f t="shared" ca="1" si="62"/>
        <v>6</v>
      </c>
      <c r="K508">
        <f t="shared" ca="1" si="63"/>
        <v>6</v>
      </c>
    </row>
    <row r="509" spans="1:11" x14ac:dyDescent="0.25">
      <c r="A509" s="1">
        <v>39992</v>
      </c>
      <c r="B509" t="str">
        <f t="shared" si="56"/>
        <v>June</v>
      </c>
      <c r="C509">
        <f t="shared" si="57"/>
        <v>2009</v>
      </c>
      <c r="D509">
        <f t="shared" ca="1" si="58"/>
        <v>547</v>
      </c>
      <c r="E509" s="1">
        <f t="shared" ca="1" si="59"/>
        <v>40539</v>
      </c>
      <c r="F509" t="str">
        <f t="shared" ca="1" si="60"/>
        <v>December</v>
      </c>
      <c r="G509">
        <f t="shared" ca="1" si="61"/>
        <v>2010</v>
      </c>
      <c r="I509">
        <v>19</v>
      </c>
      <c r="J509">
        <f t="shared" ca="1" si="62"/>
        <v>19</v>
      </c>
      <c r="K509">
        <f t="shared" ca="1" si="63"/>
        <v>19</v>
      </c>
    </row>
    <row r="510" spans="1:11" x14ac:dyDescent="0.25">
      <c r="A510" s="1">
        <v>40796</v>
      </c>
      <c r="B510" t="str">
        <f t="shared" si="56"/>
        <v>September</v>
      </c>
      <c r="C510">
        <f t="shared" si="57"/>
        <v>2011</v>
      </c>
      <c r="D510">
        <f t="shared" ca="1" si="58"/>
        <v>835</v>
      </c>
      <c r="E510" s="1">
        <f t="shared" ca="1" si="59"/>
        <v>41631</v>
      </c>
      <c r="F510" t="str">
        <f t="shared" ca="1" si="60"/>
        <v>December</v>
      </c>
      <c r="G510">
        <f t="shared" ca="1" si="61"/>
        <v>2013</v>
      </c>
      <c r="I510">
        <v>4</v>
      </c>
      <c r="J510">
        <f t="shared" ca="1" si="62"/>
        <v>1</v>
      </c>
      <c r="K510">
        <f t="shared" ca="1" si="63"/>
        <v>1</v>
      </c>
    </row>
    <row r="511" spans="1:11" x14ac:dyDescent="0.25">
      <c r="A511" s="1">
        <v>41178</v>
      </c>
      <c r="B511" t="str">
        <f t="shared" si="56"/>
        <v>September</v>
      </c>
      <c r="C511">
        <f t="shared" si="57"/>
        <v>2012</v>
      </c>
      <c r="D511">
        <f t="shared" ca="1" si="58"/>
        <v>899</v>
      </c>
      <c r="E511" s="1">
        <f t="shared" ca="1" si="59"/>
        <v>42077</v>
      </c>
      <c r="F511" t="str">
        <f t="shared" ca="1" si="60"/>
        <v>March</v>
      </c>
      <c r="G511">
        <f t="shared" ca="1" si="61"/>
        <v>2015</v>
      </c>
      <c r="I511">
        <v>6</v>
      </c>
      <c r="J511">
        <f t="shared" ca="1" si="62"/>
        <v>10</v>
      </c>
      <c r="K511">
        <f t="shared" ca="1" si="63"/>
        <v>10</v>
      </c>
    </row>
    <row r="512" spans="1:11" x14ac:dyDescent="0.25">
      <c r="A512" s="1">
        <v>38199</v>
      </c>
      <c r="B512" t="str">
        <f t="shared" si="56"/>
        <v>July</v>
      </c>
      <c r="C512">
        <f t="shared" si="57"/>
        <v>2004</v>
      </c>
      <c r="D512">
        <f t="shared" ca="1" si="58"/>
        <v>714</v>
      </c>
      <c r="E512" s="1">
        <f t="shared" ca="1" si="59"/>
        <v>38913</v>
      </c>
      <c r="F512" t="str">
        <f t="shared" ca="1" si="60"/>
        <v>July</v>
      </c>
      <c r="G512">
        <f t="shared" ca="1" si="61"/>
        <v>2006</v>
      </c>
      <c r="I512">
        <v>16</v>
      </c>
      <c r="J512">
        <f t="shared" ca="1" si="62"/>
        <v>20</v>
      </c>
      <c r="K512">
        <f t="shared" ca="1" si="63"/>
        <v>20</v>
      </c>
    </row>
    <row r="513" spans="1:11" x14ac:dyDescent="0.25">
      <c r="A513" s="1">
        <v>36930</v>
      </c>
      <c r="B513" t="str">
        <f t="shared" si="56"/>
        <v>February</v>
      </c>
      <c r="C513">
        <f t="shared" si="57"/>
        <v>2001</v>
      </c>
      <c r="D513">
        <f t="shared" ca="1" si="58"/>
        <v>758</v>
      </c>
      <c r="E513" s="1">
        <f t="shared" ca="1" si="59"/>
        <v>37688</v>
      </c>
      <c r="F513" t="str">
        <f t="shared" ca="1" si="60"/>
        <v>March</v>
      </c>
      <c r="G513">
        <f t="shared" ca="1" si="61"/>
        <v>2003</v>
      </c>
      <c r="I513">
        <v>7</v>
      </c>
      <c r="J513">
        <f t="shared" ca="1" si="62"/>
        <v>11</v>
      </c>
      <c r="K513">
        <f t="shared" ca="1" si="63"/>
        <v>11</v>
      </c>
    </row>
    <row r="514" spans="1:11" x14ac:dyDescent="0.25">
      <c r="A514" s="1">
        <v>41003</v>
      </c>
      <c r="B514" t="str">
        <f t="shared" si="56"/>
        <v>April</v>
      </c>
      <c r="C514">
        <f t="shared" si="57"/>
        <v>2012</v>
      </c>
      <c r="D514">
        <f t="shared" ca="1" si="58"/>
        <v>592</v>
      </c>
      <c r="E514" s="1">
        <f t="shared" ca="1" si="59"/>
        <v>41595</v>
      </c>
      <c r="F514" t="str">
        <f t="shared" ca="1" si="60"/>
        <v>November</v>
      </c>
      <c r="G514">
        <f t="shared" ca="1" si="61"/>
        <v>2013</v>
      </c>
      <c r="I514">
        <v>11</v>
      </c>
      <c r="J514">
        <f t="shared" ca="1" si="62"/>
        <v>13</v>
      </c>
      <c r="K514">
        <f t="shared" ca="1" si="63"/>
        <v>13</v>
      </c>
    </row>
    <row r="515" spans="1:11" x14ac:dyDescent="0.25">
      <c r="A515" s="1">
        <v>38025</v>
      </c>
      <c r="B515" t="str">
        <f t="shared" ref="B515:B578" si="64">TEXT(A515,"mmmm")</f>
        <v>February</v>
      </c>
      <c r="C515">
        <f t="shared" ref="C515:C578" si="65">YEAR(A515)</f>
        <v>2004</v>
      </c>
      <c r="D515">
        <f t="shared" ref="D515:D578" ca="1" si="66">RANDBETWEEN(365,365*3)</f>
        <v>1031</v>
      </c>
      <c r="E515" s="1">
        <f t="shared" ref="E515:E578" ca="1" si="67">A515+D515</f>
        <v>39056</v>
      </c>
      <c r="F515" t="str">
        <f t="shared" ref="F515:F578" ca="1" si="68">TEXT(E515,"mmmm")</f>
        <v>December</v>
      </c>
      <c r="G515">
        <f t="shared" ref="G515:G578" ca="1" si="69">YEAR(E515)</f>
        <v>2006</v>
      </c>
      <c r="I515">
        <v>7</v>
      </c>
      <c r="J515">
        <f t="shared" ref="J515:J578" ca="1" si="70">I515+RANDBETWEEN(-3,5)</f>
        <v>10</v>
      </c>
      <c r="K515">
        <f t="shared" ref="K515:K578" ca="1" si="71">IF(J515&gt;0,J515,1)</f>
        <v>10</v>
      </c>
    </row>
    <row r="516" spans="1:11" x14ac:dyDescent="0.25">
      <c r="A516" s="1">
        <v>38430</v>
      </c>
      <c r="B516" t="str">
        <f t="shared" si="64"/>
        <v>March</v>
      </c>
      <c r="C516">
        <f t="shared" si="65"/>
        <v>2005</v>
      </c>
      <c r="D516">
        <f t="shared" ca="1" si="66"/>
        <v>917</v>
      </c>
      <c r="E516" s="1">
        <f t="shared" ca="1" si="67"/>
        <v>39347</v>
      </c>
      <c r="F516" t="str">
        <f t="shared" ca="1" si="68"/>
        <v>September</v>
      </c>
      <c r="G516">
        <f t="shared" ca="1" si="69"/>
        <v>2007</v>
      </c>
      <c r="I516">
        <v>6</v>
      </c>
      <c r="J516">
        <f t="shared" ca="1" si="70"/>
        <v>10</v>
      </c>
      <c r="K516">
        <f t="shared" ca="1" si="71"/>
        <v>10</v>
      </c>
    </row>
    <row r="517" spans="1:11" x14ac:dyDescent="0.25">
      <c r="A517" s="1">
        <v>41320</v>
      </c>
      <c r="B517" t="str">
        <f t="shared" si="64"/>
        <v>February</v>
      </c>
      <c r="C517">
        <f t="shared" si="65"/>
        <v>2013</v>
      </c>
      <c r="D517">
        <f t="shared" ca="1" si="66"/>
        <v>835</v>
      </c>
      <c r="E517" s="1">
        <f t="shared" ca="1" si="67"/>
        <v>42155</v>
      </c>
      <c r="F517" t="str">
        <f t="shared" ca="1" si="68"/>
        <v>May</v>
      </c>
      <c r="G517">
        <f t="shared" ca="1" si="69"/>
        <v>2015</v>
      </c>
      <c r="I517">
        <v>2</v>
      </c>
      <c r="J517">
        <f t="shared" ca="1" si="70"/>
        <v>6</v>
      </c>
      <c r="K517">
        <f t="shared" ca="1" si="71"/>
        <v>6</v>
      </c>
    </row>
    <row r="518" spans="1:11" x14ac:dyDescent="0.25">
      <c r="A518" s="1">
        <v>41909</v>
      </c>
      <c r="B518" t="str">
        <f t="shared" si="64"/>
        <v>September</v>
      </c>
      <c r="C518">
        <f t="shared" si="65"/>
        <v>2014</v>
      </c>
      <c r="D518">
        <f t="shared" ca="1" si="66"/>
        <v>472</v>
      </c>
      <c r="E518" s="1">
        <f t="shared" ca="1" si="67"/>
        <v>42381</v>
      </c>
      <c r="F518" t="str">
        <f t="shared" ca="1" si="68"/>
        <v>January</v>
      </c>
      <c r="G518">
        <f t="shared" ca="1" si="69"/>
        <v>2016</v>
      </c>
      <c r="I518">
        <v>16</v>
      </c>
      <c r="J518">
        <f t="shared" ca="1" si="70"/>
        <v>15</v>
      </c>
      <c r="K518">
        <f t="shared" ca="1" si="71"/>
        <v>15</v>
      </c>
    </row>
    <row r="519" spans="1:11" x14ac:dyDescent="0.25">
      <c r="A519" s="1">
        <v>37724</v>
      </c>
      <c r="B519" t="str">
        <f t="shared" si="64"/>
        <v>April</v>
      </c>
      <c r="C519">
        <f t="shared" si="65"/>
        <v>2003</v>
      </c>
      <c r="D519">
        <f t="shared" ca="1" si="66"/>
        <v>726</v>
      </c>
      <c r="E519" s="1">
        <f t="shared" ca="1" si="67"/>
        <v>38450</v>
      </c>
      <c r="F519" t="str">
        <f t="shared" ca="1" si="68"/>
        <v>April</v>
      </c>
      <c r="G519">
        <f t="shared" ca="1" si="69"/>
        <v>2005</v>
      </c>
      <c r="I519">
        <v>20</v>
      </c>
      <c r="J519">
        <f t="shared" ca="1" si="70"/>
        <v>19</v>
      </c>
      <c r="K519">
        <f t="shared" ca="1" si="71"/>
        <v>19</v>
      </c>
    </row>
    <row r="520" spans="1:11" x14ac:dyDescent="0.25">
      <c r="A520" s="1">
        <v>39335</v>
      </c>
      <c r="B520" t="str">
        <f t="shared" si="64"/>
        <v>September</v>
      </c>
      <c r="C520">
        <f t="shared" si="65"/>
        <v>2007</v>
      </c>
      <c r="D520">
        <f t="shared" ca="1" si="66"/>
        <v>642</v>
      </c>
      <c r="E520" s="1">
        <f t="shared" ca="1" si="67"/>
        <v>39977</v>
      </c>
      <c r="F520" t="str">
        <f t="shared" ca="1" si="68"/>
        <v>June</v>
      </c>
      <c r="G520">
        <f t="shared" ca="1" si="69"/>
        <v>2009</v>
      </c>
      <c r="I520">
        <v>7</v>
      </c>
      <c r="J520">
        <f t="shared" ca="1" si="70"/>
        <v>10</v>
      </c>
      <c r="K520">
        <f t="shared" ca="1" si="71"/>
        <v>10</v>
      </c>
    </row>
    <row r="521" spans="1:11" x14ac:dyDescent="0.25">
      <c r="A521" s="1">
        <v>40045</v>
      </c>
      <c r="B521" t="str">
        <f t="shared" si="64"/>
        <v>August</v>
      </c>
      <c r="C521">
        <f t="shared" si="65"/>
        <v>2009</v>
      </c>
      <c r="D521">
        <f t="shared" ca="1" si="66"/>
        <v>968</v>
      </c>
      <c r="E521" s="1">
        <f t="shared" ca="1" si="67"/>
        <v>41013</v>
      </c>
      <c r="F521" t="str">
        <f t="shared" ca="1" si="68"/>
        <v>April</v>
      </c>
      <c r="G521">
        <f t="shared" ca="1" si="69"/>
        <v>2012</v>
      </c>
      <c r="I521">
        <v>5</v>
      </c>
      <c r="J521">
        <f t="shared" ca="1" si="70"/>
        <v>6</v>
      </c>
      <c r="K521">
        <f t="shared" ca="1" si="71"/>
        <v>6</v>
      </c>
    </row>
    <row r="522" spans="1:11" x14ac:dyDescent="0.25">
      <c r="A522" s="1">
        <v>40543</v>
      </c>
      <c r="B522" t="str">
        <f t="shared" si="64"/>
        <v>December</v>
      </c>
      <c r="C522">
        <f t="shared" si="65"/>
        <v>2010</v>
      </c>
      <c r="D522">
        <f t="shared" ca="1" si="66"/>
        <v>885</v>
      </c>
      <c r="E522" s="1">
        <f t="shared" ca="1" si="67"/>
        <v>41428</v>
      </c>
      <c r="F522" t="str">
        <f t="shared" ca="1" si="68"/>
        <v>June</v>
      </c>
      <c r="G522">
        <f t="shared" ca="1" si="69"/>
        <v>2013</v>
      </c>
      <c r="I522">
        <v>1</v>
      </c>
      <c r="J522">
        <f t="shared" ca="1" si="70"/>
        <v>1</v>
      </c>
      <c r="K522">
        <f t="shared" ca="1" si="71"/>
        <v>1</v>
      </c>
    </row>
    <row r="523" spans="1:11" x14ac:dyDescent="0.25">
      <c r="A523" s="1">
        <v>41062</v>
      </c>
      <c r="B523" t="str">
        <f t="shared" si="64"/>
        <v>June</v>
      </c>
      <c r="C523">
        <f t="shared" si="65"/>
        <v>2012</v>
      </c>
      <c r="D523">
        <f t="shared" ca="1" si="66"/>
        <v>467</v>
      </c>
      <c r="E523" s="1">
        <f t="shared" ca="1" si="67"/>
        <v>41529</v>
      </c>
      <c r="F523" t="str">
        <f t="shared" ca="1" si="68"/>
        <v>September</v>
      </c>
      <c r="G523">
        <f t="shared" ca="1" si="69"/>
        <v>2013</v>
      </c>
      <c r="I523">
        <v>16</v>
      </c>
      <c r="J523">
        <f t="shared" ca="1" si="70"/>
        <v>21</v>
      </c>
      <c r="K523">
        <f t="shared" ca="1" si="71"/>
        <v>21</v>
      </c>
    </row>
    <row r="524" spans="1:11" x14ac:dyDescent="0.25">
      <c r="A524" s="1">
        <v>38864</v>
      </c>
      <c r="B524" t="str">
        <f t="shared" si="64"/>
        <v>May</v>
      </c>
      <c r="C524">
        <f t="shared" si="65"/>
        <v>2006</v>
      </c>
      <c r="D524">
        <f t="shared" ca="1" si="66"/>
        <v>1064</v>
      </c>
      <c r="E524" s="1">
        <f t="shared" ca="1" si="67"/>
        <v>39928</v>
      </c>
      <c r="F524" t="str">
        <f t="shared" ca="1" si="68"/>
        <v>April</v>
      </c>
      <c r="G524">
        <f t="shared" ca="1" si="69"/>
        <v>2009</v>
      </c>
      <c r="I524">
        <v>16</v>
      </c>
      <c r="J524">
        <f t="shared" ca="1" si="70"/>
        <v>20</v>
      </c>
      <c r="K524">
        <f t="shared" ca="1" si="71"/>
        <v>20</v>
      </c>
    </row>
    <row r="525" spans="1:11" x14ac:dyDescent="0.25">
      <c r="A525" s="1">
        <v>36829</v>
      </c>
      <c r="B525" t="str">
        <f t="shared" si="64"/>
        <v>October</v>
      </c>
      <c r="C525">
        <f t="shared" si="65"/>
        <v>2000</v>
      </c>
      <c r="D525">
        <f t="shared" ca="1" si="66"/>
        <v>1068</v>
      </c>
      <c r="E525" s="1">
        <f t="shared" ca="1" si="67"/>
        <v>37897</v>
      </c>
      <c r="F525" t="str">
        <f t="shared" ca="1" si="68"/>
        <v>October</v>
      </c>
      <c r="G525">
        <f t="shared" ca="1" si="69"/>
        <v>2003</v>
      </c>
      <c r="I525">
        <v>8</v>
      </c>
      <c r="J525">
        <f t="shared" ca="1" si="70"/>
        <v>9</v>
      </c>
      <c r="K525">
        <f t="shared" ca="1" si="71"/>
        <v>9</v>
      </c>
    </row>
    <row r="526" spans="1:11" x14ac:dyDescent="0.25">
      <c r="A526" s="1">
        <v>39866</v>
      </c>
      <c r="B526" t="str">
        <f t="shared" si="64"/>
        <v>February</v>
      </c>
      <c r="C526">
        <f t="shared" si="65"/>
        <v>2009</v>
      </c>
      <c r="D526">
        <f t="shared" ca="1" si="66"/>
        <v>562</v>
      </c>
      <c r="E526" s="1">
        <f t="shared" ca="1" si="67"/>
        <v>40428</v>
      </c>
      <c r="F526" t="str">
        <f t="shared" ca="1" si="68"/>
        <v>September</v>
      </c>
      <c r="G526">
        <f t="shared" ca="1" si="69"/>
        <v>2010</v>
      </c>
      <c r="I526">
        <v>3</v>
      </c>
      <c r="J526">
        <f t="shared" ca="1" si="70"/>
        <v>0</v>
      </c>
      <c r="K526">
        <f t="shared" ca="1" si="71"/>
        <v>1</v>
      </c>
    </row>
    <row r="527" spans="1:11" x14ac:dyDescent="0.25">
      <c r="A527" s="1">
        <v>40615</v>
      </c>
      <c r="B527" t="str">
        <f t="shared" si="64"/>
        <v>March</v>
      </c>
      <c r="C527">
        <f t="shared" si="65"/>
        <v>2011</v>
      </c>
      <c r="D527">
        <f t="shared" ca="1" si="66"/>
        <v>978</v>
      </c>
      <c r="E527" s="1">
        <f t="shared" ca="1" si="67"/>
        <v>41593</v>
      </c>
      <c r="F527" t="str">
        <f t="shared" ca="1" si="68"/>
        <v>November</v>
      </c>
      <c r="G527">
        <f t="shared" ca="1" si="69"/>
        <v>2013</v>
      </c>
      <c r="I527">
        <v>7</v>
      </c>
      <c r="J527">
        <f t="shared" ca="1" si="70"/>
        <v>6</v>
      </c>
      <c r="K527">
        <f t="shared" ca="1" si="71"/>
        <v>6</v>
      </c>
    </row>
    <row r="528" spans="1:11" x14ac:dyDescent="0.25">
      <c r="A528" s="1">
        <v>39615</v>
      </c>
      <c r="B528" t="str">
        <f t="shared" si="64"/>
        <v>June</v>
      </c>
      <c r="C528">
        <f t="shared" si="65"/>
        <v>2008</v>
      </c>
      <c r="D528">
        <f t="shared" ca="1" si="66"/>
        <v>964</v>
      </c>
      <c r="E528" s="1">
        <f t="shared" ca="1" si="67"/>
        <v>40579</v>
      </c>
      <c r="F528" t="str">
        <f t="shared" ca="1" si="68"/>
        <v>February</v>
      </c>
      <c r="G528">
        <f t="shared" ca="1" si="69"/>
        <v>2011</v>
      </c>
      <c r="I528">
        <v>15</v>
      </c>
      <c r="J528">
        <f t="shared" ca="1" si="70"/>
        <v>16</v>
      </c>
      <c r="K528">
        <f t="shared" ca="1" si="71"/>
        <v>16</v>
      </c>
    </row>
    <row r="529" spans="1:11" x14ac:dyDescent="0.25">
      <c r="A529" s="1">
        <v>38293</v>
      </c>
      <c r="B529" t="str">
        <f t="shared" si="64"/>
        <v>November</v>
      </c>
      <c r="C529">
        <f t="shared" si="65"/>
        <v>2004</v>
      </c>
      <c r="D529">
        <f t="shared" ca="1" si="66"/>
        <v>875</v>
      </c>
      <c r="E529" s="1">
        <f t="shared" ca="1" si="67"/>
        <v>39168</v>
      </c>
      <c r="F529" t="str">
        <f t="shared" ca="1" si="68"/>
        <v>March</v>
      </c>
      <c r="G529">
        <f t="shared" ca="1" si="69"/>
        <v>2007</v>
      </c>
      <c r="I529">
        <v>19</v>
      </c>
      <c r="J529">
        <f t="shared" ca="1" si="70"/>
        <v>20</v>
      </c>
      <c r="K529">
        <f t="shared" ca="1" si="71"/>
        <v>20</v>
      </c>
    </row>
    <row r="530" spans="1:11" x14ac:dyDescent="0.25">
      <c r="A530" s="1">
        <v>38994</v>
      </c>
      <c r="B530" t="str">
        <f t="shared" si="64"/>
        <v>October</v>
      </c>
      <c r="C530">
        <f t="shared" si="65"/>
        <v>2006</v>
      </c>
      <c r="D530">
        <f t="shared" ca="1" si="66"/>
        <v>864</v>
      </c>
      <c r="E530" s="1">
        <f t="shared" ca="1" si="67"/>
        <v>39858</v>
      </c>
      <c r="F530" t="str">
        <f t="shared" ca="1" si="68"/>
        <v>February</v>
      </c>
      <c r="G530">
        <f t="shared" ca="1" si="69"/>
        <v>2009</v>
      </c>
      <c r="I530">
        <v>14</v>
      </c>
      <c r="J530">
        <f t="shared" ca="1" si="70"/>
        <v>17</v>
      </c>
      <c r="K530">
        <f t="shared" ca="1" si="71"/>
        <v>17</v>
      </c>
    </row>
    <row r="531" spans="1:11" x14ac:dyDescent="0.25">
      <c r="A531" s="1">
        <v>37191</v>
      </c>
      <c r="B531" t="str">
        <f t="shared" si="64"/>
        <v>October</v>
      </c>
      <c r="C531">
        <f t="shared" si="65"/>
        <v>2001</v>
      </c>
      <c r="D531">
        <f t="shared" ca="1" si="66"/>
        <v>1030</v>
      </c>
      <c r="E531" s="1">
        <f t="shared" ca="1" si="67"/>
        <v>38221</v>
      </c>
      <c r="F531" t="str">
        <f t="shared" ca="1" si="68"/>
        <v>August</v>
      </c>
      <c r="G531">
        <f t="shared" ca="1" si="69"/>
        <v>2004</v>
      </c>
      <c r="I531">
        <v>17</v>
      </c>
      <c r="J531">
        <f t="shared" ca="1" si="70"/>
        <v>17</v>
      </c>
      <c r="K531">
        <f t="shared" ca="1" si="71"/>
        <v>17</v>
      </c>
    </row>
    <row r="532" spans="1:11" x14ac:dyDescent="0.25">
      <c r="A532" s="1">
        <v>41747</v>
      </c>
      <c r="B532" t="str">
        <f t="shared" si="64"/>
        <v>April</v>
      </c>
      <c r="C532">
        <f t="shared" si="65"/>
        <v>2014</v>
      </c>
      <c r="D532">
        <f t="shared" ca="1" si="66"/>
        <v>487</v>
      </c>
      <c r="E532" s="1">
        <f t="shared" ca="1" si="67"/>
        <v>42234</v>
      </c>
      <c r="F532" t="str">
        <f t="shared" ca="1" si="68"/>
        <v>August</v>
      </c>
      <c r="G532">
        <f t="shared" ca="1" si="69"/>
        <v>2015</v>
      </c>
      <c r="I532">
        <v>1</v>
      </c>
      <c r="J532">
        <f t="shared" ca="1" si="70"/>
        <v>6</v>
      </c>
      <c r="K532">
        <f t="shared" ca="1" si="71"/>
        <v>6</v>
      </c>
    </row>
    <row r="533" spans="1:11" x14ac:dyDescent="0.25">
      <c r="A533" s="1">
        <v>40408</v>
      </c>
      <c r="B533" t="str">
        <f t="shared" si="64"/>
        <v>August</v>
      </c>
      <c r="C533">
        <f t="shared" si="65"/>
        <v>2010</v>
      </c>
      <c r="D533">
        <f t="shared" ca="1" si="66"/>
        <v>508</v>
      </c>
      <c r="E533" s="1">
        <f t="shared" ca="1" si="67"/>
        <v>40916</v>
      </c>
      <c r="F533" t="str">
        <f t="shared" ca="1" si="68"/>
        <v>January</v>
      </c>
      <c r="G533">
        <f t="shared" ca="1" si="69"/>
        <v>2012</v>
      </c>
      <c r="I533">
        <v>3</v>
      </c>
      <c r="J533">
        <f t="shared" ca="1" si="70"/>
        <v>5</v>
      </c>
      <c r="K533">
        <f t="shared" ca="1" si="71"/>
        <v>5</v>
      </c>
    </row>
    <row r="534" spans="1:11" x14ac:dyDescent="0.25">
      <c r="A534" s="1">
        <v>38478</v>
      </c>
      <c r="B534" t="str">
        <f t="shared" si="64"/>
        <v>May</v>
      </c>
      <c r="C534">
        <f t="shared" si="65"/>
        <v>2005</v>
      </c>
      <c r="D534">
        <f t="shared" ca="1" si="66"/>
        <v>760</v>
      </c>
      <c r="E534" s="1">
        <f t="shared" ca="1" si="67"/>
        <v>39238</v>
      </c>
      <c r="F534" t="str">
        <f t="shared" ca="1" si="68"/>
        <v>June</v>
      </c>
      <c r="G534">
        <f t="shared" ca="1" si="69"/>
        <v>2007</v>
      </c>
      <c r="I534">
        <v>3</v>
      </c>
      <c r="J534">
        <f t="shared" ca="1" si="70"/>
        <v>0</v>
      </c>
      <c r="K534">
        <f t="shared" ca="1" si="71"/>
        <v>1</v>
      </c>
    </row>
    <row r="535" spans="1:11" x14ac:dyDescent="0.25">
      <c r="A535" s="1">
        <v>41491</v>
      </c>
      <c r="B535" t="str">
        <f t="shared" si="64"/>
        <v>August</v>
      </c>
      <c r="C535">
        <f t="shared" si="65"/>
        <v>2013</v>
      </c>
      <c r="D535">
        <f t="shared" ca="1" si="66"/>
        <v>849</v>
      </c>
      <c r="E535" s="1">
        <f t="shared" ca="1" si="67"/>
        <v>42340</v>
      </c>
      <c r="F535" t="str">
        <f t="shared" ca="1" si="68"/>
        <v>December</v>
      </c>
      <c r="G535">
        <f t="shared" ca="1" si="69"/>
        <v>2015</v>
      </c>
      <c r="I535">
        <v>1</v>
      </c>
      <c r="J535">
        <f t="shared" ca="1" si="70"/>
        <v>-1</v>
      </c>
      <c r="K535">
        <f t="shared" ca="1" si="71"/>
        <v>1</v>
      </c>
    </row>
    <row r="536" spans="1:11" x14ac:dyDescent="0.25">
      <c r="A536" s="1">
        <v>37123</v>
      </c>
      <c r="B536" t="str">
        <f t="shared" si="64"/>
        <v>August</v>
      </c>
      <c r="C536">
        <f t="shared" si="65"/>
        <v>2001</v>
      </c>
      <c r="D536">
        <f t="shared" ca="1" si="66"/>
        <v>898</v>
      </c>
      <c r="E536" s="1">
        <f t="shared" ca="1" si="67"/>
        <v>38021</v>
      </c>
      <c r="F536" t="str">
        <f t="shared" ca="1" si="68"/>
        <v>February</v>
      </c>
      <c r="G536">
        <f t="shared" ca="1" si="69"/>
        <v>2004</v>
      </c>
      <c r="I536">
        <v>3</v>
      </c>
      <c r="J536">
        <f t="shared" ca="1" si="70"/>
        <v>5</v>
      </c>
      <c r="K536">
        <f t="shared" ca="1" si="71"/>
        <v>5</v>
      </c>
    </row>
    <row r="537" spans="1:11" x14ac:dyDescent="0.25">
      <c r="A537" s="1">
        <v>41894</v>
      </c>
      <c r="B537" t="str">
        <f t="shared" si="64"/>
        <v>September</v>
      </c>
      <c r="C537">
        <f t="shared" si="65"/>
        <v>2014</v>
      </c>
      <c r="D537">
        <f t="shared" ca="1" si="66"/>
        <v>820</v>
      </c>
      <c r="E537" s="1">
        <f t="shared" ca="1" si="67"/>
        <v>42714</v>
      </c>
      <c r="F537" t="str">
        <f t="shared" ca="1" si="68"/>
        <v>December</v>
      </c>
      <c r="G537">
        <f t="shared" ca="1" si="69"/>
        <v>2016</v>
      </c>
      <c r="I537">
        <v>13</v>
      </c>
      <c r="J537">
        <f t="shared" ca="1" si="70"/>
        <v>12</v>
      </c>
      <c r="K537">
        <f t="shared" ca="1" si="71"/>
        <v>12</v>
      </c>
    </row>
    <row r="538" spans="1:11" x14ac:dyDescent="0.25">
      <c r="A538" s="1">
        <v>41726</v>
      </c>
      <c r="B538" t="str">
        <f t="shared" si="64"/>
        <v>March</v>
      </c>
      <c r="C538">
        <f t="shared" si="65"/>
        <v>2014</v>
      </c>
      <c r="D538">
        <f t="shared" ca="1" si="66"/>
        <v>553</v>
      </c>
      <c r="E538" s="1">
        <f t="shared" ca="1" si="67"/>
        <v>42279</v>
      </c>
      <c r="F538" t="str">
        <f t="shared" ca="1" si="68"/>
        <v>October</v>
      </c>
      <c r="G538">
        <f t="shared" ca="1" si="69"/>
        <v>2015</v>
      </c>
      <c r="I538">
        <v>2</v>
      </c>
      <c r="J538">
        <f t="shared" ca="1" si="70"/>
        <v>1</v>
      </c>
      <c r="K538">
        <f t="shared" ca="1" si="71"/>
        <v>1</v>
      </c>
    </row>
    <row r="539" spans="1:11" x14ac:dyDescent="0.25">
      <c r="A539" s="1">
        <v>40628</v>
      </c>
      <c r="B539" t="str">
        <f t="shared" si="64"/>
        <v>March</v>
      </c>
      <c r="C539">
        <f t="shared" si="65"/>
        <v>2011</v>
      </c>
      <c r="D539">
        <f t="shared" ca="1" si="66"/>
        <v>651</v>
      </c>
      <c r="E539" s="1">
        <f t="shared" ca="1" si="67"/>
        <v>41279</v>
      </c>
      <c r="F539" t="str">
        <f t="shared" ca="1" si="68"/>
        <v>January</v>
      </c>
      <c r="G539">
        <f t="shared" ca="1" si="69"/>
        <v>2013</v>
      </c>
      <c r="I539">
        <v>5</v>
      </c>
      <c r="J539">
        <f t="shared" ca="1" si="70"/>
        <v>2</v>
      </c>
      <c r="K539">
        <f t="shared" ca="1" si="71"/>
        <v>2</v>
      </c>
    </row>
    <row r="540" spans="1:11" x14ac:dyDescent="0.25">
      <c r="A540" s="1">
        <v>39449</v>
      </c>
      <c r="B540" t="str">
        <f t="shared" si="64"/>
        <v>January</v>
      </c>
      <c r="C540">
        <f t="shared" si="65"/>
        <v>2008</v>
      </c>
      <c r="D540">
        <f t="shared" ca="1" si="66"/>
        <v>515</v>
      </c>
      <c r="E540" s="1">
        <f t="shared" ca="1" si="67"/>
        <v>39964</v>
      </c>
      <c r="F540" t="str">
        <f t="shared" ca="1" si="68"/>
        <v>May</v>
      </c>
      <c r="G540">
        <f t="shared" ca="1" si="69"/>
        <v>2009</v>
      </c>
      <c r="I540">
        <v>3</v>
      </c>
      <c r="J540">
        <f t="shared" ca="1" si="70"/>
        <v>7</v>
      </c>
      <c r="K540">
        <f t="shared" ca="1" si="71"/>
        <v>7</v>
      </c>
    </row>
    <row r="541" spans="1:11" x14ac:dyDescent="0.25">
      <c r="A541" s="1">
        <v>40152</v>
      </c>
      <c r="B541" t="str">
        <f t="shared" si="64"/>
        <v>December</v>
      </c>
      <c r="C541">
        <f t="shared" si="65"/>
        <v>2009</v>
      </c>
      <c r="D541">
        <f t="shared" ca="1" si="66"/>
        <v>907</v>
      </c>
      <c r="E541" s="1">
        <f t="shared" ca="1" si="67"/>
        <v>41059</v>
      </c>
      <c r="F541" t="str">
        <f t="shared" ca="1" si="68"/>
        <v>May</v>
      </c>
      <c r="G541">
        <f t="shared" ca="1" si="69"/>
        <v>2012</v>
      </c>
      <c r="I541">
        <v>2</v>
      </c>
      <c r="J541">
        <f t="shared" ca="1" si="70"/>
        <v>4</v>
      </c>
      <c r="K541">
        <f t="shared" ca="1" si="71"/>
        <v>4</v>
      </c>
    </row>
    <row r="542" spans="1:11" x14ac:dyDescent="0.25">
      <c r="A542" s="1">
        <v>38649</v>
      </c>
      <c r="B542" t="str">
        <f t="shared" si="64"/>
        <v>October</v>
      </c>
      <c r="C542">
        <f t="shared" si="65"/>
        <v>2005</v>
      </c>
      <c r="D542">
        <f t="shared" ca="1" si="66"/>
        <v>676</v>
      </c>
      <c r="E542" s="1">
        <f t="shared" ca="1" si="67"/>
        <v>39325</v>
      </c>
      <c r="F542" t="str">
        <f t="shared" ca="1" si="68"/>
        <v>August</v>
      </c>
      <c r="G542">
        <f t="shared" ca="1" si="69"/>
        <v>2007</v>
      </c>
      <c r="I542">
        <v>17</v>
      </c>
      <c r="J542">
        <f t="shared" ca="1" si="70"/>
        <v>19</v>
      </c>
      <c r="K542">
        <f t="shared" ca="1" si="71"/>
        <v>19</v>
      </c>
    </row>
    <row r="543" spans="1:11" x14ac:dyDescent="0.25">
      <c r="A543" s="1">
        <v>38909</v>
      </c>
      <c r="B543" t="str">
        <f t="shared" si="64"/>
        <v>July</v>
      </c>
      <c r="C543">
        <f t="shared" si="65"/>
        <v>2006</v>
      </c>
      <c r="D543">
        <f t="shared" ca="1" si="66"/>
        <v>431</v>
      </c>
      <c r="E543" s="1">
        <f t="shared" ca="1" si="67"/>
        <v>39340</v>
      </c>
      <c r="F543" t="str">
        <f t="shared" ca="1" si="68"/>
        <v>September</v>
      </c>
      <c r="G543">
        <f t="shared" ca="1" si="69"/>
        <v>2007</v>
      </c>
      <c r="I543">
        <v>5</v>
      </c>
      <c r="J543">
        <f t="shared" ca="1" si="70"/>
        <v>5</v>
      </c>
      <c r="K543">
        <f t="shared" ca="1" si="71"/>
        <v>5</v>
      </c>
    </row>
    <row r="544" spans="1:11" x14ac:dyDescent="0.25">
      <c r="A544" s="1">
        <v>41041</v>
      </c>
      <c r="B544" t="str">
        <f t="shared" si="64"/>
        <v>May</v>
      </c>
      <c r="C544">
        <f t="shared" si="65"/>
        <v>2012</v>
      </c>
      <c r="D544">
        <f t="shared" ca="1" si="66"/>
        <v>430</v>
      </c>
      <c r="E544" s="1">
        <f t="shared" ca="1" si="67"/>
        <v>41471</v>
      </c>
      <c r="F544" t="str">
        <f t="shared" ca="1" si="68"/>
        <v>July</v>
      </c>
      <c r="G544">
        <f t="shared" ca="1" si="69"/>
        <v>2013</v>
      </c>
      <c r="I544">
        <v>11</v>
      </c>
      <c r="J544">
        <f t="shared" ca="1" si="70"/>
        <v>11</v>
      </c>
      <c r="K544">
        <f t="shared" ca="1" si="71"/>
        <v>11</v>
      </c>
    </row>
    <row r="545" spans="1:11" x14ac:dyDescent="0.25">
      <c r="A545" s="1">
        <v>41404</v>
      </c>
      <c r="B545" t="str">
        <f t="shared" si="64"/>
        <v>May</v>
      </c>
      <c r="C545">
        <f t="shared" si="65"/>
        <v>2013</v>
      </c>
      <c r="D545">
        <f t="shared" ca="1" si="66"/>
        <v>781</v>
      </c>
      <c r="E545" s="1">
        <f t="shared" ca="1" si="67"/>
        <v>42185</v>
      </c>
      <c r="F545" t="str">
        <f t="shared" ca="1" si="68"/>
        <v>June</v>
      </c>
      <c r="G545">
        <f t="shared" ca="1" si="69"/>
        <v>2015</v>
      </c>
      <c r="I545">
        <v>4</v>
      </c>
      <c r="J545">
        <f t="shared" ca="1" si="70"/>
        <v>1</v>
      </c>
      <c r="K545">
        <f t="shared" ca="1" si="71"/>
        <v>1</v>
      </c>
    </row>
    <row r="546" spans="1:11" x14ac:dyDescent="0.25">
      <c r="A546" s="1">
        <v>37886</v>
      </c>
      <c r="B546" t="str">
        <f t="shared" si="64"/>
        <v>September</v>
      </c>
      <c r="C546">
        <f t="shared" si="65"/>
        <v>2003</v>
      </c>
      <c r="D546">
        <f t="shared" ca="1" si="66"/>
        <v>1054</v>
      </c>
      <c r="E546" s="1">
        <f t="shared" ca="1" si="67"/>
        <v>38940</v>
      </c>
      <c r="F546" t="str">
        <f t="shared" ca="1" si="68"/>
        <v>August</v>
      </c>
      <c r="G546">
        <f t="shared" ca="1" si="69"/>
        <v>2006</v>
      </c>
      <c r="I546">
        <v>2</v>
      </c>
      <c r="J546">
        <f t="shared" ca="1" si="70"/>
        <v>-1</v>
      </c>
      <c r="K546">
        <f t="shared" ca="1" si="71"/>
        <v>1</v>
      </c>
    </row>
    <row r="547" spans="1:11" x14ac:dyDescent="0.25">
      <c r="A547" s="1">
        <v>37286</v>
      </c>
      <c r="B547" t="str">
        <f t="shared" si="64"/>
        <v>January</v>
      </c>
      <c r="C547">
        <f t="shared" si="65"/>
        <v>2002</v>
      </c>
      <c r="D547">
        <f t="shared" ca="1" si="66"/>
        <v>690</v>
      </c>
      <c r="E547" s="1">
        <f t="shared" ca="1" si="67"/>
        <v>37976</v>
      </c>
      <c r="F547" t="str">
        <f t="shared" ca="1" si="68"/>
        <v>December</v>
      </c>
      <c r="G547">
        <f t="shared" ca="1" si="69"/>
        <v>2003</v>
      </c>
      <c r="I547">
        <v>12</v>
      </c>
      <c r="J547">
        <f t="shared" ca="1" si="70"/>
        <v>15</v>
      </c>
      <c r="K547">
        <f t="shared" ca="1" si="71"/>
        <v>15</v>
      </c>
    </row>
    <row r="548" spans="1:11" x14ac:dyDescent="0.25">
      <c r="A548" s="1">
        <v>41984</v>
      </c>
      <c r="B548" t="str">
        <f t="shared" si="64"/>
        <v>December</v>
      </c>
      <c r="C548">
        <f t="shared" si="65"/>
        <v>2014</v>
      </c>
      <c r="D548">
        <f t="shared" ca="1" si="66"/>
        <v>944</v>
      </c>
      <c r="E548" s="1">
        <f t="shared" ca="1" si="67"/>
        <v>42928</v>
      </c>
      <c r="F548" t="str">
        <f t="shared" ca="1" si="68"/>
        <v>July</v>
      </c>
      <c r="G548">
        <f t="shared" ca="1" si="69"/>
        <v>2017</v>
      </c>
      <c r="I548">
        <v>10</v>
      </c>
      <c r="J548">
        <f t="shared" ca="1" si="70"/>
        <v>14</v>
      </c>
      <c r="K548">
        <f t="shared" ca="1" si="71"/>
        <v>14</v>
      </c>
    </row>
    <row r="549" spans="1:11" x14ac:dyDescent="0.25">
      <c r="A549" s="1">
        <v>37431</v>
      </c>
      <c r="B549" t="str">
        <f t="shared" si="64"/>
        <v>June</v>
      </c>
      <c r="C549">
        <f t="shared" si="65"/>
        <v>2002</v>
      </c>
      <c r="D549">
        <f t="shared" ca="1" si="66"/>
        <v>624</v>
      </c>
      <c r="E549" s="1">
        <f t="shared" ca="1" si="67"/>
        <v>38055</v>
      </c>
      <c r="F549" t="str">
        <f t="shared" ca="1" si="68"/>
        <v>March</v>
      </c>
      <c r="G549">
        <f t="shared" ca="1" si="69"/>
        <v>2004</v>
      </c>
      <c r="I549">
        <v>13</v>
      </c>
      <c r="J549">
        <f t="shared" ca="1" si="70"/>
        <v>16</v>
      </c>
      <c r="K549">
        <f t="shared" ca="1" si="71"/>
        <v>16</v>
      </c>
    </row>
    <row r="550" spans="1:11" x14ac:dyDescent="0.25">
      <c r="A550" s="1">
        <v>37437</v>
      </c>
      <c r="B550" t="str">
        <f t="shared" si="64"/>
        <v>June</v>
      </c>
      <c r="C550">
        <f t="shared" si="65"/>
        <v>2002</v>
      </c>
      <c r="D550">
        <f t="shared" ca="1" si="66"/>
        <v>977</v>
      </c>
      <c r="E550" s="1">
        <f t="shared" ca="1" si="67"/>
        <v>38414</v>
      </c>
      <c r="F550" t="str">
        <f t="shared" ca="1" si="68"/>
        <v>March</v>
      </c>
      <c r="G550">
        <f t="shared" ca="1" si="69"/>
        <v>2005</v>
      </c>
      <c r="I550">
        <v>14</v>
      </c>
      <c r="J550">
        <f t="shared" ca="1" si="70"/>
        <v>17</v>
      </c>
      <c r="K550">
        <f t="shared" ca="1" si="71"/>
        <v>17</v>
      </c>
    </row>
    <row r="551" spans="1:11" x14ac:dyDescent="0.25">
      <c r="A551" s="1">
        <v>41050</v>
      </c>
      <c r="B551" t="str">
        <f t="shared" si="64"/>
        <v>May</v>
      </c>
      <c r="C551">
        <f t="shared" si="65"/>
        <v>2012</v>
      </c>
      <c r="D551">
        <f t="shared" ca="1" si="66"/>
        <v>631</v>
      </c>
      <c r="E551" s="1">
        <f t="shared" ca="1" si="67"/>
        <v>41681</v>
      </c>
      <c r="F551" t="str">
        <f t="shared" ca="1" si="68"/>
        <v>February</v>
      </c>
      <c r="G551">
        <f t="shared" ca="1" si="69"/>
        <v>2014</v>
      </c>
      <c r="I551">
        <v>15</v>
      </c>
      <c r="J551">
        <f t="shared" ca="1" si="70"/>
        <v>20</v>
      </c>
      <c r="K551">
        <f t="shared" ca="1" si="71"/>
        <v>20</v>
      </c>
    </row>
    <row r="552" spans="1:11" x14ac:dyDescent="0.25">
      <c r="A552" s="1">
        <v>39122</v>
      </c>
      <c r="B552" t="str">
        <f t="shared" si="64"/>
        <v>February</v>
      </c>
      <c r="C552">
        <f t="shared" si="65"/>
        <v>2007</v>
      </c>
      <c r="D552">
        <f t="shared" ca="1" si="66"/>
        <v>735</v>
      </c>
      <c r="E552" s="1">
        <f t="shared" ca="1" si="67"/>
        <v>39857</v>
      </c>
      <c r="F552" t="str">
        <f t="shared" ca="1" si="68"/>
        <v>February</v>
      </c>
      <c r="G552">
        <f t="shared" ca="1" si="69"/>
        <v>2009</v>
      </c>
      <c r="I552">
        <v>10</v>
      </c>
      <c r="J552">
        <f t="shared" ca="1" si="70"/>
        <v>9</v>
      </c>
      <c r="K552">
        <f t="shared" ca="1" si="71"/>
        <v>9</v>
      </c>
    </row>
    <row r="553" spans="1:11" x14ac:dyDescent="0.25">
      <c r="A553" s="1">
        <v>36707</v>
      </c>
      <c r="B553" t="str">
        <f t="shared" si="64"/>
        <v>June</v>
      </c>
      <c r="C553">
        <f t="shared" si="65"/>
        <v>2000</v>
      </c>
      <c r="D553">
        <f t="shared" ca="1" si="66"/>
        <v>422</v>
      </c>
      <c r="E553" s="1">
        <f t="shared" ca="1" si="67"/>
        <v>37129</v>
      </c>
      <c r="F553" t="str">
        <f t="shared" ca="1" si="68"/>
        <v>August</v>
      </c>
      <c r="G553">
        <f t="shared" ca="1" si="69"/>
        <v>2001</v>
      </c>
      <c r="I553">
        <v>5</v>
      </c>
      <c r="J553">
        <f t="shared" ca="1" si="70"/>
        <v>2</v>
      </c>
      <c r="K553">
        <f t="shared" ca="1" si="71"/>
        <v>2</v>
      </c>
    </row>
    <row r="554" spans="1:11" x14ac:dyDescent="0.25">
      <c r="A554" s="1">
        <v>37319</v>
      </c>
      <c r="B554" t="str">
        <f t="shared" si="64"/>
        <v>March</v>
      </c>
      <c r="C554">
        <f t="shared" si="65"/>
        <v>2002</v>
      </c>
      <c r="D554">
        <f t="shared" ca="1" si="66"/>
        <v>597</v>
      </c>
      <c r="E554" s="1">
        <f t="shared" ca="1" si="67"/>
        <v>37916</v>
      </c>
      <c r="F554" t="str">
        <f t="shared" ca="1" si="68"/>
        <v>October</v>
      </c>
      <c r="G554">
        <f t="shared" ca="1" si="69"/>
        <v>2003</v>
      </c>
      <c r="I554">
        <v>16</v>
      </c>
      <c r="J554">
        <f t="shared" ca="1" si="70"/>
        <v>13</v>
      </c>
      <c r="K554">
        <f t="shared" ca="1" si="71"/>
        <v>13</v>
      </c>
    </row>
    <row r="555" spans="1:11" x14ac:dyDescent="0.25">
      <c r="A555" s="1">
        <v>40522</v>
      </c>
      <c r="B555" t="str">
        <f t="shared" si="64"/>
        <v>December</v>
      </c>
      <c r="C555">
        <f t="shared" si="65"/>
        <v>2010</v>
      </c>
      <c r="D555">
        <f t="shared" ca="1" si="66"/>
        <v>1016</v>
      </c>
      <c r="E555" s="1">
        <f t="shared" ca="1" si="67"/>
        <v>41538</v>
      </c>
      <c r="F555" t="str">
        <f t="shared" ca="1" si="68"/>
        <v>September</v>
      </c>
      <c r="G555">
        <f t="shared" ca="1" si="69"/>
        <v>2013</v>
      </c>
      <c r="I555">
        <v>18</v>
      </c>
      <c r="J555">
        <f t="shared" ca="1" si="70"/>
        <v>15</v>
      </c>
      <c r="K555">
        <f t="shared" ca="1" si="71"/>
        <v>15</v>
      </c>
    </row>
    <row r="556" spans="1:11" x14ac:dyDescent="0.25">
      <c r="A556" s="1">
        <v>39008</v>
      </c>
      <c r="B556" t="str">
        <f t="shared" si="64"/>
        <v>October</v>
      </c>
      <c r="C556">
        <f t="shared" si="65"/>
        <v>2006</v>
      </c>
      <c r="D556">
        <f t="shared" ca="1" si="66"/>
        <v>572</v>
      </c>
      <c r="E556" s="1">
        <f t="shared" ca="1" si="67"/>
        <v>39580</v>
      </c>
      <c r="F556" t="str">
        <f t="shared" ca="1" si="68"/>
        <v>May</v>
      </c>
      <c r="G556">
        <f t="shared" ca="1" si="69"/>
        <v>2008</v>
      </c>
      <c r="I556">
        <v>18</v>
      </c>
      <c r="J556">
        <f t="shared" ca="1" si="70"/>
        <v>20</v>
      </c>
      <c r="K556">
        <f t="shared" ca="1" si="71"/>
        <v>20</v>
      </c>
    </row>
    <row r="557" spans="1:11" x14ac:dyDescent="0.25">
      <c r="A557" s="1">
        <v>39669</v>
      </c>
      <c r="B557" t="str">
        <f t="shared" si="64"/>
        <v>August</v>
      </c>
      <c r="C557">
        <f t="shared" si="65"/>
        <v>2008</v>
      </c>
      <c r="D557">
        <f t="shared" ca="1" si="66"/>
        <v>573</v>
      </c>
      <c r="E557" s="1">
        <f t="shared" ca="1" si="67"/>
        <v>40242</v>
      </c>
      <c r="F557" t="str">
        <f t="shared" ca="1" si="68"/>
        <v>March</v>
      </c>
      <c r="G557">
        <f t="shared" ca="1" si="69"/>
        <v>2010</v>
      </c>
      <c r="I557">
        <v>14</v>
      </c>
      <c r="J557">
        <f t="shared" ca="1" si="70"/>
        <v>18</v>
      </c>
      <c r="K557">
        <f t="shared" ca="1" si="71"/>
        <v>18</v>
      </c>
    </row>
    <row r="558" spans="1:11" x14ac:dyDescent="0.25">
      <c r="A558" s="1">
        <v>37179</v>
      </c>
      <c r="B558" t="str">
        <f t="shared" si="64"/>
        <v>October</v>
      </c>
      <c r="C558">
        <f t="shared" si="65"/>
        <v>2001</v>
      </c>
      <c r="D558">
        <f t="shared" ca="1" si="66"/>
        <v>674</v>
      </c>
      <c r="E558" s="1">
        <f t="shared" ca="1" si="67"/>
        <v>37853</v>
      </c>
      <c r="F558" t="str">
        <f t="shared" ca="1" si="68"/>
        <v>August</v>
      </c>
      <c r="G558">
        <f t="shared" ca="1" si="69"/>
        <v>2003</v>
      </c>
      <c r="I558">
        <v>19</v>
      </c>
      <c r="J558">
        <f t="shared" ca="1" si="70"/>
        <v>16</v>
      </c>
      <c r="K558">
        <f t="shared" ca="1" si="71"/>
        <v>16</v>
      </c>
    </row>
    <row r="559" spans="1:11" x14ac:dyDescent="0.25">
      <c r="A559" s="1">
        <v>38777</v>
      </c>
      <c r="B559" t="str">
        <f t="shared" si="64"/>
        <v>March</v>
      </c>
      <c r="C559">
        <f t="shared" si="65"/>
        <v>2006</v>
      </c>
      <c r="D559">
        <f t="shared" ca="1" si="66"/>
        <v>647</v>
      </c>
      <c r="E559" s="1">
        <f t="shared" ca="1" si="67"/>
        <v>39424</v>
      </c>
      <c r="F559" t="str">
        <f t="shared" ca="1" si="68"/>
        <v>December</v>
      </c>
      <c r="G559">
        <f t="shared" ca="1" si="69"/>
        <v>2007</v>
      </c>
      <c r="I559">
        <v>6</v>
      </c>
      <c r="J559">
        <f t="shared" ca="1" si="70"/>
        <v>7</v>
      </c>
      <c r="K559">
        <f t="shared" ca="1" si="71"/>
        <v>7</v>
      </c>
    </row>
    <row r="560" spans="1:11" x14ac:dyDescent="0.25">
      <c r="A560" s="1">
        <v>37228</v>
      </c>
      <c r="B560" t="str">
        <f t="shared" si="64"/>
        <v>December</v>
      </c>
      <c r="C560">
        <f t="shared" si="65"/>
        <v>2001</v>
      </c>
      <c r="D560">
        <f t="shared" ca="1" si="66"/>
        <v>654</v>
      </c>
      <c r="E560" s="1">
        <f t="shared" ca="1" si="67"/>
        <v>37882</v>
      </c>
      <c r="F560" t="str">
        <f t="shared" ca="1" si="68"/>
        <v>September</v>
      </c>
      <c r="G560">
        <f t="shared" ca="1" si="69"/>
        <v>2003</v>
      </c>
      <c r="I560">
        <v>3</v>
      </c>
      <c r="J560">
        <f t="shared" ca="1" si="70"/>
        <v>0</v>
      </c>
      <c r="K560">
        <f t="shared" ca="1" si="71"/>
        <v>1</v>
      </c>
    </row>
    <row r="561" spans="1:11" x14ac:dyDescent="0.25">
      <c r="A561" s="1">
        <v>37869</v>
      </c>
      <c r="B561" t="str">
        <f t="shared" si="64"/>
        <v>September</v>
      </c>
      <c r="C561">
        <f t="shared" si="65"/>
        <v>2003</v>
      </c>
      <c r="D561">
        <f t="shared" ca="1" si="66"/>
        <v>875</v>
      </c>
      <c r="E561" s="1">
        <f t="shared" ca="1" si="67"/>
        <v>38744</v>
      </c>
      <c r="F561" t="str">
        <f t="shared" ca="1" si="68"/>
        <v>January</v>
      </c>
      <c r="G561">
        <f t="shared" ca="1" si="69"/>
        <v>2006</v>
      </c>
      <c r="I561">
        <v>8</v>
      </c>
      <c r="J561">
        <f t="shared" ca="1" si="70"/>
        <v>6</v>
      </c>
      <c r="K561">
        <f t="shared" ca="1" si="71"/>
        <v>6</v>
      </c>
    </row>
    <row r="562" spans="1:11" x14ac:dyDescent="0.25">
      <c r="A562" s="1">
        <v>37055</v>
      </c>
      <c r="B562" t="str">
        <f t="shared" si="64"/>
        <v>June</v>
      </c>
      <c r="C562">
        <f t="shared" si="65"/>
        <v>2001</v>
      </c>
      <c r="D562">
        <f t="shared" ca="1" si="66"/>
        <v>1014</v>
      </c>
      <c r="E562" s="1">
        <f t="shared" ca="1" si="67"/>
        <v>38069</v>
      </c>
      <c r="F562" t="str">
        <f t="shared" ca="1" si="68"/>
        <v>March</v>
      </c>
      <c r="G562">
        <f t="shared" ca="1" si="69"/>
        <v>2004</v>
      </c>
      <c r="I562">
        <v>13</v>
      </c>
      <c r="J562">
        <f t="shared" ca="1" si="70"/>
        <v>14</v>
      </c>
      <c r="K562">
        <f t="shared" ca="1" si="71"/>
        <v>14</v>
      </c>
    </row>
    <row r="563" spans="1:11" x14ac:dyDescent="0.25">
      <c r="A563" s="1">
        <v>36599</v>
      </c>
      <c r="B563" t="str">
        <f t="shared" si="64"/>
        <v>March</v>
      </c>
      <c r="C563">
        <f t="shared" si="65"/>
        <v>2000</v>
      </c>
      <c r="D563">
        <f t="shared" ca="1" si="66"/>
        <v>1090</v>
      </c>
      <c r="E563" s="1">
        <f t="shared" ca="1" si="67"/>
        <v>37689</v>
      </c>
      <c r="F563" t="str">
        <f t="shared" ca="1" si="68"/>
        <v>March</v>
      </c>
      <c r="G563">
        <f t="shared" ca="1" si="69"/>
        <v>2003</v>
      </c>
      <c r="I563">
        <v>3</v>
      </c>
      <c r="J563">
        <f t="shared" ca="1" si="70"/>
        <v>2</v>
      </c>
      <c r="K563">
        <f t="shared" ca="1" si="71"/>
        <v>2</v>
      </c>
    </row>
    <row r="564" spans="1:11" x14ac:dyDescent="0.25">
      <c r="A564" s="1">
        <v>36672</v>
      </c>
      <c r="B564" t="str">
        <f t="shared" si="64"/>
        <v>May</v>
      </c>
      <c r="C564">
        <f t="shared" si="65"/>
        <v>2000</v>
      </c>
      <c r="D564">
        <f t="shared" ca="1" si="66"/>
        <v>1093</v>
      </c>
      <c r="E564" s="1">
        <f t="shared" ca="1" si="67"/>
        <v>37765</v>
      </c>
      <c r="F564" t="str">
        <f t="shared" ca="1" si="68"/>
        <v>May</v>
      </c>
      <c r="G564">
        <f t="shared" ca="1" si="69"/>
        <v>2003</v>
      </c>
      <c r="I564">
        <v>1</v>
      </c>
      <c r="J564">
        <f t="shared" ca="1" si="70"/>
        <v>-1</v>
      </c>
      <c r="K564">
        <f t="shared" ca="1" si="71"/>
        <v>1</v>
      </c>
    </row>
    <row r="565" spans="1:11" x14ac:dyDescent="0.25">
      <c r="A565" s="1">
        <v>39784</v>
      </c>
      <c r="B565" t="str">
        <f t="shared" si="64"/>
        <v>December</v>
      </c>
      <c r="C565">
        <f t="shared" si="65"/>
        <v>2008</v>
      </c>
      <c r="D565">
        <f t="shared" ca="1" si="66"/>
        <v>1092</v>
      </c>
      <c r="E565" s="1">
        <f t="shared" ca="1" si="67"/>
        <v>40876</v>
      </c>
      <c r="F565" t="str">
        <f t="shared" ca="1" si="68"/>
        <v>November</v>
      </c>
      <c r="G565">
        <f t="shared" ca="1" si="69"/>
        <v>2011</v>
      </c>
      <c r="I565">
        <v>13</v>
      </c>
      <c r="J565">
        <f t="shared" ca="1" si="70"/>
        <v>17</v>
      </c>
      <c r="K565">
        <f t="shared" ca="1" si="71"/>
        <v>17</v>
      </c>
    </row>
    <row r="566" spans="1:11" x14ac:dyDescent="0.25">
      <c r="A566" s="1">
        <v>41729</v>
      </c>
      <c r="B566" t="str">
        <f t="shared" si="64"/>
        <v>March</v>
      </c>
      <c r="C566">
        <f t="shared" si="65"/>
        <v>2014</v>
      </c>
      <c r="D566">
        <f t="shared" ca="1" si="66"/>
        <v>454</v>
      </c>
      <c r="E566" s="1">
        <f t="shared" ca="1" si="67"/>
        <v>42183</v>
      </c>
      <c r="F566" t="str">
        <f t="shared" ca="1" si="68"/>
        <v>June</v>
      </c>
      <c r="G566">
        <f t="shared" ca="1" si="69"/>
        <v>2015</v>
      </c>
      <c r="I566">
        <v>19</v>
      </c>
      <c r="J566">
        <f t="shared" ca="1" si="70"/>
        <v>19</v>
      </c>
      <c r="K566">
        <f t="shared" ca="1" si="71"/>
        <v>19</v>
      </c>
    </row>
    <row r="567" spans="1:11" x14ac:dyDescent="0.25">
      <c r="A567" s="1">
        <v>39906</v>
      </c>
      <c r="B567" t="str">
        <f t="shared" si="64"/>
        <v>April</v>
      </c>
      <c r="C567">
        <f t="shared" si="65"/>
        <v>2009</v>
      </c>
      <c r="D567">
        <f t="shared" ca="1" si="66"/>
        <v>885</v>
      </c>
      <c r="E567" s="1">
        <f t="shared" ca="1" si="67"/>
        <v>40791</v>
      </c>
      <c r="F567" t="str">
        <f t="shared" ca="1" si="68"/>
        <v>September</v>
      </c>
      <c r="G567">
        <f t="shared" ca="1" si="69"/>
        <v>2011</v>
      </c>
      <c r="I567">
        <v>8</v>
      </c>
      <c r="J567">
        <f t="shared" ca="1" si="70"/>
        <v>11</v>
      </c>
      <c r="K567">
        <f t="shared" ca="1" si="71"/>
        <v>11</v>
      </c>
    </row>
    <row r="568" spans="1:11" x14ac:dyDescent="0.25">
      <c r="A568" s="1">
        <v>38047</v>
      </c>
      <c r="B568" t="str">
        <f t="shared" si="64"/>
        <v>March</v>
      </c>
      <c r="C568">
        <f t="shared" si="65"/>
        <v>2004</v>
      </c>
      <c r="D568">
        <f t="shared" ca="1" si="66"/>
        <v>652</v>
      </c>
      <c r="E568" s="1">
        <f t="shared" ca="1" si="67"/>
        <v>38699</v>
      </c>
      <c r="F568" t="str">
        <f t="shared" ca="1" si="68"/>
        <v>December</v>
      </c>
      <c r="G568">
        <f t="shared" ca="1" si="69"/>
        <v>2005</v>
      </c>
      <c r="I568">
        <v>12</v>
      </c>
      <c r="J568">
        <f t="shared" ca="1" si="70"/>
        <v>12</v>
      </c>
      <c r="K568">
        <f t="shared" ca="1" si="71"/>
        <v>12</v>
      </c>
    </row>
    <row r="569" spans="1:11" x14ac:dyDescent="0.25">
      <c r="A569" s="1">
        <v>37543</v>
      </c>
      <c r="B569" t="str">
        <f t="shared" si="64"/>
        <v>October</v>
      </c>
      <c r="C569">
        <f t="shared" si="65"/>
        <v>2002</v>
      </c>
      <c r="D569">
        <f t="shared" ca="1" si="66"/>
        <v>743</v>
      </c>
      <c r="E569" s="1">
        <f t="shared" ca="1" si="67"/>
        <v>38286</v>
      </c>
      <c r="F569" t="str">
        <f t="shared" ca="1" si="68"/>
        <v>October</v>
      </c>
      <c r="G569">
        <f t="shared" ca="1" si="69"/>
        <v>2004</v>
      </c>
      <c r="I569">
        <v>20</v>
      </c>
      <c r="J569">
        <f t="shared" ca="1" si="70"/>
        <v>20</v>
      </c>
      <c r="K569">
        <f t="shared" ca="1" si="71"/>
        <v>20</v>
      </c>
    </row>
    <row r="570" spans="1:11" x14ac:dyDescent="0.25">
      <c r="A570" s="1">
        <v>39324</v>
      </c>
      <c r="B570" t="str">
        <f t="shared" si="64"/>
        <v>August</v>
      </c>
      <c r="C570">
        <f t="shared" si="65"/>
        <v>2007</v>
      </c>
      <c r="D570">
        <f t="shared" ca="1" si="66"/>
        <v>789</v>
      </c>
      <c r="E570" s="1">
        <f t="shared" ca="1" si="67"/>
        <v>40113</v>
      </c>
      <c r="F570" t="str">
        <f t="shared" ca="1" si="68"/>
        <v>October</v>
      </c>
      <c r="G570">
        <f t="shared" ca="1" si="69"/>
        <v>2009</v>
      </c>
      <c r="I570">
        <v>5</v>
      </c>
      <c r="J570">
        <f t="shared" ca="1" si="70"/>
        <v>4</v>
      </c>
      <c r="K570">
        <f t="shared" ca="1" si="71"/>
        <v>4</v>
      </c>
    </row>
    <row r="571" spans="1:11" x14ac:dyDescent="0.25">
      <c r="A571" s="1">
        <v>38319</v>
      </c>
      <c r="B571" t="str">
        <f t="shared" si="64"/>
        <v>November</v>
      </c>
      <c r="C571">
        <f t="shared" si="65"/>
        <v>2004</v>
      </c>
      <c r="D571">
        <f t="shared" ca="1" si="66"/>
        <v>738</v>
      </c>
      <c r="E571" s="1">
        <f t="shared" ca="1" si="67"/>
        <v>39057</v>
      </c>
      <c r="F571" t="str">
        <f t="shared" ca="1" si="68"/>
        <v>December</v>
      </c>
      <c r="G571">
        <f t="shared" ca="1" si="69"/>
        <v>2006</v>
      </c>
      <c r="I571">
        <v>18</v>
      </c>
      <c r="J571">
        <f t="shared" ca="1" si="70"/>
        <v>16</v>
      </c>
      <c r="K571">
        <f t="shared" ca="1" si="71"/>
        <v>16</v>
      </c>
    </row>
    <row r="572" spans="1:11" x14ac:dyDescent="0.25">
      <c r="A572" s="1">
        <v>38005</v>
      </c>
      <c r="B572" t="str">
        <f t="shared" si="64"/>
        <v>January</v>
      </c>
      <c r="C572">
        <f t="shared" si="65"/>
        <v>2004</v>
      </c>
      <c r="D572">
        <f t="shared" ca="1" si="66"/>
        <v>703</v>
      </c>
      <c r="E572" s="1">
        <f t="shared" ca="1" si="67"/>
        <v>38708</v>
      </c>
      <c r="F572" t="str">
        <f t="shared" ca="1" si="68"/>
        <v>December</v>
      </c>
      <c r="G572">
        <f t="shared" ca="1" si="69"/>
        <v>2005</v>
      </c>
      <c r="I572">
        <v>11</v>
      </c>
      <c r="J572">
        <f t="shared" ca="1" si="70"/>
        <v>13</v>
      </c>
      <c r="K572">
        <f t="shared" ca="1" si="71"/>
        <v>13</v>
      </c>
    </row>
    <row r="573" spans="1:11" x14ac:dyDescent="0.25">
      <c r="A573" s="1">
        <v>41823</v>
      </c>
      <c r="B573" t="str">
        <f t="shared" si="64"/>
        <v>July</v>
      </c>
      <c r="C573">
        <f t="shared" si="65"/>
        <v>2014</v>
      </c>
      <c r="D573">
        <f t="shared" ca="1" si="66"/>
        <v>563</v>
      </c>
      <c r="E573" s="1">
        <f t="shared" ca="1" si="67"/>
        <v>42386</v>
      </c>
      <c r="F573" t="str">
        <f t="shared" ca="1" si="68"/>
        <v>January</v>
      </c>
      <c r="G573">
        <f t="shared" ca="1" si="69"/>
        <v>2016</v>
      </c>
      <c r="I573">
        <v>6</v>
      </c>
      <c r="J573">
        <f t="shared" ca="1" si="70"/>
        <v>6</v>
      </c>
      <c r="K573">
        <f t="shared" ca="1" si="71"/>
        <v>6</v>
      </c>
    </row>
    <row r="574" spans="1:11" x14ac:dyDescent="0.25">
      <c r="A574" s="1">
        <v>36879</v>
      </c>
      <c r="B574" t="str">
        <f t="shared" si="64"/>
        <v>December</v>
      </c>
      <c r="C574">
        <f t="shared" si="65"/>
        <v>2000</v>
      </c>
      <c r="D574">
        <f t="shared" ca="1" si="66"/>
        <v>778</v>
      </c>
      <c r="E574" s="1">
        <f t="shared" ca="1" si="67"/>
        <v>37657</v>
      </c>
      <c r="F574" t="str">
        <f t="shared" ca="1" si="68"/>
        <v>February</v>
      </c>
      <c r="G574">
        <f t="shared" ca="1" si="69"/>
        <v>2003</v>
      </c>
      <c r="I574">
        <v>15</v>
      </c>
      <c r="J574">
        <f t="shared" ca="1" si="70"/>
        <v>20</v>
      </c>
      <c r="K574">
        <f t="shared" ca="1" si="71"/>
        <v>20</v>
      </c>
    </row>
    <row r="575" spans="1:11" x14ac:dyDescent="0.25">
      <c r="A575" s="1">
        <v>39619</v>
      </c>
      <c r="B575" t="str">
        <f t="shared" si="64"/>
        <v>June</v>
      </c>
      <c r="C575">
        <f t="shared" si="65"/>
        <v>2008</v>
      </c>
      <c r="D575">
        <f t="shared" ca="1" si="66"/>
        <v>764</v>
      </c>
      <c r="E575" s="1">
        <f t="shared" ca="1" si="67"/>
        <v>40383</v>
      </c>
      <c r="F575" t="str">
        <f t="shared" ca="1" si="68"/>
        <v>July</v>
      </c>
      <c r="G575">
        <f t="shared" ca="1" si="69"/>
        <v>2010</v>
      </c>
      <c r="I575">
        <v>6</v>
      </c>
      <c r="J575">
        <f t="shared" ca="1" si="70"/>
        <v>5</v>
      </c>
      <c r="K575">
        <f t="shared" ca="1" si="71"/>
        <v>5</v>
      </c>
    </row>
    <row r="576" spans="1:11" x14ac:dyDescent="0.25">
      <c r="A576" s="1">
        <v>41570</v>
      </c>
      <c r="B576" t="str">
        <f t="shared" si="64"/>
        <v>October</v>
      </c>
      <c r="C576">
        <f t="shared" si="65"/>
        <v>2013</v>
      </c>
      <c r="D576">
        <f t="shared" ca="1" si="66"/>
        <v>859</v>
      </c>
      <c r="E576" s="1">
        <f t="shared" ca="1" si="67"/>
        <v>42429</v>
      </c>
      <c r="F576" t="str">
        <f t="shared" ca="1" si="68"/>
        <v>February</v>
      </c>
      <c r="G576">
        <f t="shared" ca="1" si="69"/>
        <v>2016</v>
      </c>
      <c r="I576">
        <v>15</v>
      </c>
      <c r="J576">
        <f t="shared" ca="1" si="70"/>
        <v>14</v>
      </c>
      <c r="K576">
        <f t="shared" ca="1" si="71"/>
        <v>14</v>
      </c>
    </row>
    <row r="577" spans="1:11" x14ac:dyDescent="0.25">
      <c r="A577" s="1">
        <v>38777</v>
      </c>
      <c r="B577" t="str">
        <f t="shared" si="64"/>
        <v>March</v>
      </c>
      <c r="C577">
        <f t="shared" si="65"/>
        <v>2006</v>
      </c>
      <c r="D577">
        <f t="shared" ca="1" si="66"/>
        <v>635</v>
      </c>
      <c r="E577" s="1">
        <f t="shared" ca="1" si="67"/>
        <v>39412</v>
      </c>
      <c r="F577" t="str">
        <f t="shared" ca="1" si="68"/>
        <v>November</v>
      </c>
      <c r="G577">
        <f t="shared" ca="1" si="69"/>
        <v>2007</v>
      </c>
      <c r="I577">
        <v>16</v>
      </c>
      <c r="J577">
        <f t="shared" ca="1" si="70"/>
        <v>21</v>
      </c>
      <c r="K577">
        <f t="shared" ca="1" si="71"/>
        <v>21</v>
      </c>
    </row>
    <row r="578" spans="1:11" x14ac:dyDescent="0.25">
      <c r="A578" s="1">
        <v>40197</v>
      </c>
      <c r="B578" t="str">
        <f t="shared" si="64"/>
        <v>January</v>
      </c>
      <c r="C578">
        <f t="shared" si="65"/>
        <v>2010</v>
      </c>
      <c r="D578">
        <f t="shared" ca="1" si="66"/>
        <v>1029</v>
      </c>
      <c r="E578" s="1">
        <f t="shared" ca="1" si="67"/>
        <v>41226</v>
      </c>
      <c r="F578" t="str">
        <f t="shared" ca="1" si="68"/>
        <v>November</v>
      </c>
      <c r="G578">
        <f t="shared" ca="1" si="69"/>
        <v>2012</v>
      </c>
      <c r="I578">
        <v>6</v>
      </c>
      <c r="J578">
        <f t="shared" ca="1" si="70"/>
        <v>9</v>
      </c>
      <c r="K578">
        <f t="shared" ca="1" si="71"/>
        <v>9</v>
      </c>
    </row>
    <row r="579" spans="1:11" x14ac:dyDescent="0.25">
      <c r="A579" s="1">
        <v>36703</v>
      </c>
      <c r="B579" t="str">
        <f t="shared" ref="B579:B642" si="72">TEXT(A579,"mmmm")</f>
        <v>June</v>
      </c>
      <c r="C579">
        <f t="shared" ref="C579:C642" si="73">YEAR(A579)</f>
        <v>2000</v>
      </c>
      <c r="D579">
        <f t="shared" ref="D579:D642" ca="1" si="74">RANDBETWEEN(365,365*3)</f>
        <v>797</v>
      </c>
      <c r="E579" s="1">
        <f t="shared" ref="E579:E642" ca="1" si="75">A579+D579</f>
        <v>37500</v>
      </c>
      <c r="F579" t="str">
        <f t="shared" ref="F579:F642" ca="1" si="76">TEXT(E579,"mmmm")</f>
        <v>September</v>
      </c>
      <c r="G579">
        <f t="shared" ref="G579:G642" ca="1" si="77">YEAR(E579)</f>
        <v>2002</v>
      </c>
      <c r="I579">
        <v>1</v>
      </c>
      <c r="J579">
        <f t="shared" ref="J579:J642" ca="1" si="78">I579+RANDBETWEEN(-3,5)</f>
        <v>4</v>
      </c>
      <c r="K579">
        <f t="shared" ref="K579:K642" ca="1" si="79">IF(J579&gt;0,J579,1)</f>
        <v>4</v>
      </c>
    </row>
    <row r="580" spans="1:11" x14ac:dyDescent="0.25">
      <c r="A580" s="1">
        <v>38458</v>
      </c>
      <c r="B580" t="str">
        <f t="shared" si="72"/>
        <v>April</v>
      </c>
      <c r="C580">
        <f t="shared" si="73"/>
        <v>2005</v>
      </c>
      <c r="D580">
        <f t="shared" ca="1" si="74"/>
        <v>785</v>
      </c>
      <c r="E580" s="1">
        <f t="shared" ca="1" si="75"/>
        <v>39243</v>
      </c>
      <c r="F580" t="str">
        <f t="shared" ca="1" si="76"/>
        <v>June</v>
      </c>
      <c r="G580">
        <f t="shared" ca="1" si="77"/>
        <v>2007</v>
      </c>
      <c r="I580">
        <v>5</v>
      </c>
      <c r="J580">
        <f t="shared" ca="1" si="78"/>
        <v>7</v>
      </c>
      <c r="K580">
        <f t="shared" ca="1" si="79"/>
        <v>7</v>
      </c>
    </row>
    <row r="581" spans="1:11" x14ac:dyDescent="0.25">
      <c r="A581" s="1">
        <v>41347</v>
      </c>
      <c r="B581" t="str">
        <f t="shared" si="72"/>
        <v>March</v>
      </c>
      <c r="C581">
        <f t="shared" si="73"/>
        <v>2013</v>
      </c>
      <c r="D581">
        <f t="shared" ca="1" si="74"/>
        <v>971</v>
      </c>
      <c r="E581" s="1">
        <f t="shared" ca="1" si="75"/>
        <v>42318</v>
      </c>
      <c r="F581" t="str">
        <f t="shared" ca="1" si="76"/>
        <v>November</v>
      </c>
      <c r="G581">
        <f t="shared" ca="1" si="77"/>
        <v>2015</v>
      </c>
      <c r="I581">
        <v>3</v>
      </c>
      <c r="J581">
        <f t="shared" ca="1" si="78"/>
        <v>2</v>
      </c>
      <c r="K581">
        <f t="shared" ca="1" si="79"/>
        <v>2</v>
      </c>
    </row>
    <row r="582" spans="1:11" x14ac:dyDescent="0.25">
      <c r="A582" s="1">
        <v>38824</v>
      </c>
      <c r="B582" t="str">
        <f t="shared" si="72"/>
        <v>April</v>
      </c>
      <c r="C582">
        <f t="shared" si="73"/>
        <v>2006</v>
      </c>
      <c r="D582">
        <f t="shared" ca="1" si="74"/>
        <v>885</v>
      </c>
      <c r="E582" s="1">
        <f t="shared" ca="1" si="75"/>
        <v>39709</v>
      </c>
      <c r="F582" t="str">
        <f t="shared" ca="1" si="76"/>
        <v>September</v>
      </c>
      <c r="G582">
        <f t="shared" ca="1" si="77"/>
        <v>2008</v>
      </c>
      <c r="I582">
        <v>19</v>
      </c>
      <c r="J582">
        <f t="shared" ca="1" si="78"/>
        <v>16</v>
      </c>
      <c r="K582">
        <f t="shared" ca="1" si="79"/>
        <v>16</v>
      </c>
    </row>
    <row r="583" spans="1:11" x14ac:dyDescent="0.25">
      <c r="A583" s="1">
        <v>38022</v>
      </c>
      <c r="B583" t="str">
        <f t="shared" si="72"/>
        <v>February</v>
      </c>
      <c r="C583">
        <f t="shared" si="73"/>
        <v>2004</v>
      </c>
      <c r="D583">
        <f t="shared" ca="1" si="74"/>
        <v>615</v>
      </c>
      <c r="E583" s="1">
        <f t="shared" ca="1" si="75"/>
        <v>38637</v>
      </c>
      <c r="F583" t="str">
        <f t="shared" ca="1" si="76"/>
        <v>October</v>
      </c>
      <c r="G583">
        <f t="shared" ca="1" si="77"/>
        <v>2005</v>
      </c>
      <c r="I583">
        <v>4</v>
      </c>
      <c r="J583">
        <f t="shared" ca="1" si="78"/>
        <v>6</v>
      </c>
      <c r="K583">
        <f t="shared" ca="1" si="79"/>
        <v>6</v>
      </c>
    </row>
    <row r="584" spans="1:11" x14ac:dyDescent="0.25">
      <c r="A584" s="1">
        <v>40813</v>
      </c>
      <c r="B584" t="str">
        <f t="shared" si="72"/>
        <v>September</v>
      </c>
      <c r="C584">
        <f t="shared" si="73"/>
        <v>2011</v>
      </c>
      <c r="D584">
        <f t="shared" ca="1" si="74"/>
        <v>610</v>
      </c>
      <c r="E584" s="1">
        <f t="shared" ca="1" si="75"/>
        <v>41423</v>
      </c>
      <c r="F584" t="str">
        <f t="shared" ca="1" si="76"/>
        <v>May</v>
      </c>
      <c r="G584">
        <f t="shared" ca="1" si="77"/>
        <v>2013</v>
      </c>
      <c r="I584">
        <v>3</v>
      </c>
      <c r="J584">
        <f t="shared" ca="1" si="78"/>
        <v>7</v>
      </c>
      <c r="K584">
        <f t="shared" ca="1" si="79"/>
        <v>7</v>
      </c>
    </row>
    <row r="585" spans="1:11" x14ac:dyDescent="0.25">
      <c r="A585" s="1">
        <v>39498</v>
      </c>
      <c r="B585" t="str">
        <f t="shared" si="72"/>
        <v>February</v>
      </c>
      <c r="C585">
        <f t="shared" si="73"/>
        <v>2008</v>
      </c>
      <c r="D585">
        <f t="shared" ca="1" si="74"/>
        <v>548</v>
      </c>
      <c r="E585" s="1">
        <f t="shared" ca="1" si="75"/>
        <v>40046</v>
      </c>
      <c r="F585" t="str">
        <f t="shared" ca="1" si="76"/>
        <v>August</v>
      </c>
      <c r="G585">
        <f t="shared" ca="1" si="77"/>
        <v>2009</v>
      </c>
      <c r="I585">
        <v>16</v>
      </c>
      <c r="J585">
        <f t="shared" ca="1" si="78"/>
        <v>14</v>
      </c>
      <c r="K585">
        <f t="shared" ca="1" si="79"/>
        <v>14</v>
      </c>
    </row>
    <row r="586" spans="1:11" x14ac:dyDescent="0.25">
      <c r="A586" s="1">
        <v>37368</v>
      </c>
      <c r="B586" t="str">
        <f t="shared" si="72"/>
        <v>April</v>
      </c>
      <c r="C586">
        <f t="shared" si="73"/>
        <v>2002</v>
      </c>
      <c r="D586">
        <f t="shared" ca="1" si="74"/>
        <v>388</v>
      </c>
      <c r="E586" s="1">
        <f t="shared" ca="1" si="75"/>
        <v>37756</v>
      </c>
      <c r="F586" t="str">
        <f t="shared" ca="1" si="76"/>
        <v>May</v>
      </c>
      <c r="G586">
        <f t="shared" ca="1" si="77"/>
        <v>2003</v>
      </c>
      <c r="I586">
        <v>8</v>
      </c>
      <c r="J586">
        <f t="shared" ca="1" si="78"/>
        <v>8</v>
      </c>
      <c r="K586">
        <f t="shared" ca="1" si="79"/>
        <v>8</v>
      </c>
    </row>
    <row r="587" spans="1:11" x14ac:dyDescent="0.25">
      <c r="A587" s="1">
        <v>39877</v>
      </c>
      <c r="B587" t="str">
        <f t="shared" si="72"/>
        <v>March</v>
      </c>
      <c r="C587">
        <f t="shared" si="73"/>
        <v>2009</v>
      </c>
      <c r="D587">
        <f t="shared" ca="1" si="74"/>
        <v>670</v>
      </c>
      <c r="E587" s="1">
        <f t="shared" ca="1" si="75"/>
        <v>40547</v>
      </c>
      <c r="F587" t="str">
        <f t="shared" ca="1" si="76"/>
        <v>January</v>
      </c>
      <c r="G587">
        <f t="shared" ca="1" si="77"/>
        <v>2011</v>
      </c>
      <c r="I587">
        <v>10</v>
      </c>
      <c r="J587">
        <f t="shared" ca="1" si="78"/>
        <v>12</v>
      </c>
      <c r="K587">
        <f t="shared" ca="1" si="79"/>
        <v>12</v>
      </c>
    </row>
    <row r="588" spans="1:11" x14ac:dyDescent="0.25">
      <c r="A588" s="1">
        <v>39617</v>
      </c>
      <c r="B588" t="str">
        <f t="shared" si="72"/>
        <v>June</v>
      </c>
      <c r="C588">
        <f t="shared" si="73"/>
        <v>2008</v>
      </c>
      <c r="D588">
        <f t="shared" ca="1" si="74"/>
        <v>773</v>
      </c>
      <c r="E588" s="1">
        <f t="shared" ca="1" si="75"/>
        <v>40390</v>
      </c>
      <c r="F588" t="str">
        <f t="shared" ca="1" si="76"/>
        <v>July</v>
      </c>
      <c r="G588">
        <f t="shared" ca="1" si="77"/>
        <v>2010</v>
      </c>
      <c r="I588">
        <v>4</v>
      </c>
      <c r="J588">
        <f t="shared" ca="1" si="78"/>
        <v>2</v>
      </c>
      <c r="K588">
        <f t="shared" ca="1" si="79"/>
        <v>2</v>
      </c>
    </row>
    <row r="589" spans="1:11" x14ac:dyDescent="0.25">
      <c r="A589" s="1">
        <v>37712</v>
      </c>
      <c r="B589" t="str">
        <f t="shared" si="72"/>
        <v>April</v>
      </c>
      <c r="C589">
        <f t="shared" si="73"/>
        <v>2003</v>
      </c>
      <c r="D589">
        <f t="shared" ca="1" si="74"/>
        <v>707</v>
      </c>
      <c r="E589" s="1">
        <f t="shared" ca="1" si="75"/>
        <v>38419</v>
      </c>
      <c r="F589" t="str">
        <f t="shared" ca="1" si="76"/>
        <v>March</v>
      </c>
      <c r="G589">
        <f t="shared" ca="1" si="77"/>
        <v>2005</v>
      </c>
      <c r="I589">
        <v>14</v>
      </c>
      <c r="J589">
        <f t="shared" ca="1" si="78"/>
        <v>19</v>
      </c>
      <c r="K589">
        <f t="shared" ca="1" si="79"/>
        <v>19</v>
      </c>
    </row>
    <row r="590" spans="1:11" x14ac:dyDescent="0.25">
      <c r="A590" s="1">
        <v>40617</v>
      </c>
      <c r="B590" t="str">
        <f t="shared" si="72"/>
        <v>March</v>
      </c>
      <c r="C590">
        <f t="shared" si="73"/>
        <v>2011</v>
      </c>
      <c r="D590">
        <f t="shared" ca="1" si="74"/>
        <v>396</v>
      </c>
      <c r="E590" s="1">
        <f t="shared" ca="1" si="75"/>
        <v>41013</v>
      </c>
      <c r="F590" t="str">
        <f t="shared" ca="1" si="76"/>
        <v>April</v>
      </c>
      <c r="G590">
        <f t="shared" ca="1" si="77"/>
        <v>2012</v>
      </c>
      <c r="I590">
        <v>8</v>
      </c>
      <c r="J590">
        <f t="shared" ca="1" si="78"/>
        <v>11</v>
      </c>
      <c r="K590">
        <f t="shared" ca="1" si="79"/>
        <v>11</v>
      </c>
    </row>
    <row r="591" spans="1:11" x14ac:dyDescent="0.25">
      <c r="A591" s="1">
        <v>38277</v>
      </c>
      <c r="B591" t="str">
        <f t="shared" si="72"/>
        <v>October</v>
      </c>
      <c r="C591">
        <f t="shared" si="73"/>
        <v>2004</v>
      </c>
      <c r="D591">
        <f t="shared" ca="1" si="74"/>
        <v>939</v>
      </c>
      <c r="E591" s="1">
        <f t="shared" ca="1" si="75"/>
        <v>39216</v>
      </c>
      <c r="F591" t="str">
        <f t="shared" ca="1" si="76"/>
        <v>May</v>
      </c>
      <c r="G591">
        <f t="shared" ca="1" si="77"/>
        <v>2007</v>
      </c>
      <c r="I591">
        <v>11</v>
      </c>
      <c r="J591">
        <f t="shared" ca="1" si="78"/>
        <v>10</v>
      </c>
      <c r="K591">
        <f t="shared" ca="1" si="79"/>
        <v>10</v>
      </c>
    </row>
    <row r="592" spans="1:11" x14ac:dyDescent="0.25">
      <c r="A592" s="1">
        <v>38281</v>
      </c>
      <c r="B592" t="str">
        <f t="shared" si="72"/>
        <v>October</v>
      </c>
      <c r="C592">
        <f t="shared" si="73"/>
        <v>2004</v>
      </c>
      <c r="D592">
        <f t="shared" ca="1" si="74"/>
        <v>447</v>
      </c>
      <c r="E592" s="1">
        <f t="shared" ca="1" si="75"/>
        <v>38728</v>
      </c>
      <c r="F592" t="str">
        <f t="shared" ca="1" si="76"/>
        <v>January</v>
      </c>
      <c r="G592">
        <f t="shared" ca="1" si="77"/>
        <v>2006</v>
      </c>
      <c r="I592">
        <v>8</v>
      </c>
      <c r="J592">
        <f t="shared" ca="1" si="78"/>
        <v>6</v>
      </c>
      <c r="K592">
        <f t="shared" ca="1" si="79"/>
        <v>6</v>
      </c>
    </row>
    <row r="593" spans="1:11" x14ac:dyDescent="0.25">
      <c r="A593" s="1">
        <v>38577</v>
      </c>
      <c r="B593" t="str">
        <f t="shared" si="72"/>
        <v>August</v>
      </c>
      <c r="C593">
        <f t="shared" si="73"/>
        <v>2005</v>
      </c>
      <c r="D593">
        <f t="shared" ca="1" si="74"/>
        <v>563</v>
      </c>
      <c r="E593" s="1">
        <f t="shared" ca="1" si="75"/>
        <v>39140</v>
      </c>
      <c r="F593" t="str">
        <f t="shared" ca="1" si="76"/>
        <v>February</v>
      </c>
      <c r="G593">
        <f t="shared" ca="1" si="77"/>
        <v>2007</v>
      </c>
      <c r="I593">
        <v>10</v>
      </c>
      <c r="J593">
        <f t="shared" ca="1" si="78"/>
        <v>7</v>
      </c>
      <c r="K593">
        <f t="shared" ca="1" si="79"/>
        <v>7</v>
      </c>
    </row>
    <row r="594" spans="1:11" x14ac:dyDescent="0.25">
      <c r="A594" s="1">
        <v>41990</v>
      </c>
      <c r="B594" t="str">
        <f t="shared" si="72"/>
        <v>December</v>
      </c>
      <c r="C594">
        <f t="shared" si="73"/>
        <v>2014</v>
      </c>
      <c r="D594">
        <f t="shared" ca="1" si="74"/>
        <v>1026</v>
      </c>
      <c r="E594" s="1">
        <f t="shared" ca="1" si="75"/>
        <v>43016</v>
      </c>
      <c r="F594" t="str">
        <f t="shared" ca="1" si="76"/>
        <v>October</v>
      </c>
      <c r="G594">
        <f t="shared" ca="1" si="77"/>
        <v>2017</v>
      </c>
      <c r="I594">
        <v>5</v>
      </c>
      <c r="J594">
        <f t="shared" ca="1" si="78"/>
        <v>8</v>
      </c>
      <c r="K594">
        <f t="shared" ca="1" si="79"/>
        <v>8</v>
      </c>
    </row>
    <row r="595" spans="1:11" x14ac:dyDescent="0.25">
      <c r="A595" s="1">
        <v>37161</v>
      </c>
      <c r="B595" t="str">
        <f t="shared" si="72"/>
        <v>September</v>
      </c>
      <c r="C595">
        <f t="shared" si="73"/>
        <v>2001</v>
      </c>
      <c r="D595">
        <f t="shared" ca="1" si="74"/>
        <v>725</v>
      </c>
      <c r="E595" s="1">
        <f t="shared" ca="1" si="75"/>
        <v>37886</v>
      </c>
      <c r="F595" t="str">
        <f t="shared" ca="1" si="76"/>
        <v>September</v>
      </c>
      <c r="G595">
        <f t="shared" ca="1" si="77"/>
        <v>2003</v>
      </c>
      <c r="I595">
        <v>11</v>
      </c>
      <c r="J595">
        <f t="shared" ca="1" si="78"/>
        <v>13</v>
      </c>
      <c r="K595">
        <f t="shared" ca="1" si="79"/>
        <v>13</v>
      </c>
    </row>
    <row r="596" spans="1:11" x14ac:dyDescent="0.25">
      <c r="A596" s="1">
        <v>38537</v>
      </c>
      <c r="B596" t="str">
        <f t="shared" si="72"/>
        <v>July</v>
      </c>
      <c r="C596">
        <f t="shared" si="73"/>
        <v>2005</v>
      </c>
      <c r="D596">
        <f t="shared" ca="1" si="74"/>
        <v>746</v>
      </c>
      <c r="E596" s="1">
        <f t="shared" ca="1" si="75"/>
        <v>39283</v>
      </c>
      <c r="F596" t="str">
        <f t="shared" ca="1" si="76"/>
        <v>July</v>
      </c>
      <c r="G596">
        <f t="shared" ca="1" si="77"/>
        <v>2007</v>
      </c>
      <c r="I596">
        <v>2</v>
      </c>
      <c r="J596">
        <f t="shared" ca="1" si="78"/>
        <v>0</v>
      </c>
      <c r="K596">
        <f t="shared" ca="1" si="79"/>
        <v>1</v>
      </c>
    </row>
    <row r="597" spans="1:11" x14ac:dyDescent="0.25">
      <c r="A597" s="1">
        <v>38608</v>
      </c>
      <c r="B597" t="str">
        <f t="shared" si="72"/>
        <v>September</v>
      </c>
      <c r="C597">
        <f t="shared" si="73"/>
        <v>2005</v>
      </c>
      <c r="D597">
        <f t="shared" ca="1" si="74"/>
        <v>1000</v>
      </c>
      <c r="E597" s="1">
        <f t="shared" ca="1" si="75"/>
        <v>39608</v>
      </c>
      <c r="F597" t="str">
        <f t="shared" ca="1" si="76"/>
        <v>June</v>
      </c>
      <c r="G597">
        <f t="shared" ca="1" si="77"/>
        <v>2008</v>
      </c>
      <c r="I597">
        <v>4</v>
      </c>
      <c r="J597">
        <f t="shared" ca="1" si="78"/>
        <v>9</v>
      </c>
      <c r="K597">
        <f t="shared" ca="1" si="79"/>
        <v>9</v>
      </c>
    </row>
    <row r="598" spans="1:11" x14ac:dyDescent="0.25">
      <c r="A598" s="1">
        <v>38813</v>
      </c>
      <c r="B598" t="str">
        <f t="shared" si="72"/>
        <v>April</v>
      </c>
      <c r="C598">
        <f t="shared" si="73"/>
        <v>2006</v>
      </c>
      <c r="D598">
        <f t="shared" ca="1" si="74"/>
        <v>931</v>
      </c>
      <c r="E598" s="1">
        <f t="shared" ca="1" si="75"/>
        <v>39744</v>
      </c>
      <c r="F598" t="str">
        <f t="shared" ca="1" si="76"/>
        <v>October</v>
      </c>
      <c r="G598">
        <f t="shared" ca="1" si="77"/>
        <v>2008</v>
      </c>
      <c r="I598">
        <v>11</v>
      </c>
      <c r="J598">
        <f t="shared" ca="1" si="78"/>
        <v>11</v>
      </c>
      <c r="K598">
        <f t="shared" ca="1" si="79"/>
        <v>11</v>
      </c>
    </row>
    <row r="599" spans="1:11" x14ac:dyDescent="0.25">
      <c r="A599" s="1">
        <v>40592</v>
      </c>
      <c r="B599" t="str">
        <f t="shared" si="72"/>
        <v>February</v>
      </c>
      <c r="C599">
        <f t="shared" si="73"/>
        <v>2011</v>
      </c>
      <c r="D599">
        <f t="shared" ca="1" si="74"/>
        <v>638</v>
      </c>
      <c r="E599" s="1">
        <f t="shared" ca="1" si="75"/>
        <v>41230</v>
      </c>
      <c r="F599" t="str">
        <f t="shared" ca="1" si="76"/>
        <v>November</v>
      </c>
      <c r="G599">
        <f t="shared" ca="1" si="77"/>
        <v>2012</v>
      </c>
      <c r="I599">
        <v>17</v>
      </c>
      <c r="J599">
        <f t="shared" ca="1" si="78"/>
        <v>22</v>
      </c>
      <c r="K599">
        <f t="shared" ca="1" si="79"/>
        <v>22</v>
      </c>
    </row>
    <row r="600" spans="1:11" x14ac:dyDescent="0.25">
      <c r="A600" s="1">
        <v>38616</v>
      </c>
      <c r="B600" t="str">
        <f t="shared" si="72"/>
        <v>September</v>
      </c>
      <c r="C600">
        <f t="shared" si="73"/>
        <v>2005</v>
      </c>
      <c r="D600">
        <f t="shared" ca="1" si="74"/>
        <v>766</v>
      </c>
      <c r="E600" s="1">
        <f t="shared" ca="1" si="75"/>
        <v>39382</v>
      </c>
      <c r="F600" t="str">
        <f t="shared" ca="1" si="76"/>
        <v>October</v>
      </c>
      <c r="G600">
        <f t="shared" ca="1" si="77"/>
        <v>2007</v>
      </c>
      <c r="I600">
        <v>2</v>
      </c>
      <c r="J600">
        <f t="shared" ca="1" si="78"/>
        <v>3</v>
      </c>
      <c r="K600">
        <f t="shared" ca="1" si="79"/>
        <v>3</v>
      </c>
    </row>
    <row r="601" spans="1:11" x14ac:dyDescent="0.25">
      <c r="A601" s="1">
        <v>40320</v>
      </c>
      <c r="B601" t="str">
        <f t="shared" si="72"/>
        <v>May</v>
      </c>
      <c r="C601">
        <f t="shared" si="73"/>
        <v>2010</v>
      </c>
      <c r="D601">
        <f t="shared" ca="1" si="74"/>
        <v>497</v>
      </c>
      <c r="E601" s="1">
        <f t="shared" ca="1" si="75"/>
        <v>40817</v>
      </c>
      <c r="F601" t="str">
        <f t="shared" ca="1" si="76"/>
        <v>October</v>
      </c>
      <c r="G601">
        <f t="shared" ca="1" si="77"/>
        <v>2011</v>
      </c>
      <c r="I601">
        <v>17</v>
      </c>
      <c r="J601">
        <f t="shared" ca="1" si="78"/>
        <v>19</v>
      </c>
      <c r="K601">
        <f t="shared" ca="1" si="79"/>
        <v>19</v>
      </c>
    </row>
    <row r="602" spans="1:11" x14ac:dyDescent="0.25">
      <c r="A602" s="1">
        <v>41964</v>
      </c>
      <c r="B602" t="str">
        <f t="shared" si="72"/>
        <v>November</v>
      </c>
      <c r="C602">
        <f t="shared" si="73"/>
        <v>2014</v>
      </c>
      <c r="D602">
        <f t="shared" ca="1" si="74"/>
        <v>816</v>
      </c>
      <c r="E602" s="1">
        <f t="shared" ca="1" si="75"/>
        <v>42780</v>
      </c>
      <c r="F602" t="str">
        <f t="shared" ca="1" si="76"/>
        <v>February</v>
      </c>
      <c r="G602">
        <f t="shared" ca="1" si="77"/>
        <v>2017</v>
      </c>
      <c r="I602">
        <v>18</v>
      </c>
      <c r="J602">
        <f t="shared" ca="1" si="78"/>
        <v>17</v>
      </c>
      <c r="K602">
        <f t="shared" ca="1" si="79"/>
        <v>17</v>
      </c>
    </row>
    <row r="603" spans="1:11" x14ac:dyDescent="0.25">
      <c r="A603" s="1">
        <v>41546</v>
      </c>
      <c r="B603" t="str">
        <f t="shared" si="72"/>
        <v>September</v>
      </c>
      <c r="C603">
        <f t="shared" si="73"/>
        <v>2013</v>
      </c>
      <c r="D603">
        <f t="shared" ca="1" si="74"/>
        <v>1085</v>
      </c>
      <c r="E603" s="1">
        <f t="shared" ca="1" si="75"/>
        <v>42631</v>
      </c>
      <c r="F603" t="str">
        <f t="shared" ca="1" si="76"/>
        <v>September</v>
      </c>
      <c r="G603">
        <f t="shared" ca="1" si="77"/>
        <v>2016</v>
      </c>
      <c r="I603">
        <v>20</v>
      </c>
      <c r="J603">
        <f t="shared" ca="1" si="78"/>
        <v>19</v>
      </c>
      <c r="K603">
        <f t="shared" ca="1" si="79"/>
        <v>19</v>
      </c>
    </row>
    <row r="604" spans="1:11" x14ac:dyDescent="0.25">
      <c r="A604" s="1">
        <v>41876</v>
      </c>
      <c r="B604" t="str">
        <f t="shared" si="72"/>
        <v>August</v>
      </c>
      <c r="C604">
        <f t="shared" si="73"/>
        <v>2014</v>
      </c>
      <c r="D604">
        <f t="shared" ca="1" si="74"/>
        <v>480</v>
      </c>
      <c r="E604" s="1">
        <f t="shared" ca="1" si="75"/>
        <v>42356</v>
      </c>
      <c r="F604" t="str">
        <f t="shared" ca="1" si="76"/>
        <v>December</v>
      </c>
      <c r="G604">
        <f t="shared" ca="1" si="77"/>
        <v>2015</v>
      </c>
      <c r="I604">
        <v>9</v>
      </c>
      <c r="J604">
        <f t="shared" ca="1" si="78"/>
        <v>8</v>
      </c>
      <c r="K604">
        <f t="shared" ca="1" si="79"/>
        <v>8</v>
      </c>
    </row>
    <row r="605" spans="1:11" x14ac:dyDescent="0.25">
      <c r="A605" s="1">
        <v>38014</v>
      </c>
      <c r="B605" t="str">
        <f t="shared" si="72"/>
        <v>January</v>
      </c>
      <c r="C605">
        <f t="shared" si="73"/>
        <v>2004</v>
      </c>
      <c r="D605">
        <f t="shared" ca="1" si="74"/>
        <v>677</v>
      </c>
      <c r="E605" s="1">
        <f t="shared" ca="1" si="75"/>
        <v>38691</v>
      </c>
      <c r="F605" t="str">
        <f t="shared" ca="1" si="76"/>
        <v>December</v>
      </c>
      <c r="G605">
        <f t="shared" ca="1" si="77"/>
        <v>2005</v>
      </c>
      <c r="I605">
        <v>17</v>
      </c>
      <c r="J605">
        <f t="shared" ca="1" si="78"/>
        <v>15</v>
      </c>
      <c r="K605">
        <f t="shared" ca="1" si="79"/>
        <v>15</v>
      </c>
    </row>
    <row r="606" spans="1:11" x14ac:dyDescent="0.25">
      <c r="A606" s="1">
        <v>37109</v>
      </c>
      <c r="B606" t="str">
        <f t="shared" si="72"/>
        <v>August</v>
      </c>
      <c r="C606">
        <f t="shared" si="73"/>
        <v>2001</v>
      </c>
      <c r="D606">
        <f t="shared" ca="1" si="74"/>
        <v>685</v>
      </c>
      <c r="E606" s="1">
        <f t="shared" ca="1" si="75"/>
        <v>37794</v>
      </c>
      <c r="F606" t="str">
        <f t="shared" ca="1" si="76"/>
        <v>June</v>
      </c>
      <c r="G606">
        <f t="shared" ca="1" si="77"/>
        <v>2003</v>
      </c>
      <c r="I606">
        <v>10</v>
      </c>
      <c r="J606">
        <f t="shared" ca="1" si="78"/>
        <v>11</v>
      </c>
      <c r="K606">
        <f t="shared" ca="1" si="79"/>
        <v>11</v>
      </c>
    </row>
    <row r="607" spans="1:11" x14ac:dyDescent="0.25">
      <c r="A607" s="1">
        <v>40075</v>
      </c>
      <c r="B607" t="str">
        <f t="shared" si="72"/>
        <v>September</v>
      </c>
      <c r="C607">
        <f t="shared" si="73"/>
        <v>2009</v>
      </c>
      <c r="D607">
        <f t="shared" ca="1" si="74"/>
        <v>897</v>
      </c>
      <c r="E607" s="1">
        <f t="shared" ca="1" si="75"/>
        <v>40972</v>
      </c>
      <c r="F607" t="str">
        <f t="shared" ca="1" si="76"/>
        <v>March</v>
      </c>
      <c r="G607">
        <f t="shared" ca="1" si="77"/>
        <v>2012</v>
      </c>
      <c r="I607">
        <v>17</v>
      </c>
      <c r="J607">
        <f t="shared" ca="1" si="78"/>
        <v>16</v>
      </c>
      <c r="K607">
        <f t="shared" ca="1" si="79"/>
        <v>16</v>
      </c>
    </row>
    <row r="608" spans="1:11" x14ac:dyDescent="0.25">
      <c r="A608" s="1">
        <v>37849</v>
      </c>
      <c r="B608" t="str">
        <f t="shared" si="72"/>
        <v>August</v>
      </c>
      <c r="C608">
        <f t="shared" si="73"/>
        <v>2003</v>
      </c>
      <c r="D608">
        <f t="shared" ca="1" si="74"/>
        <v>964</v>
      </c>
      <c r="E608" s="1">
        <f t="shared" ca="1" si="75"/>
        <v>38813</v>
      </c>
      <c r="F608" t="str">
        <f t="shared" ca="1" si="76"/>
        <v>April</v>
      </c>
      <c r="G608">
        <f t="shared" ca="1" si="77"/>
        <v>2006</v>
      </c>
      <c r="I608">
        <v>5</v>
      </c>
      <c r="J608">
        <f t="shared" ca="1" si="78"/>
        <v>5</v>
      </c>
      <c r="K608">
        <f t="shared" ca="1" si="79"/>
        <v>5</v>
      </c>
    </row>
    <row r="609" spans="1:11" x14ac:dyDescent="0.25">
      <c r="A609" s="1">
        <v>38474</v>
      </c>
      <c r="B609" t="str">
        <f t="shared" si="72"/>
        <v>May</v>
      </c>
      <c r="C609">
        <f t="shared" si="73"/>
        <v>2005</v>
      </c>
      <c r="D609">
        <f t="shared" ca="1" si="74"/>
        <v>1009</v>
      </c>
      <c r="E609" s="1">
        <f t="shared" ca="1" si="75"/>
        <v>39483</v>
      </c>
      <c r="F609" t="str">
        <f t="shared" ca="1" si="76"/>
        <v>February</v>
      </c>
      <c r="G609">
        <f t="shared" ca="1" si="77"/>
        <v>2008</v>
      </c>
      <c r="I609">
        <v>3</v>
      </c>
      <c r="J609">
        <f t="shared" ca="1" si="78"/>
        <v>5</v>
      </c>
      <c r="K609">
        <f t="shared" ca="1" si="79"/>
        <v>5</v>
      </c>
    </row>
    <row r="610" spans="1:11" x14ac:dyDescent="0.25">
      <c r="A610" s="1">
        <v>40160</v>
      </c>
      <c r="B610" t="str">
        <f t="shared" si="72"/>
        <v>December</v>
      </c>
      <c r="C610">
        <f t="shared" si="73"/>
        <v>2009</v>
      </c>
      <c r="D610">
        <f t="shared" ca="1" si="74"/>
        <v>829</v>
      </c>
      <c r="E610" s="1">
        <f t="shared" ca="1" si="75"/>
        <v>40989</v>
      </c>
      <c r="F610" t="str">
        <f t="shared" ca="1" si="76"/>
        <v>March</v>
      </c>
      <c r="G610">
        <f t="shared" ca="1" si="77"/>
        <v>2012</v>
      </c>
      <c r="I610">
        <v>5</v>
      </c>
      <c r="J610">
        <f t="shared" ca="1" si="78"/>
        <v>3</v>
      </c>
      <c r="K610">
        <f t="shared" ca="1" si="79"/>
        <v>3</v>
      </c>
    </row>
    <row r="611" spans="1:11" x14ac:dyDescent="0.25">
      <c r="A611" s="1">
        <v>41181</v>
      </c>
      <c r="B611" t="str">
        <f t="shared" si="72"/>
        <v>September</v>
      </c>
      <c r="C611">
        <f t="shared" si="73"/>
        <v>2012</v>
      </c>
      <c r="D611">
        <f t="shared" ca="1" si="74"/>
        <v>736</v>
      </c>
      <c r="E611" s="1">
        <f t="shared" ca="1" si="75"/>
        <v>41917</v>
      </c>
      <c r="F611" t="str">
        <f t="shared" ca="1" si="76"/>
        <v>October</v>
      </c>
      <c r="G611">
        <f t="shared" ca="1" si="77"/>
        <v>2014</v>
      </c>
      <c r="I611">
        <v>17</v>
      </c>
      <c r="J611">
        <f t="shared" ca="1" si="78"/>
        <v>20</v>
      </c>
      <c r="K611">
        <f t="shared" ca="1" si="79"/>
        <v>20</v>
      </c>
    </row>
    <row r="612" spans="1:11" x14ac:dyDescent="0.25">
      <c r="A612" s="1">
        <v>38313</v>
      </c>
      <c r="B612" t="str">
        <f t="shared" si="72"/>
        <v>November</v>
      </c>
      <c r="C612">
        <f t="shared" si="73"/>
        <v>2004</v>
      </c>
      <c r="D612">
        <f t="shared" ca="1" si="74"/>
        <v>408</v>
      </c>
      <c r="E612" s="1">
        <f t="shared" ca="1" si="75"/>
        <v>38721</v>
      </c>
      <c r="F612" t="str">
        <f t="shared" ca="1" si="76"/>
        <v>January</v>
      </c>
      <c r="G612">
        <f t="shared" ca="1" si="77"/>
        <v>2006</v>
      </c>
      <c r="I612">
        <v>10</v>
      </c>
      <c r="J612">
        <f t="shared" ca="1" si="78"/>
        <v>14</v>
      </c>
      <c r="K612">
        <f t="shared" ca="1" si="79"/>
        <v>14</v>
      </c>
    </row>
    <row r="613" spans="1:11" x14ac:dyDescent="0.25">
      <c r="A613" s="1">
        <v>41431</v>
      </c>
      <c r="B613" t="str">
        <f t="shared" si="72"/>
        <v>June</v>
      </c>
      <c r="C613">
        <f t="shared" si="73"/>
        <v>2013</v>
      </c>
      <c r="D613">
        <f t="shared" ca="1" si="74"/>
        <v>782</v>
      </c>
      <c r="E613" s="1">
        <f t="shared" ca="1" si="75"/>
        <v>42213</v>
      </c>
      <c r="F613" t="str">
        <f t="shared" ca="1" si="76"/>
        <v>July</v>
      </c>
      <c r="G613">
        <f t="shared" ca="1" si="77"/>
        <v>2015</v>
      </c>
      <c r="I613">
        <v>19</v>
      </c>
      <c r="J613">
        <f t="shared" ca="1" si="78"/>
        <v>23</v>
      </c>
      <c r="K613">
        <f t="shared" ca="1" si="79"/>
        <v>23</v>
      </c>
    </row>
    <row r="614" spans="1:11" x14ac:dyDescent="0.25">
      <c r="A614" s="1">
        <v>40227</v>
      </c>
      <c r="B614" t="str">
        <f t="shared" si="72"/>
        <v>February</v>
      </c>
      <c r="C614">
        <f t="shared" si="73"/>
        <v>2010</v>
      </c>
      <c r="D614">
        <f t="shared" ca="1" si="74"/>
        <v>672</v>
      </c>
      <c r="E614" s="1">
        <f t="shared" ca="1" si="75"/>
        <v>40899</v>
      </c>
      <c r="F614" t="str">
        <f t="shared" ca="1" si="76"/>
        <v>December</v>
      </c>
      <c r="G614">
        <f t="shared" ca="1" si="77"/>
        <v>2011</v>
      </c>
      <c r="I614">
        <v>14</v>
      </c>
      <c r="J614">
        <f t="shared" ca="1" si="78"/>
        <v>19</v>
      </c>
      <c r="K614">
        <f t="shared" ca="1" si="79"/>
        <v>19</v>
      </c>
    </row>
    <row r="615" spans="1:11" x14ac:dyDescent="0.25">
      <c r="A615" s="1">
        <v>40947</v>
      </c>
      <c r="B615" t="str">
        <f t="shared" si="72"/>
        <v>February</v>
      </c>
      <c r="C615">
        <f t="shared" si="73"/>
        <v>2012</v>
      </c>
      <c r="D615">
        <f t="shared" ca="1" si="74"/>
        <v>539</v>
      </c>
      <c r="E615" s="1">
        <f t="shared" ca="1" si="75"/>
        <v>41486</v>
      </c>
      <c r="F615" t="str">
        <f t="shared" ca="1" si="76"/>
        <v>July</v>
      </c>
      <c r="G615">
        <f t="shared" ca="1" si="77"/>
        <v>2013</v>
      </c>
      <c r="I615">
        <v>17</v>
      </c>
      <c r="J615">
        <f t="shared" ca="1" si="78"/>
        <v>16</v>
      </c>
      <c r="K615">
        <f t="shared" ca="1" si="79"/>
        <v>16</v>
      </c>
    </row>
    <row r="616" spans="1:11" x14ac:dyDescent="0.25">
      <c r="A616" s="1">
        <v>36875</v>
      </c>
      <c r="B616" t="str">
        <f t="shared" si="72"/>
        <v>December</v>
      </c>
      <c r="C616">
        <f t="shared" si="73"/>
        <v>2000</v>
      </c>
      <c r="D616">
        <f t="shared" ca="1" si="74"/>
        <v>1014</v>
      </c>
      <c r="E616" s="1">
        <f t="shared" ca="1" si="75"/>
        <v>37889</v>
      </c>
      <c r="F616" t="str">
        <f t="shared" ca="1" si="76"/>
        <v>September</v>
      </c>
      <c r="G616">
        <f t="shared" ca="1" si="77"/>
        <v>2003</v>
      </c>
      <c r="I616">
        <v>3</v>
      </c>
      <c r="J616">
        <f t="shared" ca="1" si="78"/>
        <v>1</v>
      </c>
      <c r="K616">
        <f t="shared" ca="1" si="79"/>
        <v>1</v>
      </c>
    </row>
    <row r="617" spans="1:11" x14ac:dyDescent="0.25">
      <c r="A617" s="1">
        <v>37050</v>
      </c>
      <c r="B617" t="str">
        <f t="shared" si="72"/>
        <v>June</v>
      </c>
      <c r="C617">
        <f t="shared" si="73"/>
        <v>2001</v>
      </c>
      <c r="D617">
        <f t="shared" ca="1" si="74"/>
        <v>464</v>
      </c>
      <c r="E617" s="1">
        <f t="shared" ca="1" si="75"/>
        <v>37514</v>
      </c>
      <c r="F617" t="str">
        <f t="shared" ca="1" si="76"/>
        <v>September</v>
      </c>
      <c r="G617">
        <f t="shared" ca="1" si="77"/>
        <v>2002</v>
      </c>
      <c r="I617">
        <v>6</v>
      </c>
      <c r="J617">
        <f t="shared" ca="1" si="78"/>
        <v>11</v>
      </c>
      <c r="K617">
        <f t="shared" ca="1" si="79"/>
        <v>11</v>
      </c>
    </row>
    <row r="618" spans="1:11" x14ac:dyDescent="0.25">
      <c r="A618" s="1">
        <v>38014</v>
      </c>
      <c r="B618" t="str">
        <f t="shared" si="72"/>
        <v>January</v>
      </c>
      <c r="C618">
        <f t="shared" si="73"/>
        <v>2004</v>
      </c>
      <c r="D618">
        <f t="shared" ca="1" si="74"/>
        <v>1031</v>
      </c>
      <c r="E618" s="1">
        <f t="shared" ca="1" si="75"/>
        <v>39045</v>
      </c>
      <c r="F618" t="str">
        <f t="shared" ca="1" si="76"/>
        <v>November</v>
      </c>
      <c r="G618">
        <f t="shared" ca="1" si="77"/>
        <v>2006</v>
      </c>
      <c r="I618">
        <v>5</v>
      </c>
      <c r="J618">
        <f t="shared" ca="1" si="78"/>
        <v>2</v>
      </c>
      <c r="K618">
        <f t="shared" ca="1" si="79"/>
        <v>2</v>
      </c>
    </row>
    <row r="619" spans="1:11" x14ac:dyDescent="0.25">
      <c r="A619" s="1">
        <v>39597</v>
      </c>
      <c r="B619" t="str">
        <f t="shared" si="72"/>
        <v>May</v>
      </c>
      <c r="C619">
        <f t="shared" si="73"/>
        <v>2008</v>
      </c>
      <c r="D619">
        <f t="shared" ca="1" si="74"/>
        <v>849</v>
      </c>
      <c r="E619" s="1">
        <f t="shared" ca="1" si="75"/>
        <v>40446</v>
      </c>
      <c r="F619" t="str">
        <f t="shared" ca="1" si="76"/>
        <v>September</v>
      </c>
      <c r="G619">
        <f t="shared" ca="1" si="77"/>
        <v>2010</v>
      </c>
      <c r="I619">
        <v>4</v>
      </c>
      <c r="J619">
        <f t="shared" ca="1" si="78"/>
        <v>7</v>
      </c>
      <c r="K619">
        <f t="shared" ca="1" si="79"/>
        <v>7</v>
      </c>
    </row>
    <row r="620" spans="1:11" x14ac:dyDescent="0.25">
      <c r="A620" s="1">
        <v>41133</v>
      </c>
      <c r="B620" t="str">
        <f t="shared" si="72"/>
        <v>August</v>
      </c>
      <c r="C620">
        <f t="shared" si="73"/>
        <v>2012</v>
      </c>
      <c r="D620">
        <f t="shared" ca="1" si="74"/>
        <v>449</v>
      </c>
      <c r="E620" s="1">
        <f t="shared" ca="1" si="75"/>
        <v>41582</v>
      </c>
      <c r="F620" t="str">
        <f t="shared" ca="1" si="76"/>
        <v>November</v>
      </c>
      <c r="G620">
        <f t="shared" ca="1" si="77"/>
        <v>2013</v>
      </c>
      <c r="I620">
        <v>15</v>
      </c>
      <c r="J620">
        <f t="shared" ca="1" si="78"/>
        <v>19</v>
      </c>
      <c r="K620">
        <f t="shared" ca="1" si="79"/>
        <v>19</v>
      </c>
    </row>
    <row r="621" spans="1:11" x14ac:dyDescent="0.25">
      <c r="A621" s="1">
        <v>40729</v>
      </c>
      <c r="B621" t="str">
        <f t="shared" si="72"/>
        <v>July</v>
      </c>
      <c r="C621">
        <f t="shared" si="73"/>
        <v>2011</v>
      </c>
      <c r="D621">
        <f t="shared" ca="1" si="74"/>
        <v>922</v>
      </c>
      <c r="E621" s="1">
        <f t="shared" ca="1" si="75"/>
        <v>41651</v>
      </c>
      <c r="F621" t="str">
        <f t="shared" ca="1" si="76"/>
        <v>January</v>
      </c>
      <c r="G621">
        <f t="shared" ca="1" si="77"/>
        <v>2014</v>
      </c>
      <c r="I621">
        <v>17</v>
      </c>
      <c r="J621">
        <f t="shared" ca="1" si="78"/>
        <v>19</v>
      </c>
      <c r="K621">
        <f t="shared" ca="1" si="79"/>
        <v>19</v>
      </c>
    </row>
    <row r="622" spans="1:11" x14ac:dyDescent="0.25">
      <c r="A622" s="1">
        <v>37341</v>
      </c>
      <c r="B622" t="str">
        <f t="shared" si="72"/>
        <v>March</v>
      </c>
      <c r="C622">
        <f t="shared" si="73"/>
        <v>2002</v>
      </c>
      <c r="D622">
        <f t="shared" ca="1" si="74"/>
        <v>411</v>
      </c>
      <c r="E622" s="1">
        <f t="shared" ca="1" si="75"/>
        <v>37752</v>
      </c>
      <c r="F622" t="str">
        <f t="shared" ca="1" si="76"/>
        <v>May</v>
      </c>
      <c r="G622">
        <f t="shared" ca="1" si="77"/>
        <v>2003</v>
      </c>
      <c r="I622">
        <v>12</v>
      </c>
      <c r="J622">
        <f t="shared" ca="1" si="78"/>
        <v>17</v>
      </c>
      <c r="K622">
        <f t="shared" ca="1" si="79"/>
        <v>17</v>
      </c>
    </row>
    <row r="623" spans="1:11" x14ac:dyDescent="0.25">
      <c r="A623" s="1">
        <v>41191</v>
      </c>
      <c r="B623" t="str">
        <f t="shared" si="72"/>
        <v>October</v>
      </c>
      <c r="C623">
        <f t="shared" si="73"/>
        <v>2012</v>
      </c>
      <c r="D623">
        <f t="shared" ca="1" si="74"/>
        <v>387</v>
      </c>
      <c r="E623" s="1">
        <f t="shared" ca="1" si="75"/>
        <v>41578</v>
      </c>
      <c r="F623" t="str">
        <f t="shared" ca="1" si="76"/>
        <v>October</v>
      </c>
      <c r="G623">
        <f t="shared" ca="1" si="77"/>
        <v>2013</v>
      </c>
      <c r="I623">
        <v>4</v>
      </c>
      <c r="J623">
        <f t="shared" ca="1" si="78"/>
        <v>1</v>
      </c>
      <c r="K623">
        <f t="shared" ca="1" si="79"/>
        <v>1</v>
      </c>
    </row>
    <row r="624" spans="1:11" x14ac:dyDescent="0.25">
      <c r="A624" s="1">
        <v>41300</v>
      </c>
      <c r="B624" t="str">
        <f t="shared" si="72"/>
        <v>January</v>
      </c>
      <c r="C624">
        <f t="shared" si="73"/>
        <v>2013</v>
      </c>
      <c r="D624">
        <f t="shared" ca="1" si="74"/>
        <v>374</v>
      </c>
      <c r="E624" s="1">
        <f t="shared" ca="1" si="75"/>
        <v>41674</v>
      </c>
      <c r="F624" t="str">
        <f t="shared" ca="1" si="76"/>
        <v>February</v>
      </c>
      <c r="G624">
        <f t="shared" ca="1" si="77"/>
        <v>2014</v>
      </c>
      <c r="I624">
        <v>2</v>
      </c>
      <c r="J624">
        <f t="shared" ca="1" si="78"/>
        <v>-1</v>
      </c>
      <c r="K624">
        <f t="shared" ca="1" si="79"/>
        <v>1</v>
      </c>
    </row>
    <row r="625" spans="1:11" x14ac:dyDescent="0.25">
      <c r="A625" s="1">
        <v>38130</v>
      </c>
      <c r="B625" t="str">
        <f t="shared" si="72"/>
        <v>May</v>
      </c>
      <c r="C625">
        <f t="shared" si="73"/>
        <v>2004</v>
      </c>
      <c r="D625">
        <f t="shared" ca="1" si="74"/>
        <v>964</v>
      </c>
      <c r="E625" s="1">
        <f t="shared" ca="1" si="75"/>
        <v>39094</v>
      </c>
      <c r="F625" t="str">
        <f t="shared" ca="1" si="76"/>
        <v>January</v>
      </c>
      <c r="G625">
        <f t="shared" ca="1" si="77"/>
        <v>2007</v>
      </c>
      <c r="I625">
        <v>5</v>
      </c>
      <c r="J625">
        <f t="shared" ca="1" si="78"/>
        <v>4</v>
      </c>
      <c r="K625">
        <f t="shared" ca="1" si="79"/>
        <v>4</v>
      </c>
    </row>
    <row r="626" spans="1:11" x14ac:dyDescent="0.25">
      <c r="A626" s="1">
        <v>40969</v>
      </c>
      <c r="B626" t="str">
        <f t="shared" si="72"/>
        <v>March</v>
      </c>
      <c r="C626">
        <f t="shared" si="73"/>
        <v>2012</v>
      </c>
      <c r="D626">
        <f t="shared" ca="1" si="74"/>
        <v>912</v>
      </c>
      <c r="E626" s="1">
        <f t="shared" ca="1" si="75"/>
        <v>41881</v>
      </c>
      <c r="F626" t="str">
        <f t="shared" ca="1" si="76"/>
        <v>August</v>
      </c>
      <c r="G626">
        <f t="shared" ca="1" si="77"/>
        <v>2014</v>
      </c>
      <c r="I626">
        <v>2</v>
      </c>
      <c r="J626">
        <f t="shared" ca="1" si="78"/>
        <v>4</v>
      </c>
      <c r="K626">
        <f t="shared" ca="1" si="79"/>
        <v>4</v>
      </c>
    </row>
    <row r="627" spans="1:11" x14ac:dyDescent="0.25">
      <c r="A627" s="1">
        <v>38572</v>
      </c>
      <c r="B627" t="str">
        <f t="shared" si="72"/>
        <v>August</v>
      </c>
      <c r="C627">
        <f t="shared" si="73"/>
        <v>2005</v>
      </c>
      <c r="D627">
        <f t="shared" ca="1" si="74"/>
        <v>511</v>
      </c>
      <c r="E627" s="1">
        <f t="shared" ca="1" si="75"/>
        <v>39083</v>
      </c>
      <c r="F627" t="str">
        <f t="shared" ca="1" si="76"/>
        <v>January</v>
      </c>
      <c r="G627">
        <f t="shared" ca="1" si="77"/>
        <v>2007</v>
      </c>
      <c r="I627">
        <v>11</v>
      </c>
      <c r="J627">
        <f t="shared" ca="1" si="78"/>
        <v>8</v>
      </c>
      <c r="K627">
        <f t="shared" ca="1" si="79"/>
        <v>8</v>
      </c>
    </row>
    <row r="628" spans="1:11" x14ac:dyDescent="0.25">
      <c r="A628" s="1">
        <v>37452</v>
      </c>
      <c r="B628" t="str">
        <f t="shared" si="72"/>
        <v>July</v>
      </c>
      <c r="C628">
        <f t="shared" si="73"/>
        <v>2002</v>
      </c>
      <c r="D628">
        <f t="shared" ca="1" si="74"/>
        <v>732</v>
      </c>
      <c r="E628" s="1">
        <f t="shared" ca="1" si="75"/>
        <v>38184</v>
      </c>
      <c r="F628" t="str">
        <f t="shared" ca="1" si="76"/>
        <v>July</v>
      </c>
      <c r="G628">
        <f t="shared" ca="1" si="77"/>
        <v>2004</v>
      </c>
      <c r="I628">
        <v>6</v>
      </c>
      <c r="J628">
        <f t="shared" ca="1" si="78"/>
        <v>9</v>
      </c>
      <c r="K628">
        <f t="shared" ca="1" si="79"/>
        <v>9</v>
      </c>
    </row>
    <row r="629" spans="1:11" x14ac:dyDescent="0.25">
      <c r="A629" s="1">
        <v>38952</v>
      </c>
      <c r="B629" t="str">
        <f t="shared" si="72"/>
        <v>August</v>
      </c>
      <c r="C629">
        <f t="shared" si="73"/>
        <v>2006</v>
      </c>
      <c r="D629">
        <f t="shared" ca="1" si="74"/>
        <v>468</v>
      </c>
      <c r="E629" s="1">
        <f t="shared" ca="1" si="75"/>
        <v>39420</v>
      </c>
      <c r="F629" t="str">
        <f t="shared" ca="1" si="76"/>
        <v>December</v>
      </c>
      <c r="G629">
        <f t="shared" ca="1" si="77"/>
        <v>2007</v>
      </c>
      <c r="I629">
        <v>2</v>
      </c>
      <c r="J629">
        <f t="shared" ca="1" si="78"/>
        <v>3</v>
      </c>
      <c r="K629">
        <f t="shared" ca="1" si="79"/>
        <v>3</v>
      </c>
    </row>
    <row r="630" spans="1:11" x14ac:dyDescent="0.25">
      <c r="A630" s="1">
        <v>40615</v>
      </c>
      <c r="B630" t="str">
        <f t="shared" si="72"/>
        <v>March</v>
      </c>
      <c r="C630">
        <f t="shared" si="73"/>
        <v>2011</v>
      </c>
      <c r="D630">
        <f t="shared" ca="1" si="74"/>
        <v>639</v>
      </c>
      <c r="E630" s="1">
        <f t="shared" ca="1" si="75"/>
        <v>41254</v>
      </c>
      <c r="F630" t="str">
        <f t="shared" ca="1" si="76"/>
        <v>December</v>
      </c>
      <c r="G630">
        <f t="shared" ca="1" si="77"/>
        <v>2012</v>
      </c>
      <c r="I630">
        <v>11</v>
      </c>
      <c r="J630">
        <f t="shared" ca="1" si="78"/>
        <v>13</v>
      </c>
      <c r="K630">
        <f t="shared" ca="1" si="79"/>
        <v>13</v>
      </c>
    </row>
    <row r="631" spans="1:11" x14ac:dyDescent="0.25">
      <c r="A631" s="1">
        <v>41802</v>
      </c>
      <c r="B631" t="str">
        <f t="shared" si="72"/>
        <v>June</v>
      </c>
      <c r="C631">
        <f t="shared" si="73"/>
        <v>2014</v>
      </c>
      <c r="D631">
        <f t="shared" ca="1" si="74"/>
        <v>505</v>
      </c>
      <c r="E631" s="1">
        <f t="shared" ca="1" si="75"/>
        <v>42307</v>
      </c>
      <c r="F631" t="str">
        <f t="shared" ca="1" si="76"/>
        <v>October</v>
      </c>
      <c r="G631">
        <f t="shared" ca="1" si="77"/>
        <v>2015</v>
      </c>
      <c r="I631">
        <v>15</v>
      </c>
      <c r="J631">
        <f t="shared" ca="1" si="78"/>
        <v>13</v>
      </c>
      <c r="K631">
        <f t="shared" ca="1" si="79"/>
        <v>13</v>
      </c>
    </row>
    <row r="632" spans="1:11" x14ac:dyDescent="0.25">
      <c r="A632" s="1">
        <v>36581</v>
      </c>
      <c r="B632" t="str">
        <f t="shared" si="72"/>
        <v>February</v>
      </c>
      <c r="C632">
        <f t="shared" si="73"/>
        <v>2000</v>
      </c>
      <c r="D632">
        <f t="shared" ca="1" si="74"/>
        <v>458</v>
      </c>
      <c r="E632" s="1">
        <f t="shared" ca="1" si="75"/>
        <v>37039</v>
      </c>
      <c r="F632" t="str">
        <f t="shared" ca="1" si="76"/>
        <v>May</v>
      </c>
      <c r="G632">
        <f t="shared" ca="1" si="77"/>
        <v>2001</v>
      </c>
      <c r="I632">
        <v>12</v>
      </c>
      <c r="J632">
        <f t="shared" ca="1" si="78"/>
        <v>9</v>
      </c>
      <c r="K632">
        <f t="shared" ca="1" si="79"/>
        <v>9</v>
      </c>
    </row>
    <row r="633" spans="1:11" x14ac:dyDescent="0.25">
      <c r="A633" s="1">
        <v>40795</v>
      </c>
      <c r="B633" t="str">
        <f t="shared" si="72"/>
        <v>September</v>
      </c>
      <c r="C633">
        <f t="shared" si="73"/>
        <v>2011</v>
      </c>
      <c r="D633">
        <f t="shared" ca="1" si="74"/>
        <v>382</v>
      </c>
      <c r="E633" s="1">
        <f t="shared" ca="1" si="75"/>
        <v>41177</v>
      </c>
      <c r="F633" t="str">
        <f t="shared" ca="1" si="76"/>
        <v>September</v>
      </c>
      <c r="G633">
        <f t="shared" ca="1" si="77"/>
        <v>2012</v>
      </c>
      <c r="I633">
        <v>11</v>
      </c>
      <c r="J633">
        <f t="shared" ca="1" si="78"/>
        <v>12</v>
      </c>
      <c r="K633">
        <f t="shared" ca="1" si="79"/>
        <v>12</v>
      </c>
    </row>
    <row r="634" spans="1:11" x14ac:dyDescent="0.25">
      <c r="A634" s="1">
        <v>41005</v>
      </c>
      <c r="B634" t="str">
        <f t="shared" si="72"/>
        <v>April</v>
      </c>
      <c r="C634">
        <f t="shared" si="73"/>
        <v>2012</v>
      </c>
      <c r="D634">
        <f t="shared" ca="1" si="74"/>
        <v>637</v>
      </c>
      <c r="E634" s="1">
        <f t="shared" ca="1" si="75"/>
        <v>41642</v>
      </c>
      <c r="F634" t="str">
        <f t="shared" ca="1" si="76"/>
        <v>January</v>
      </c>
      <c r="G634">
        <f t="shared" ca="1" si="77"/>
        <v>2014</v>
      </c>
      <c r="I634">
        <v>7</v>
      </c>
      <c r="J634">
        <f t="shared" ca="1" si="78"/>
        <v>12</v>
      </c>
      <c r="K634">
        <f t="shared" ca="1" si="79"/>
        <v>12</v>
      </c>
    </row>
    <row r="635" spans="1:11" x14ac:dyDescent="0.25">
      <c r="A635" s="1">
        <v>38678</v>
      </c>
      <c r="B635" t="str">
        <f t="shared" si="72"/>
        <v>November</v>
      </c>
      <c r="C635">
        <f t="shared" si="73"/>
        <v>2005</v>
      </c>
      <c r="D635">
        <f t="shared" ca="1" si="74"/>
        <v>883</v>
      </c>
      <c r="E635" s="1">
        <f t="shared" ca="1" si="75"/>
        <v>39561</v>
      </c>
      <c r="F635" t="str">
        <f t="shared" ca="1" si="76"/>
        <v>April</v>
      </c>
      <c r="G635">
        <f t="shared" ca="1" si="77"/>
        <v>2008</v>
      </c>
      <c r="I635">
        <v>16</v>
      </c>
      <c r="J635">
        <f t="shared" ca="1" si="78"/>
        <v>18</v>
      </c>
      <c r="K635">
        <f t="shared" ca="1" si="79"/>
        <v>18</v>
      </c>
    </row>
    <row r="636" spans="1:11" x14ac:dyDescent="0.25">
      <c r="A636" s="1">
        <v>40634</v>
      </c>
      <c r="B636" t="str">
        <f t="shared" si="72"/>
        <v>April</v>
      </c>
      <c r="C636">
        <f t="shared" si="73"/>
        <v>2011</v>
      </c>
      <c r="D636">
        <f t="shared" ca="1" si="74"/>
        <v>901</v>
      </c>
      <c r="E636" s="1">
        <f t="shared" ca="1" si="75"/>
        <v>41535</v>
      </c>
      <c r="F636" t="str">
        <f t="shared" ca="1" si="76"/>
        <v>September</v>
      </c>
      <c r="G636">
        <f t="shared" ca="1" si="77"/>
        <v>2013</v>
      </c>
      <c r="I636">
        <v>9</v>
      </c>
      <c r="J636">
        <f t="shared" ca="1" si="78"/>
        <v>6</v>
      </c>
      <c r="K636">
        <f t="shared" ca="1" si="79"/>
        <v>6</v>
      </c>
    </row>
    <row r="637" spans="1:11" x14ac:dyDescent="0.25">
      <c r="A637" s="1">
        <v>38638</v>
      </c>
      <c r="B637" t="str">
        <f t="shared" si="72"/>
        <v>October</v>
      </c>
      <c r="C637">
        <f t="shared" si="73"/>
        <v>2005</v>
      </c>
      <c r="D637">
        <f t="shared" ca="1" si="74"/>
        <v>427</v>
      </c>
      <c r="E637" s="1">
        <f t="shared" ca="1" si="75"/>
        <v>39065</v>
      </c>
      <c r="F637" t="str">
        <f t="shared" ca="1" si="76"/>
        <v>December</v>
      </c>
      <c r="G637">
        <f t="shared" ca="1" si="77"/>
        <v>2006</v>
      </c>
      <c r="I637">
        <v>13</v>
      </c>
      <c r="J637">
        <f t="shared" ca="1" si="78"/>
        <v>15</v>
      </c>
      <c r="K637">
        <f t="shared" ca="1" si="79"/>
        <v>15</v>
      </c>
    </row>
    <row r="638" spans="1:11" x14ac:dyDescent="0.25">
      <c r="A638" s="1">
        <v>41725</v>
      </c>
      <c r="B638" t="str">
        <f t="shared" si="72"/>
        <v>March</v>
      </c>
      <c r="C638">
        <f t="shared" si="73"/>
        <v>2014</v>
      </c>
      <c r="D638">
        <f t="shared" ca="1" si="74"/>
        <v>1086</v>
      </c>
      <c r="E638" s="1">
        <f t="shared" ca="1" si="75"/>
        <v>42811</v>
      </c>
      <c r="F638" t="str">
        <f t="shared" ca="1" si="76"/>
        <v>March</v>
      </c>
      <c r="G638">
        <f t="shared" ca="1" si="77"/>
        <v>2017</v>
      </c>
      <c r="I638">
        <v>13</v>
      </c>
      <c r="J638">
        <f t="shared" ca="1" si="78"/>
        <v>11</v>
      </c>
      <c r="K638">
        <f t="shared" ca="1" si="79"/>
        <v>11</v>
      </c>
    </row>
    <row r="639" spans="1:11" x14ac:dyDescent="0.25">
      <c r="A639" s="1">
        <v>40255</v>
      </c>
      <c r="B639" t="str">
        <f t="shared" si="72"/>
        <v>March</v>
      </c>
      <c r="C639">
        <f t="shared" si="73"/>
        <v>2010</v>
      </c>
      <c r="D639">
        <f t="shared" ca="1" si="74"/>
        <v>913</v>
      </c>
      <c r="E639" s="1">
        <f t="shared" ca="1" si="75"/>
        <v>41168</v>
      </c>
      <c r="F639" t="str">
        <f t="shared" ca="1" si="76"/>
        <v>September</v>
      </c>
      <c r="G639">
        <f t="shared" ca="1" si="77"/>
        <v>2012</v>
      </c>
      <c r="I639">
        <v>11</v>
      </c>
      <c r="J639">
        <f t="shared" ca="1" si="78"/>
        <v>9</v>
      </c>
      <c r="K639">
        <f t="shared" ca="1" si="79"/>
        <v>9</v>
      </c>
    </row>
    <row r="640" spans="1:11" x14ac:dyDescent="0.25">
      <c r="A640" s="1">
        <v>39201</v>
      </c>
      <c r="B640" t="str">
        <f t="shared" si="72"/>
        <v>April</v>
      </c>
      <c r="C640">
        <f t="shared" si="73"/>
        <v>2007</v>
      </c>
      <c r="D640">
        <f t="shared" ca="1" si="74"/>
        <v>400</v>
      </c>
      <c r="E640" s="1">
        <f t="shared" ca="1" si="75"/>
        <v>39601</v>
      </c>
      <c r="F640" t="str">
        <f t="shared" ca="1" si="76"/>
        <v>June</v>
      </c>
      <c r="G640">
        <f t="shared" ca="1" si="77"/>
        <v>2008</v>
      </c>
      <c r="I640">
        <v>20</v>
      </c>
      <c r="J640">
        <f t="shared" ca="1" si="78"/>
        <v>22</v>
      </c>
      <c r="K640">
        <f t="shared" ca="1" si="79"/>
        <v>22</v>
      </c>
    </row>
    <row r="641" spans="1:11" x14ac:dyDescent="0.25">
      <c r="A641" s="1">
        <v>37535</v>
      </c>
      <c r="B641" t="str">
        <f t="shared" si="72"/>
        <v>October</v>
      </c>
      <c r="C641">
        <f t="shared" si="73"/>
        <v>2002</v>
      </c>
      <c r="D641">
        <f t="shared" ca="1" si="74"/>
        <v>1062</v>
      </c>
      <c r="E641" s="1">
        <f t="shared" ca="1" si="75"/>
        <v>38597</v>
      </c>
      <c r="F641" t="str">
        <f t="shared" ca="1" si="76"/>
        <v>September</v>
      </c>
      <c r="G641">
        <f t="shared" ca="1" si="77"/>
        <v>2005</v>
      </c>
      <c r="I641">
        <v>20</v>
      </c>
      <c r="J641">
        <f t="shared" ca="1" si="78"/>
        <v>17</v>
      </c>
      <c r="K641">
        <f t="shared" ca="1" si="79"/>
        <v>17</v>
      </c>
    </row>
    <row r="642" spans="1:11" x14ac:dyDescent="0.25">
      <c r="A642" s="1">
        <v>38464</v>
      </c>
      <c r="B642" t="str">
        <f t="shared" si="72"/>
        <v>April</v>
      </c>
      <c r="C642">
        <f t="shared" si="73"/>
        <v>2005</v>
      </c>
      <c r="D642">
        <f t="shared" ca="1" si="74"/>
        <v>960</v>
      </c>
      <c r="E642" s="1">
        <f t="shared" ca="1" si="75"/>
        <v>39424</v>
      </c>
      <c r="F642" t="str">
        <f t="shared" ca="1" si="76"/>
        <v>December</v>
      </c>
      <c r="G642">
        <f t="shared" ca="1" si="77"/>
        <v>2007</v>
      </c>
      <c r="I642">
        <v>2</v>
      </c>
      <c r="J642">
        <f t="shared" ca="1" si="78"/>
        <v>2</v>
      </c>
      <c r="K642">
        <f t="shared" ca="1" si="79"/>
        <v>2</v>
      </c>
    </row>
    <row r="643" spans="1:11" x14ac:dyDescent="0.25">
      <c r="A643" s="1">
        <v>39603</v>
      </c>
      <c r="B643" t="str">
        <f t="shared" ref="B643:B706" si="80">TEXT(A643,"mmmm")</f>
        <v>June</v>
      </c>
      <c r="C643">
        <f t="shared" ref="C643:C706" si="81">YEAR(A643)</f>
        <v>2008</v>
      </c>
      <c r="D643">
        <f t="shared" ref="D643:D706" ca="1" si="82">RANDBETWEEN(365,365*3)</f>
        <v>434</v>
      </c>
      <c r="E643" s="1">
        <f t="shared" ref="E643:E706" ca="1" si="83">A643+D643</f>
        <v>40037</v>
      </c>
      <c r="F643" t="str">
        <f t="shared" ref="F643:F706" ca="1" si="84">TEXT(E643,"mmmm")</f>
        <v>August</v>
      </c>
      <c r="G643">
        <f t="shared" ref="G643:G706" ca="1" si="85">YEAR(E643)</f>
        <v>2009</v>
      </c>
      <c r="I643">
        <v>2</v>
      </c>
      <c r="J643">
        <f t="shared" ref="J643:J706" ca="1" si="86">I643+RANDBETWEEN(-3,5)</f>
        <v>5</v>
      </c>
      <c r="K643">
        <f t="shared" ref="K643:K706" ca="1" si="87">IF(J643&gt;0,J643,1)</f>
        <v>5</v>
      </c>
    </row>
    <row r="644" spans="1:11" x14ac:dyDescent="0.25">
      <c r="A644" s="1">
        <v>39540</v>
      </c>
      <c r="B644" t="str">
        <f t="shared" si="80"/>
        <v>April</v>
      </c>
      <c r="C644">
        <f t="shared" si="81"/>
        <v>2008</v>
      </c>
      <c r="D644">
        <f t="shared" ca="1" si="82"/>
        <v>481</v>
      </c>
      <c r="E644" s="1">
        <f t="shared" ca="1" si="83"/>
        <v>40021</v>
      </c>
      <c r="F644" t="str">
        <f t="shared" ca="1" si="84"/>
        <v>July</v>
      </c>
      <c r="G644">
        <f t="shared" ca="1" si="85"/>
        <v>2009</v>
      </c>
      <c r="I644">
        <v>6</v>
      </c>
      <c r="J644">
        <f t="shared" ca="1" si="86"/>
        <v>4</v>
      </c>
      <c r="K644">
        <f t="shared" ca="1" si="87"/>
        <v>4</v>
      </c>
    </row>
    <row r="645" spans="1:11" x14ac:dyDescent="0.25">
      <c r="A645" s="1">
        <v>37186</v>
      </c>
      <c r="B645" t="str">
        <f t="shared" si="80"/>
        <v>October</v>
      </c>
      <c r="C645">
        <f t="shared" si="81"/>
        <v>2001</v>
      </c>
      <c r="D645">
        <f t="shared" ca="1" si="82"/>
        <v>738</v>
      </c>
      <c r="E645" s="1">
        <f t="shared" ca="1" si="83"/>
        <v>37924</v>
      </c>
      <c r="F645" t="str">
        <f t="shared" ca="1" si="84"/>
        <v>October</v>
      </c>
      <c r="G645">
        <f t="shared" ca="1" si="85"/>
        <v>2003</v>
      </c>
      <c r="I645">
        <v>8</v>
      </c>
      <c r="J645">
        <f t="shared" ca="1" si="86"/>
        <v>7</v>
      </c>
      <c r="K645">
        <f t="shared" ca="1" si="87"/>
        <v>7</v>
      </c>
    </row>
    <row r="646" spans="1:11" x14ac:dyDescent="0.25">
      <c r="A646" s="1">
        <v>37979</v>
      </c>
      <c r="B646" t="str">
        <f t="shared" si="80"/>
        <v>December</v>
      </c>
      <c r="C646">
        <f t="shared" si="81"/>
        <v>2003</v>
      </c>
      <c r="D646">
        <f t="shared" ca="1" si="82"/>
        <v>422</v>
      </c>
      <c r="E646" s="1">
        <f t="shared" ca="1" si="83"/>
        <v>38401</v>
      </c>
      <c r="F646" t="str">
        <f t="shared" ca="1" si="84"/>
        <v>February</v>
      </c>
      <c r="G646">
        <f t="shared" ca="1" si="85"/>
        <v>2005</v>
      </c>
      <c r="I646">
        <v>8</v>
      </c>
      <c r="J646">
        <f t="shared" ca="1" si="86"/>
        <v>10</v>
      </c>
      <c r="K646">
        <f t="shared" ca="1" si="87"/>
        <v>10</v>
      </c>
    </row>
    <row r="647" spans="1:11" x14ac:dyDescent="0.25">
      <c r="A647" s="1">
        <v>37595</v>
      </c>
      <c r="B647" t="str">
        <f t="shared" si="80"/>
        <v>December</v>
      </c>
      <c r="C647">
        <f t="shared" si="81"/>
        <v>2002</v>
      </c>
      <c r="D647">
        <f t="shared" ca="1" si="82"/>
        <v>966</v>
      </c>
      <c r="E647" s="1">
        <f t="shared" ca="1" si="83"/>
        <v>38561</v>
      </c>
      <c r="F647" t="str">
        <f t="shared" ca="1" si="84"/>
        <v>July</v>
      </c>
      <c r="G647">
        <f t="shared" ca="1" si="85"/>
        <v>2005</v>
      </c>
      <c r="I647">
        <v>18</v>
      </c>
      <c r="J647">
        <f t="shared" ca="1" si="86"/>
        <v>23</v>
      </c>
      <c r="K647">
        <f t="shared" ca="1" si="87"/>
        <v>23</v>
      </c>
    </row>
    <row r="648" spans="1:11" x14ac:dyDescent="0.25">
      <c r="A648" s="1">
        <v>38297</v>
      </c>
      <c r="B648" t="str">
        <f t="shared" si="80"/>
        <v>November</v>
      </c>
      <c r="C648">
        <f t="shared" si="81"/>
        <v>2004</v>
      </c>
      <c r="D648">
        <f t="shared" ca="1" si="82"/>
        <v>842</v>
      </c>
      <c r="E648" s="1">
        <f t="shared" ca="1" si="83"/>
        <v>39139</v>
      </c>
      <c r="F648" t="str">
        <f t="shared" ca="1" si="84"/>
        <v>February</v>
      </c>
      <c r="G648">
        <f t="shared" ca="1" si="85"/>
        <v>2007</v>
      </c>
      <c r="I648">
        <v>13</v>
      </c>
      <c r="J648">
        <f t="shared" ca="1" si="86"/>
        <v>17</v>
      </c>
      <c r="K648">
        <f t="shared" ca="1" si="87"/>
        <v>17</v>
      </c>
    </row>
    <row r="649" spans="1:11" x14ac:dyDescent="0.25">
      <c r="A649" s="1">
        <v>37554</v>
      </c>
      <c r="B649" t="str">
        <f t="shared" si="80"/>
        <v>October</v>
      </c>
      <c r="C649">
        <f t="shared" si="81"/>
        <v>2002</v>
      </c>
      <c r="D649">
        <f t="shared" ca="1" si="82"/>
        <v>1074</v>
      </c>
      <c r="E649" s="1">
        <f t="shared" ca="1" si="83"/>
        <v>38628</v>
      </c>
      <c r="F649" t="str">
        <f t="shared" ca="1" si="84"/>
        <v>October</v>
      </c>
      <c r="G649">
        <f t="shared" ca="1" si="85"/>
        <v>2005</v>
      </c>
      <c r="I649">
        <v>6</v>
      </c>
      <c r="J649">
        <f t="shared" ca="1" si="86"/>
        <v>3</v>
      </c>
      <c r="K649">
        <f t="shared" ca="1" si="87"/>
        <v>3</v>
      </c>
    </row>
    <row r="650" spans="1:11" x14ac:dyDescent="0.25">
      <c r="A650" s="1">
        <v>40363</v>
      </c>
      <c r="B650" t="str">
        <f t="shared" si="80"/>
        <v>July</v>
      </c>
      <c r="C650">
        <f t="shared" si="81"/>
        <v>2010</v>
      </c>
      <c r="D650">
        <f t="shared" ca="1" si="82"/>
        <v>729</v>
      </c>
      <c r="E650" s="1">
        <f t="shared" ca="1" si="83"/>
        <v>41092</v>
      </c>
      <c r="F650" t="str">
        <f t="shared" ca="1" si="84"/>
        <v>July</v>
      </c>
      <c r="G650">
        <f t="shared" ca="1" si="85"/>
        <v>2012</v>
      </c>
      <c r="I650">
        <v>3</v>
      </c>
      <c r="J650">
        <f t="shared" ca="1" si="86"/>
        <v>2</v>
      </c>
      <c r="K650">
        <f t="shared" ca="1" si="87"/>
        <v>2</v>
      </c>
    </row>
    <row r="651" spans="1:11" x14ac:dyDescent="0.25">
      <c r="A651" s="1">
        <v>41354</v>
      </c>
      <c r="B651" t="str">
        <f t="shared" si="80"/>
        <v>March</v>
      </c>
      <c r="C651">
        <f t="shared" si="81"/>
        <v>2013</v>
      </c>
      <c r="D651">
        <f t="shared" ca="1" si="82"/>
        <v>484</v>
      </c>
      <c r="E651" s="1">
        <f t="shared" ca="1" si="83"/>
        <v>41838</v>
      </c>
      <c r="F651" t="str">
        <f t="shared" ca="1" si="84"/>
        <v>July</v>
      </c>
      <c r="G651">
        <f t="shared" ca="1" si="85"/>
        <v>2014</v>
      </c>
      <c r="I651">
        <v>3</v>
      </c>
      <c r="J651">
        <f t="shared" ca="1" si="86"/>
        <v>2</v>
      </c>
      <c r="K651">
        <f t="shared" ca="1" si="87"/>
        <v>2</v>
      </c>
    </row>
    <row r="652" spans="1:11" x14ac:dyDescent="0.25">
      <c r="A652" s="1">
        <v>40630</v>
      </c>
      <c r="B652" t="str">
        <f t="shared" si="80"/>
        <v>March</v>
      </c>
      <c r="C652">
        <f t="shared" si="81"/>
        <v>2011</v>
      </c>
      <c r="D652">
        <f t="shared" ca="1" si="82"/>
        <v>1008</v>
      </c>
      <c r="E652" s="1">
        <f t="shared" ca="1" si="83"/>
        <v>41638</v>
      </c>
      <c r="F652" t="str">
        <f t="shared" ca="1" si="84"/>
        <v>December</v>
      </c>
      <c r="G652">
        <f t="shared" ca="1" si="85"/>
        <v>2013</v>
      </c>
      <c r="I652">
        <v>8</v>
      </c>
      <c r="J652">
        <f t="shared" ca="1" si="86"/>
        <v>11</v>
      </c>
      <c r="K652">
        <f t="shared" ca="1" si="87"/>
        <v>11</v>
      </c>
    </row>
    <row r="653" spans="1:11" x14ac:dyDescent="0.25">
      <c r="A653" s="1">
        <v>37738</v>
      </c>
      <c r="B653" t="str">
        <f t="shared" si="80"/>
        <v>April</v>
      </c>
      <c r="C653">
        <f t="shared" si="81"/>
        <v>2003</v>
      </c>
      <c r="D653">
        <f t="shared" ca="1" si="82"/>
        <v>815</v>
      </c>
      <c r="E653" s="1">
        <f t="shared" ca="1" si="83"/>
        <v>38553</v>
      </c>
      <c r="F653" t="str">
        <f t="shared" ca="1" si="84"/>
        <v>July</v>
      </c>
      <c r="G653">
        <f t="shared" ca="1" si="85"/>
        <v>2005</v>
      </c>
      <c r="I653">
        <v>13</v>
      </c>
      <c r="J653">
        <f t="shared" ca="1" si="86"/>
        <v>10</v>
      </c>
      <c r="K653">
        <f t="shared" ca="1" si="87"/>
        <v>10</v>
      </c>
    </row>
    <row r="654" spans="1:11" x14ac:dyDescent="0.25">
      <c r="A654" s="1">
        <v>36789</v>
      </c>
      <c r="B654" t="str">
        <f t="shared" si="80"/>
        <v>September</v>
      </c>
      <c r="C654">
        <f t="shared" si="81"/>
        <v>2000</v>
      </c>
      <c r="D654">
        <f t="shared" ca="1" si="82"/>
        <v>1027</v>
      </c>
      <c r="E654" s="1">
        <f t="shared" ca="1" si="83"/>
        <v>37816</v>
      </c>
      <c r="F654" t="str">
        <f t="shared" ca="1" si="84"/>
        <v>July</v>
      </c>
      <c r="G654">
        <f t="shared" ca="1" si="85"/>
        <v>2003</v>
      </c>
      <c r="I654">
        <v>5</v>
      </c>
      <c r="J654">
        <f t="shared" ca="1" si="86"/>
        <v>5</v>
      </c>
      <c r="K654">
        <f t="shared" ca="1" si="87"/>
        <v>5</v>
      </c>
    </row>
    <row r="655" spans="1:11" x14ac:dyDescent="0.25">
      <c r="A655" s="1">
        <v>40680</v>
      </c>
      <c r="B655" t="str">
        <f t="shared" si="80"/>
        <v>May</v>
      </c>
      <c r="C655">
        <f t="shared" si="81"/>
        <v>2011</v>
      </c>
      <c r="D655">
        <f t="shared" ca="1" si="82"/>
        <v>675</v>
      </c>
      <c r="E655" s="1">
        <f t="shared" ca="1" si="83"/>
        <v>41355</v>
      </c>
      <c r="F655" t="str">
        <f t="shared" ca="1" si="84"/>
        <v>March</v>
      </c>
      <c r="G655">
        <f t="shared" ca="1" si="85"/>
        <v>2013</v>
      </c>
      <c r="I655">
        <v>11</v>
      </c>
      <c r="J655">
        <f t="shared" ca="1" si="86"/>
        <v>10</v>
      </c>
      <c r="K655">
        <f t="shared" ca="1" si="87"/>
        <v>10</v>
      </c>
    </row>
    <row r="656" spans="1:11" x14ac:dyDescent="0.25">
      <c r="A656" s="1">
        <v>38847</v>
      </c>
      <c r="B656" t="str">
        <f t="shared" si="80"/>
        <v>May</v>
      </c>
      <c r="C656">
        <f t="shared" si="81"/>
        <v>2006</v>
      </c>
      <c r="D656">
        <f t="shared" ca="1" si="82"/>
        <v>717</v>
      </c>
      <c r="E656" s="1">
        <f t="shared" ca="1" si="83"/>
        <v>39564</v>
      </c>
      <c r="F656" t="str">
        <f t="shared" ca="1" si="84"/>
        <v>April</v>
      </c>
      <c r="G656">
        <f t="shared" ca="1" si="85"/>
        <v>2008</v>
      </c>
      <c r="I656">
        <v>10</v>
      </c>
      <c r="J656">
        <f t="shared" ca="1" si="86"/>
        <v>9</v>
      </c>
      <c r="K656">
        <f t="shared" ca="1" si="87"/>
        <v>9</v>
      </c>
    </row>
    <row r="657" spans="1:11" x14ac:dyDescent="0.25">
      <c r="A657" s="1">
        <v>39561</v>
      </c>
      <c r="B657" t="str">
        <f t="shared" si="80"/>
        <v>April</v>
      </c>
      <c r="C657">
        <f t="shared" si="81"/>
        <v>2008</v>
      </c>
      <c r="D657">
        <f t="shared" ca="1" si="82"/>
        <v>550</v>
      </c>
      <c r="E657" s="1">
        <f t="shared" ca="1" si="83"/>
        <v>40111</v>
      </c>
      <c r="F657" t="str">
        <f t="shared" ca="1" si="84"/>
        <v>October</v>
      </c>
      <c r="G657">
        <f t="shared" ca="1" si="85"/>
        <v>2009</v>
      </c>
      <c r="I657">
        <v>5</v>
      </c>
      <c r="J657">
        <f t="shared" ca="1" si="86"/>
        <v>8</v>
      </c>
      <c r="K657">
        <f t="shared" ca="1" si="87"/>
        <v>8</v>
      </c>
    </row>
    <row r="658" spans="1:11" x14ac:dyDescent="0.25">
      <c r="A658" s="1">
        <v>41677</v>
      </c>
      <c r="B658" t="str">
        <f t="shared" si="80"/>
        <v>February</v>
      </c>
      <c r="C658">
        <f t="shared" si="81"/>
        <v>2014</v>
      </c>
      <c r="D658">
        <f t="shared" ca="1" si="82"/>
        <v>854</v>
      </c>
      <c r="E658" s="1">
        <f t="shared" ca="1" si="83"/>
        <v>42531</v>
      </c>
      <c r="F658" t="str">
        <f t="shared" ca="1" si="84"/>
        <v>June</v>
      </c>
      <c r="G658">
        <f t="shared" ca="1" si="85"/>
        <v>2016</v>
      </c>
      <c r="I658">
        <v>12</v>
      </c>
      <c r="J658">
        <f t="shared" ca="1" si="86"/>
        <v>13</v>
      </c>
      <c r="K658">
        <f t="shared" ca="1" si="87"/>
        <v>13</v>
      </c>
    </row>
    <row r="659" spans="1:11" x14ac:dyDescent="0.25">
      <c r="A659" s="1">
        <v>41894</v>
      </c>
      <c r="B659" t="str">
        <f t="shared" si="80"/>
        <v>September</v>
      </c>
      <c r="C659">
        <f t="shared" si="81"/>
        <v>2014</v>
      </c>
      <c r="D659">
        <f t="shared" ca="1" si="82"/>
        <v>933</v>
      </c>
      <c r="E659" s="1">
        <f t="shared" ca="1" si="83"/>
        <v>42827</v>
      </c>
      <c r="F659" t="str">
        <f t="shared" ca="1" si="84"/>
        <v>April</v>
      </c>
      <c r="G659">
        <f t="shared" ca="1" si="85"/>
        <v>2017</v>
      </c>
      <c r="I659">
        <v>6</v>
      </c>
      <c r="J659">
        <f t="shared" ca="1" si="86"/>
        <v>5</v>
      </c>
      <c r="K659">
        <f t="shared" ca="1" si="87"/>
        <v>5</v>
      </c>
    </row>
    <row r="660" spans="1:11" x14ac:dyDescent="0.25">
      <c r="A660" s="1">
        <v>41181</v>
      </c>
      <c r="B660" t="str">
        <f t="shared" si="80"/>
        <v>September</v>
      </c>
      <c r="C660">
        <f t="shared" si="81"/>
        <v>2012</v>
      </c>
      <c r="D660">
        <f t="shared" ca="1" si="82"/>
        <v>537</v>
      </c>
      <c r="E660" s="1">
        <f t="shared" ca="1" si="83"/>
        <v>41718</v>
      </c>
      <c r="F660" t="str">
        <f t="shared" ca="1" si="84"/>
        <v>March</v>
      </c>
      <c r="G660">
        <f t="shared" ca="1" si="85"/>
        <v>2014</v>
      </c>
      <c r="I660">
        <v>14</v>
      </c>
      <c r="J660">
        <f t="shared" ca="1" si="86"/>
        <v>19</v>
      </c>
      <c r="K660">
        <f t="shared" ca="1" si="87"/>
        <v>19</v>
      </c>
    </row>
    <row r="661" spans="1:11" x14ac:dyDescent="0.25">
      <c r="A661" s="1">
        <v>41936</v>
      </c>
      <c r="B661" t="str">
        <f t="shared" si="80"/>
        <v>October</v>
      </c>
      <c r="C661">
        <f t="shared" si="81"/>
        <v>2014</v>
      </c>
      <c r="D661">
        <f t="shared" ca="1" si="82"/>
        <v>825</v>
      </c>
      <c r="E661" s="1">
        <f t="shared" ca="1" si="83"/>
        <v>42761</v>
      </c>
      <c r="F661" t="str">
        <f t="shared" ca="1" si="84"/>
        <v>January</v>
      </c>
      <c r="G661">
        <f t="shared" ca="1" si="85"/>
        <v>2017</v>
      </c>
      <c r="I661">
        <v>12</v>
      </c>
      <c r="J661">
        <f t="shared" ca="1" si="86"/>
        <v>17</v>
      </c>
      <c r="K661">
        <f t="shared" ca="1" si="87"/>
        <v>17</v>
      </c>
    </row>
    <row r="662" spans="1:11" x14ac:dyDescent="0.25">
      <c r="A662" s="1">
        <v>41105</v>
      </c>
      <c r="B662" t="str">
        <f t="shared" si="80"/>
        <v>July</v>
      </c>
      <c r="C662">
        <f t="shared" si="81"/>
        <v>2012</v>
      </c>
      <c r="D662">
        <f t="shared" ca="1" si="82"/>
        <v>873</v>
      </c>
      <c r="E662" s="1">
        <f t="shared" ca="1" si="83"/>
        <v>41978</v>
      </c>
      <c r="F662" t="str">
        <f t="shared" ca="1" si="84"/>
        <v>December</v>
      </c>
      <c r="G662">
        <f t="shared" ca="1" si="85"/>
        <v>2014</v>
      </c>
      <c r="I662">
        <v>11</v>
      </c>
      <c r="J662">
        <f t="shared" ca="1" si="86"/>
        <v>14</v>
      </c>
      <c r="K662">
        <f t="shared" ca="1" si="87"/>
        <v>14</v>
      </c>
    </row>
    <row r="663" spans="1:11" x14ac:dyDescent="0.25">
      <c r="A663" s="1">
        <v>40955</v>
      </c>
      <c r="B663" t="str">
        <f t="shared" si="80"/>
        <v>February</v>
      </c>
      <c r="C663">
        <f t="shared" si="81"/>
        <v>2012</v>
      </c>
      <c r="D663">
        <f t="shared" ca="1" si="82"/>
        <v>879</v>
      </c>
      <c r="E663" s="1">
        <f t="shared" ca="1" si="83"/>
        <v>41834</v>
      </c>
      <c r="F663" t="str">
        <f t="shared" ca="1" si="84"/>
        <v>July</v>
      </c>
      <c r="G663">
        <f t="shared" ca="1" si="85"/>
        <v>2014</v>
      </c>
      <c r="I663">
        <v>20</v>
      </c>
      <c r="J663">
        <f t="shared" ca="1" si="86"/>
        <v>25</v>
      </c>
      <c r="K663">
        <f t="shared" ca="1" si="87"/>
        <v>25</v>
      </c>
    </row>
    <row r="664" spans="1:11" x14ac:dyDescent="0.25">
      <c r="A664" s="1">
        <v>37915</v>
      </c>
      <c r="B664" t="str">
        <f t="shared" si="80"/>
        <v>October</v>
      </c>
      <c r="C664">
        <f t="shared" si="81"/>
        <v>2003</v>
      </c>
      <c r="D664">
        <f t="shared" ca="1" si="82"/>
        <v>1000</v>
      </c>
      <c r="E664" s="1">
        <f t="shared" ca="1" si="83"/>
        <v>38915</v>
      </c>
      <c r="F664" t="str">
        <f t="shared" ca="1" si="84"/>
        <v>July</v>
      </c>
      <c r="G664">
        <f t="shared" ca="1" si="85"/>
        <v>2006</v>
      </c>
      <c r="I664">
        <v>13</v>
      </c>
      <c r="J664">
        <f t="shared" ca="1" si="86"/>
        <v>16</v>
      </c>
      <c r="K664">
        <f t="shared" ca="1" si="87"/>
        <v>16</v>
      </c>
    </row>
    <row r="665" spans="1:11" x14ac:dyDescent="0.25">
      <c r="A665" s="1">
        <v>38299</v>
      </c>
      <c r="B665" t="str">
        <f t="shared" si="80"/>
        <v>November</v>
      </c>
      <c r="C665">
        <f t="shared" si="81"/>
        <v>2004</v>
      </c>
      <c r="D665">
        <f t="shared" ca="1" si="82"/>
        <v>507</v>
      </c>
      <c r="E665" s="1">
        <f t="shared" ca="1" si="83"/>
        <v>38806</v>
      </c>
      <c r="F665" t="str">
        <f t="shared" ca="1" si="84"/>
        <v>March</v>
      </c>
      <c r="G665">
        <f t="shared" ca="1" si="85"/>
        <v>2006</v>
      </c>
      <c r="I665">
        <v>18</v>
      </c>
      <c r="J665">
        <f t="shared" ca="1" si="86"/>
        <v>15</v>
      </c>
      <c r="K665">
        <f t="shared" ca="1" si="87"/>
        <v>15</v>
      </c>
    </row>
    <row r="666" spans="1:11" x14ac:dyDescent="0.25">
      <c r="A666" s="1">
        <v>39712</v>
      </c>
      <c r="B666" t="str">
        <f t="shared" si="80"/>
        <v>September</v>
      </c>
      <c r="C666">
        <f t="shared" si="81"/>
        <v>2008</v>
      </c>
      <c r="D666">
        <f t="shared" ca="1" si="82"/>
        <v>452</v>
      </c>
      <c r="E666" s="1">
        <f t="shared" ca="1" si="83"/>
        <v>40164</v>
      </c>
      <c r="F666" t="str">
        <f t="shared" ca="1" si="84"/>
        <v>December</v>
      </c>
      <c r="G666">
        <f t="shared" ca="1" si="85"/>
        <v>2009</v>
      </c>
      <c r="I666">
        <v>5</v>
      </c>
      <c r="J666">
        <f t="shared" ca="1" si="86"/>
        <v>2</v>
      </c>
      <c r="K666">
        <f t="shared" ca="1" si="87"/>
        <v>2</v>
      </c>
    </row>
    <row r="667" spans="1:11" x14ac:dyDescent="0.25">
      <c r="A667" s="1">
        <v>38673</v>
      </c>
      <c r="B667" t="str">
        <f t="shared" si="80"/>
        <v>November</v>
      </c>
      <c r="C667">
        <f t="shared" si="81"/>
        <v>2005</v>
      </c>
      <c r="D667">
        <f t="shared" ca="1" si="82"/>
        <v>516</v>
      </c>
      <c r="E667" s="1">
        <f t="shared" ca="1" si="83"/>
        <v>39189</v>
      </c>
      <c r="F667" t="str">
        <f t="shared" ca="1" si="84"/>
        <v>April</v>
      </c>
      <c r="G667">
        <f t="shared" ca="1" si="85"/>
        <v>2007</v>
      </c>
      <c r="I667">
        <v>14</v>
      </c>
      <c r="J667">
        <f t="shared" ca="1" si="86"/>
        <v>16</v>
      </c>
      <c r="K667">
        <f t="shared" ca="1" si="87"/>
        <v>16</v>
      </c>
    </row>
    <row r="668" spans="1:11" x14ac:dyDescent="0.25">
      <c r="A668" s="1">
        <v>40153</v>
      </c>
      <c r="B668" t="str">
        <f t="shared" si="80"/>
        <v>December</v>
      </c>
      <c r="C668">
        <f t="shared" si="81"/>
        <v>2009</v>
      </c>
      <c r="D668">
        <f t="shared" ca="1" si="82"/>
        <v>544</v>
      </c>
      <c r="E668" s="1">
        <f t="shared" ca="1" si="83"/>
        <v>40697</v>
      </c>
      <c r="F668" t="str">
        <f t="shared" ca="1" si="84"/>
        <v>June</v>
      </c>
      <c r="G668">
        <f t="shared" ca="1" si="85"/>
        <v>2011</v>
      </c>
      <c r="I668">
        <v>17</v>
      </c>
      <c r="J668">
        <f t="shared" ca="1" si="86"/>
        <v>14</v>
      </c>
      <c r="K668">
        <f t="shared" ca="1" si="87"/>
        <v>14</v>
      </c>
    </row>
    <row r="669" spans="1:11" x14ac:dyDescent="0.25">
      <c r="A669" s="1">
        <v>40736</v>
      </c>
      <c r="B669" t="str">
        <f t="shared" si="80"/>
        <v>July</v>
      </c>
      <c r="C669">
        <f t="shared" si="81"/>
        <v>2011</v>
      </c>
      <c r="D669">
        <f t="shared" ca="1" si="82"/>
        <v>855</v>
      </c>
      <c r="E669" s="1">
        <f t="shared" ca="1" si="83"/>
        <v>41591</v>
      </c>
      <c r="F669" t="str">
        <f t="shared" ca="1" si="84"/>
        <v>November</v>
      </c>
      <c r="G669">
        <f t="shared" ca="1" si="85"/>
        <v>2013</v>
      </c>
      <c r="I669">
        <v>8</v>
      </c>
      <c r="J669">
        <f t="shared" ca="1" si="86"/>
        <v>6</v>
      </c>
      <c r="K669">
        <f t="shared" ca="1" si="87"/>
        <v>6</v>
      </c>
    </row>
    <row r="670" spans="1:11" x14ac:dyDescent="0.25">
      <c r="A670" s="1">
        <v>38358</v>
      </c>
      <c r="B670" t="str">
        <f t="shared" si="80"/>
        <v>January</v>
      </c>
      <c r="C670">
        <f t="shared" si="81"/>
        <v>2005</v>
      </c>
      <c r="D670">
        <f t="shared" ca="1" si="82"/>
        <v>986</v>
      </c>
      <c r="E670" s="1">
        <f t="shared" ca="1" si="83"/>
        <v>39344</v>
      </c>
      <c r="F670" t="str">
        <f t="shared" ca="1" si="84"/>
        <v>September</v>
      </c>
      <c r="G670">
        <f t="shared" ca="1" si="85"/>
        <v>2007</v>
      </c>
      <c r="I670">
        <v>13</v>
      </c>
      <c r="J670">
        <f t="shared" ca="1" si="86"/>
        <v>16</v>
      </c>
      <c r="K670">
        <f t="shared" ca="1" si="87"/>
        <v>16</v>
      </c>
    </row>
    <row r="671" spans="1:11" x14ac:dyDescent="0.25">
      <c r="A671" s="1">
        <v>39988</v>
      </c>
      <c r="B671" t="str">
        <f t="shared" si="80"/>
        <v>June</v>
      </c>
      <c r="C671">
        <f t="shared" si="81"/>
        <v>2009</v>
      </c>
      <c r="D671">
        <f t="shared" ca="1" si="82"/>
        <v>379</v>
      </c>
      <c r="E671" s="1">
        <f t="shared" ca="1" si="83"/>
        <v>40367</v>
      </c>
      <c r="F671" t="str">
        <f t="shared" ca="1" si="84"/>
        <v>July</v>
      </c>
      <c r="G671">
        <f t="shared" ca="1" si="85"/>
        <v>2010</v>
      </c>
      <c r="I671">
        <v>1</v>
      </c>
      <c r="J671">
        <f t="shared" ca="1" si="86"/>
        <v>4</v>
      </c>
      <c r="K671">
        <f t="shared" ca="1" si="87"/>
        <v>4</v>
      </c>
    </row>
    <row r="672" spans="1:11" x14ac:dyDescent="0.25">
      <c r="A672" s="1">
        <v>39716</v>
      </c>
      <c r="B672" t="str">
        <f t="shared" si="80"/>
        <v>September</v>
      </c>
      <c r="C672">
        <f t="shared" si="81"/>
        <v>2008</v>
      </c>
      <c r="D672">
        <f t="shared" ca="1" si="82"/>
        <v>768</v>
      </c>
      <c r="E672" s="1">
        <f t="shared" ca="1" si="83"/>
        <v>40484</v>
      </c>
      <c r="F672" t="str">
        <f t="shared" ca="1" si="84"/>
        <v>November</v>
      </c>
      <c r="G672">
        <f t="shared" ca="1" si="85"/>
        <v>2010</v>
      </c>
      <c r="I672">
        <v>9</v>
      </c>
      <c r="J672">
        <f t="shared" ca="1" si="86"/>
        <v>14</v>
      </c>
      <c r="K672">
        <f t="shared" ca="1" si="87"/>
        <v>14</v>
      </c>
    </row>
    <row r="673" spans="1:11" x14ac:dyDescent="0.25">
      <c r="A673" s="1">
        <v>37438</v>
      </c>
      <c r="B673" t="str">
        <f t="shared" si="80"/>
        <v>July</v>
      </c>
      <c r="C673">
        <f t="shared" si="81"/>
        <v>2002</v>
      </c>
      <c r="D673">
        <f t="shared" ca="1" si="82"/>
        <v>778</v>
      </c>
      <c r="E673" s="1">
        <f t="shared" ca="1" si="83"/>
        <v>38216</v>
      </c>
      <c r="F673" t="str">
        <f t="shared" ca="1" si="84"/>
        <v>August</v>
      </c>
      <c r="G673">
        <f t="shared" ca="1" si="85"/>
        <v>2004</v>
      </c>
      <c r="I673">
        <v>4</v>
      </c>
      <c r="J673">
        <f t="shared" ca="1" si="86"/>
        <v>1</v>
      </c>
      <c r="K673">
        <f t="shared" ca="1" si="87"/>
        <v>1</v>
      </c>
    </row>
    <row r="674" spans="1:11" x14ac:dyDescent="0.25">
      <c r="A674" s="1">
        <v>39087</v>
      </c>
      <c r="B674" t="str">
        <f t="shared" si="80"/>
        <v>January</v>
      </c>
      <c r="C674">
        <f t="shared" si="81"/>
        <v>2007</v>
      </c>
      <c r="D674">
        <f t="shared" ca="1" si="82"/>
        <v>1052</v>
      </c>
      <c r="E674" s="1">
        <f t="shared" ca="1" si="83"/>
        <v>40139</v>
      </c>
      <c r="F674" t="str">
        <f t="shared" ca="1" si="84"/>
        <v>November</v>
      </c>
      <c r="G674">
        <f t="shared" ca="1" si="85"/>
        <v>2009</v>
      </c>
      <c r="I674">
        <v>16</v>
      </c>
      <c r="J674">
        <f t="shared" ca="1" si="86"/>
        <v>13</v>
      </c>
      <c r="K674">
        <f t="shared" ca="1" si="87"/>
        <v>13</v>
      </c>
    </row>
    <row r="675" spans="1:11" x14ac:dyDescent="0.25">
      <c r="A675" s="1">
        <v>41054</v>
      </c>
      <c r="B675" t="str">
        <f t="shared" si="80"/>
        <v>May</v>
      </c>
      <c r="C675">
        <f t="shared" si="81"/>
        <v>2012</v>
      </c>
      <c r="D675">
        <f t="shared" ca="1" si="82"/>
        <v>619</v>
      </c>
      <c r="E675" s="1">
        <f t="shared" ca="1" si="83"/>
        <v>41673</v>
      </c>
      <c r="F675" t="str">
        <f t="shared" ca="1" si="84"/>
        <v>February</v>
      </c>
      <c r="G675">
        <f t="shared" ca="1" si="85"/>
        <v>2014</v>
      </c>
      <c r="I675">
        <v>2</v>
      </c>
      <c r="J675">
        <f t="shared" ca="1" si="86"/>
        <v>0</v>
      </c>
      <c r="K675">
        <f t="shared" ca="1" si="87"/>
        <v>1</v>
      </c>
    </row>
    <row r="676" spans="1:11" x14ac:dyDescent="0.25">
      <c r="A676" s="1">
        <v>40855</v>
      </c>
      <c r="B676" t="str">
        <f t="shared" si="80"/>
        <v>November</v>
      </c>
      <c r="C676">
        <f t="shared" si="81"/>
        <v>2011</v>
      </c>
      <c r="D676">
        <f t="shared" ca="1" si="82"/>
        <v>856</v>
      </c>
      <c r="E676" s="1">
        <f t="shared" ca="1" si="83"/>
        <v>41711</v>
      </c>
      <c r="F676" t="str">
        <f t="shared" ca="1" si="84"/>
        <v>March</v>
      </c>
      <c r="G676">
        <f t="shared" ca="1" si="85"/>
        <v>2014</v>
      </c>
      <c r="I676">
        <v>11</v>
      </c>
      <c r="J676">
        <f t="shared" ca="1" si="86"/>
        <v>14</v>
      </c>
      <c r="K676">
        <f t="shared" ca="1" si="87"/>
        <v>14</v>
      </c>
    </row>
    <row r="677" spans="1:11" x14ac:dyDescent="0.25">
      <c r="A677" s="1">
        <v>39549</v>
      </c>
      <c r="B677" t="str">
        <f t="shared" si="80"/>
        <v>April</v>
      </c>
      <c r="C677">
        <f t="shared" si="81"/>
        <v>2008</v>
      </c>
      <c r="D677">
        <f t="shared" ca="1" si="82"/>
        <v>868</v>
      </c>
      <c r="E677" s="1">
        <f t="shared" ca="1" si="83"/>
        <v>40417</v>
      </c>
      <c r="F677" t="str">
        <f t="shared" ca="1" si="84"/>
        <v>August</v>
      </c>
      <c r="G677">
        <f t="shared" ca="1" si="85"/>
        <v>2010</v>
      </c>
      <c r="I677">
        <v>1</v>
      </c>
      <c r="J677">
        <f t="shared" ca="1" si="86"/>
        <v>5</v>
      </c>
      <c r="K677">
        <f t="shared" ca="1" si="87"/>
        <v>5</v>
      </c>
    </row>
    <row r="678" spans="1:11" x14ac:dyDescent="0.25">
      <c r="A678" s="1">
        <v>41928</v>
      </c>
      <c r="B678" t="str">
        <f t="shared" si="80"/>
        <v>October</v>
      </c>
      <c r="C678">
        <f t="shared" si="81"/>
        <v>2014</v>
      </c>
      <c r="D678">
        <f t="shared" ca="1" si="82"/>
        <v>663</v>
      </c>
      <c r="E678" s="1">
        <f t="shared" ca="1" si="83"/>
        <v>42591</v>
      </c>
      <c r="F678" t="str">
        <f t="shared" ca="1" si="84"/>
        <v>August</v>
      </c>
      <c r="G678">
        <f t="shared" ca="1" si="85"/>
        <v>2016</v>
      </c>
      <c r="I678">
        <v>7</v>
      </c>
      <c r="J678">
        <f t="shared" ca="1" si="86"/>
        <v>4</v>
      </c>
      <c r="K678">
        <f t="shared" ca="1" si="87"/>
        <v>4</v>
      </c>
    </row>
    <row r="679" spans="1:11" x14ac:dyDescent="0.25">
      <c r="A679" s="1">
        <v>39392</v>
      </c>
      <c r="B679" t="str">
        <f t="shared" si="80"/>
        <v>November</v>
      </c>
      <c r="C679">
        <f t="shared" si="81"/>
        <v>2007</v>
      </c>
      <c r="D679">
        <f t="shared" ca="1" si="82"/>
        <v>1012</v>
      </c>
      <c r="E679" s="1">
        <f t="shared" ca="1" si="83"/>
        <v>40404</v>
      </c>
      <c r="F679" t="str">
        <f t="shared" ca="1" si="84"/>
        <v>August</v>
      </c>
      <c r="G679">
        <f t="shared" ca="1" si="85"/>
        <v>2010</v>
      </c>
      <c r="I679">
        <v>7</v>
      </c>
      <c r="J679">
        <f t="shared" ca="1" si="86"/>
        <v>7</v>
      </c>
      <c r="K679">
        <f t="shared" ca="1" si="87"/>
        <v>7</v>
      </c>
    </row>
    <row r="680" spans="1:11" x14ac:dyDescent="0.25">
      <c r="A680" s="1">
        <v>42021</v>
      </c>
      <c r="B680" t="str">
        <f t="shared" si="80"/>
        <v>January</v>
      </c>
      <c r="C680">
        <f t="shared" si="81"/>
        <v>2015</v>
      </c>
      <c r="D680">
        <f t="shared" ca="1" si="82"/>
        <v>1017</v>
      </c>
      <c r="E680" s="1">
        <f t="shared" ca="1" si="83"/>
        <v>43038</v>
      </c>
      <c r="F680" t="str">
        <f t="shared" ca="1" si="84"/>
        <v>October</v>
      </c>
      <c r="G680">
        <f t="shared" ca="1" si="85"/>
        <v>2017</v>
      </c>
      <c r="I680">
        <v>4</v>
      </c>
      <c r="J680">
        <f t="shared" ca="1" si="86"/>
        <v>7</v>
      </c>
      <c r="K680">
        <f t="shared" ca="1" si="87"/>
        <v>7</v>
      </c>
    </row>
    <row r="681" spans="1:11" x14ac:dyDescent="0.25">
      <c r="A681" s="1">
        <v>38437</v>
      </c>
      <c r="B681" t="str">
        <f t="shared" si="80"/>
        <v>March</v>
      </c>
      <c r="C681">
        <f t="shared" si="81"/>
        <v>2005</v>
      </c>
      <c r="D681">
        <f t="shared" ca="1" si="82"/>
        <v>1085</v>
      </c>
      <c r="E681" s="1">
        <f t="shared" ca="1" si="83"/>
        <v>39522</v>
      </c>
      <c r="F681" t="str">
        <f t="shared" ca="1" si="84"/>
        <v>March</v>
      </c>
      <c r="G681">
        <f t="shared" ca="1" si="85"/>
        <v>2008</v>
      </c>
      <c r="I681">
        <v>8</v>
      </c>
      <c r="J681">
        <f t="shared" ca="1" si="86"/>
        <v>13</v>
      </c>
      <c r="K681">
        <f t="shared" ca="1" si="87"/>
        <v>13</v>
      </c>
    </row>
    <row r="682" spans="1:11" x14ac:dyDescent="0.25">
      <c r="A682" s="1">
        <v>39585</v>
      </c>
      <c r="B682" t="str">
        <f t="shared" si="80"/>
        <v>May</v>
      </c>
      <c r="C682">
        <f t="shared" si="81"/>
        <v>2008</v>
      </c>
      <c r="D682">
        <f t="shared" ca="1" si="82"/>
        <v>597</v>
      </c>
      <c r="E682" s="1">
        <f t="shared" ca="1" si="83"/>
        <v>40182</v>
      </c>
      <c r="F682" t="str">
        <f t="shared" ca="1" si="84"/>
        <v>January</v>
      </c>
      <c r="G682">
        <f t="shared" ca="1" si="85"/>
        <v>2010</v>
      </c>
      <c r="I682">
        <v>14</v>
      </c>
      <c r="J682">
        <f t="shared" ca="1" si="86"/>
        <v>15</v>
      </c>
      <c r="K682">
        <f t="shared" ca="1" si="87"/>
        <v>15</v>
      </c>
    </row>
    <row r="683" spans="1:11" x14ac:dyDescent="0.25">
      <c r="A683" s="1">
        <v>41606</v>
      </c>
      <c r="B683" t="str">
        <f t="shared" si="80"/>
        <v>November</v>
      </c>
      <c r="C683">
        <f t="shared" si="81"/>
        <v>2013</v>
      </c>
      <c r="D683">
        <f t="shared" ca="1" si="82"/>
        <v>542</v>
      </c>
      <c r="E683" s="1">
        <f t="shared" ca="1" si="83"/>
        <v>42148</v>
      </c>
      <c r="F683" t="str">
        <f t="shared" ca="1" si="84"/>
        <v>May</v>
      </c>
      <c r="G683">
        <f t="shared" ca="1" si="85"/>
        <v>2015</v>
      </c>
      <c r="I683">
        <v>10</v>
      </c>
      <c r="J683">
        <f t="shared" ca="1" si="86"/>
        <v>15</v>
      </c>
      <c r="K683">
        <f t="shared" ca="1" si="87"/>
        <v>15</v>
      </c>
    </row>
    <row r="684" spans="1:11" x14ac:dyDescent="0.25">
      <c r="A684" s="1">
        <v>40330</v>
      </c>
      <c r="B684" t="str">
        <f t="shared" si="80"/>
        <v>June</v>
      </c>
      <c r="C684">
        <f t="shared" si="81"/>
        <v>2010</v>
      </c>
      <c r="D684">
        <f t="shared" ca="1" si="82"/>
        <v>957</v>
      </c>
      <c r="E684" s="1">
        <f t="shared" ca="1" si="83"/>
        <v>41287</v>
      </c>
      <c r="F684" t="str">
        <f t="shared" ca="1" si="84"/>
        <v>January</v>
      </c>
      <c r="G684">
        <f t="shared" ca="1" si="85"/>
        <v>2013</v>
      </c>
      <c r="I684">
        <v>9</v>
      </c>
      <c r="J684">
        <f t="shared" ca="1" si="86"/>
        <v>9</v>
      </c>
      <c r="K684">
        <f t="shared" ca="1" si="87"/>
        <v>9</v>
      </c>
    </row>
    <row r="685" spans="1:11" x14ac:dyDescent="0.25">
      <c r="A685" s="1">
        <v>41537</v>
      </c>
      <c r="B685" t="str">
        <f t="shared" si="80"/>
        <v>September</v>
      </c>
      <c r="C685">
        <f t="shared" si="81"/>
        <v>2013</v>
      </c>
      <c r="D685">
        <f t="shared" ca="1" si="82"/>
        <v>591</v>
      </c>
      <c r="E685" s="1">
        <f t="shared" ca="1" si="83"/>
        <v>42128</v>
      </c>
      <c r="F685" t="str">
        <f t="shared" ca="1" si="84"/>
        <v>May</v>
      </c>
      <c r="G685">
        <f t="shared" ca="1" si="85"/>
        <v>2015</v>
      </c>
      <c r="I685">
        <v>7</v>
      </c>
      <c r="J685">
        <f t="shared" ca="1" si="86"/>
        <v>6</v>
      </c>
      <c r="K685">
        <f t="shared" ca="1" si="87"/>
        <v>6</v>
      </c>
    </row>
    <row r="686" spans="1:11" x14ac:dyDescent="0.25">
      <c r="A686" s="1">
        <v>41238</v>
      </c>
      <c r="B686" t="str">
        <f t="shared" si="80"/>
        <v>November</v>
      </c>
      <c r="C686">
        <f t="shared" si="81"/>
        <v>2012</v>
      </c>
      <c r="D686">
        <f t="shared" ca="1" si="82"/>
        <v>733</v>
      </c>
      <c r="E686" s="1">
        <f t="shared" ca="1" si="83"/>
        <v>41971</v>
      </c>
      <c r="F686" t="str">
        <f t="shared" ca="1" si="84"/>
        <v>November</v>
      </c>
      <c r="G686">
        <f t="shared" ca="1" si="85"/>
        <v>2014</v>
      </c>
      <c r="I686">
        <v>1</v>
      </c>
      <c r="J686">
        <f t="shared" ca="1" si="86"/>
        <v>2</v>
      </c>
      <c r="K686">
        <f t="shared" ca="1" si="87"/>
        <v>2</v>
      </c>
    </row>
    <row r="687" spans="1:11" x14ac:dyDescent="0.25">
      <c r="A687" s="1">
        <v>40076</v>
      </c>
      <c r="B687" t="str">
        <f t="shared" si="80"/>
        <v>September</v>
      </c>
      <c r="C687">
        <f t="shared" si="81"/>
        <v>2009</v>
      </c>
      <c r="D687">
        <f t="shared" ca="1" si="82"/>
        <v>733</v>
      </c>
      <c r="E687" s="1">
        <f t="shared" ca="1" si="83"/>
        <v>40809</v>
      </c>
      <c r="F687" t="str">
        <f t="shared" ca="1" si="84"/>
        <v>September</v>
      </c>
      <c r="G687">
        <f t="shared" ca="1" si="85"/>
        <v>2011</v>
      </c>
      <c r="I687">
        <v>9</v>
      </c>
      <c r="J687">
        <f t="shared" ca="1" si="86"/>
        <v>9</v>
      </c>
      <c r="K687">
        <f t="shared" ca="1" si="87"/>
        <v>9</v>
      </c>
    </row>
    <row r="688" spans="1:11" x14ac:dyDescent="0.25">
      <c r="A688" s="1">
        <v>41336</v>
      </c>
      <c r="B688" t="str">
        <f t="shared" si="80"/>
        <v>March</v>
      </c>
      <c r="C688">
        <f t="shared" si="81"/>
        <v>2013</v>
      </c>
      <c r="D688">
        <f t="shared" ca="1" si="82"/>
        <v>532</v>
      </c>
      <c r="E688" s="1">
        <f t="shared" ca="1" si="83"/>
        <v>41868</v>
      </c>
      <c r="F688" t="str">
        <f t="shared" ca="1" si="84"/>
        <v>August</v>
      </c>
      <c r="G688">
        <f t="shared" ca="1" si="85"/>
        <v>2014</v>
      </c>
      <c r="I688">
        <v>15</v>
      </c>
      <c r="J688">
        <f t="shared" ca="1" si="86"/>
        <v>17</v>
      </c>
      <c r="K688">
        <f t="shared" ca="1" si="87"/>
        <v>17</v>
      </c>
    </row>
    <row r="689" spans="1:11" x14ac:dyDescent="0.25">
      <c r="A689" s="1">
        <v>41662</v>
      </c>
      <c r="B689" t="str">
        <f t="shared" si="80"/>
        <v>January</v>
      </c>
      <c r="C689">
        <f t="shared" si="81"/>
        <v>2014</v>
      </c>
      <c r="D689">
        <f t="shared" ca="1" si="82"/>
        <v>953</v>
      </c>
      <c r="E689" s="1">
        <f t="shared" ca="1" si="83"/>
        <v>42615</v>
      </c>
      <c r="F689" t="str">
        <f t="shared" ca="1" si="84"/>
        <v>September</v>
      </c>
      <c r="G689">
        <f t="shared" ca="1" si="85"/>
        <v>2016</v>
      </c>
      <c r="I689">
        <v>7</v>
      </c>
      <c r="J689">
        <f t="shared" ca="1" si="86"/>
        <v>6</v>
      </c>
      <c r="K689">
        <f t="shared" ca="1" si="87"/>
        <v>6</v>
      </c>
    </row>
    <row r="690" spans="1:11" x14ac:dyDescent="0.25">
      <c r="A690" s="1">
        <v>37500</v>
      </c>
      <c r="B690" t="str">
        <f t="shared" si="80"/>
        <v>September</v>
      </c>
      <c r="C690">
        <f t="shared" si="81"/>
        <v>2002</v>
      </c>
      <c r="D690">
        <f t="shared" ca="1" si="82"/>
        <v>715</v>
      </c>
      <c r="E690" s="1">
        <f t="shared" ca="1" si="83"/>
        <v>38215</v>
      </c>
      <c r="F690" t="str">
        <f t="shared" ca="1" si="84"/>
        <v>August</v>
      </c>
      <c r="G690">
        <f t="shared" ca="1" si="85"/>
        <v>2004</v>
      </c>
      <c r="I690">
        <v>13</v>
      </c>
      <c r="J690">
        <f t="shared" ca="1" si="86"/>
        <v>17</v>
      </c>
      <c r="K690">
        <f t="shared" ca="1" si="87"/>
        <v>17</v>
      </c>
    </row>
    <row r="691" spans="1:11" x14ac:dyDescent="0.25">
      <c r="A691" s="1">
        <v>39359</v>
      </c>
      <c r="B691" t="str">
        <f t="shared" si="80"/>
        <v>October</v>
      </c>
      <c r="C691">
        <f t="shared" si="81"/>
        <v>2007</v>
      </c>
      <c r="D691">
        <f t="shared" ca="1" si="82"/>
        <v>377</v>
      </c>
      <c r="E691" s="1">
        <f t="shared" ca="1" si="83"/>
        <v>39736</v>
      </c>
      <c r="F691" t="str">
        <f t="shared" ca="1" si="84"/>
        <v>October</v>
      </c>
      <c r="G691">
        <f t="shared" ca="1" si="85"/>
        <v>2008</v>
      </c>
      <c r="I691">
        <v>10</v>
      </c>
      <c r="J691">
        <f t="shared" ca="1" si="86"/>
        <v>13</v>
      </c>
      <c r="K691">
        <f t="shared" ca="1" si="87"/>
        <v>13</v>
      </c>
    </row>
    <row r="692" spans="1:11" x14ac:dyDescent="0.25">
      <c r="A692" s="1">
        <v>39765</v>
      </c>
      <c r="B692" t="str">
        <f t="shared" si="80"/>
        <v>November</v>
      </c>
      <c r="C692">
        <f t="shared" si="81"/>
        <v>2008</v>
      </c>
      <c r="D692">
        <f t="shared" ca="1" si="82"/>
        <v>505</v>
      </c>
      <c r="E692" s="1">
        <f t="shared" ca="1" si="83"/>
        <v>40270</v>
      </c>
      <c r="F692" t="str">
        <f t="shared" ca="1" si="84"/>
        <v>April</v>
      </c>
      <c r="G692">
        <f t="shared" ca="1" si="85"/>
        <v>2010</v>
      </c>
      <c r="I692">
        <v>16</v>
      </c>
      <c r="J692">
        <f t="shared" ca="1" si="86"/>
        <v>14</v>
      </c>
      <c r="K692">
        <f t="shared" ca="1" si="87"/>
        <v>14</v>
      </c>
    </row>
    <row r="693" spans="1:11" x14ac:dyDescent="0.25">
      <c r="A693" s="1">
        <v>39408</v>
      </c>
      <c r="B693" t="str">
        <f t="shared" si="80"/>
        <v>November</v>
      </c>
      <c r="C693">
        <f t="shared" si="81"/>
        <v>2007</v>
      </c>
      <c r="D693">
        <f t="shared" ca="1" si="82"/>
        <v>489</v>
      </c>
      <c r="E693" s="1">
        <f t="shared" ca="1" si="83"/>
        <v>39897</v>
      </c>
      <c r="F693" t="str">
        <f t="shared" ca="1" si="84"/>
        <v>March</v>
      </c>
      <c r="G693">
        <f t="shared" ca="1" si="85"/>
        <v>2009</v>
      </c>
      <c r="I693">
        <v>12</v>
      </c>
      <c r="J693">
        <f t="shared" ca="1" si="86"/>
        <v>10</v>
      </c>
      <c r="K693">
        <f t="shared" ca="1" si="87"/>
        <v>10</v>
      </c>
    </row>
    <row r="694" spans="1:11" x14ac:dyDescent="0.25">
      <c r="A694" s="1">
        <v>39370</v>
      </c>
      <c r="B694" t="str">
        <f t="shared" si="80"/>
        <v>October</v>
      </c>
      <c r="C694">
        <f t="shared" si="81"/>
        <v>2007</v>
      </c>
      <c r="D694">
        <f t="shared" ca="1" si="82"/>
        <v>1000</v>
      </c>
      <c r="E694" s="1">
        <f t="shared" ca="1" si="83"/>
        <v>40370</v>
      </c>
      <c r="F694" t="str">
        <f t="shared" ca="1" si="84"/>
        <v>July</v>
      </c>
      <c r="G694">
        <f t="shared" ca="1" si="85"/>
        <v>2010</v>
      </c>
      <c r="I694">
        <v>20</v>
      </c>
      <c r="J694">
        <f t="shared" ca="1" si="86"/>
        <v>17</v>
      </c>
      <c r="K694">
        <f t="shared" ca="1" si="87"/>
        <v>17</v>
      </c>
    </row>
    <row r="695" spans="1:11" x14ac:dyDescent="0.25">
      <c r="A695" s="1">
        <v>39248</v>
      </c>
      <c r="B695" t="str">
        <f t="shared" si="80"/>
        <v>June</v>
      </c>
      <c r="C695">
        <f t="shared" si="81"/>
        <v>2007</v>
      </c>
      <c r="D695">
        <f t="shared" ca="1" si="82"/>
        <v>829</v>
      </c>
      <c r="E695" s="1">
        <f t="shared" ca="1" si="83"/>
        <v>40077</v>
      </c>
      <c r="F695" t="str">
        <f t="shared" ca="1" si="84"/>
        <v>September</v>
      </c>
      <c r="G695">
        <f t="shared" ca="1" si="85"/>
        <v>2009</v>
      </c>
      <c r="I695">
        <v>1</v>
      </c>
      <c r="J695">
        <f t="shared" ca="1" si="86"/>
        <v>4</v>
      </c>
      <c r="K695">
        <f t="shared" ca="1" si="87"/>
        <v>4</v>
      </c>
    </row>
    <row r="696" spans="1:11" x14ac:dyDescent="0.25">
      <c r="A696" s="1">
        <v>41108</v>
      </c>
      <c r="B696" t="str">
        <f t="shared" si="80"/>
        <v>July</v>
      </c>
      <c r="C696">
        <f t="shared" si="81"/>
        <v>2012</v>
      </c>
      <c r="D696">
        <f t="shared" ca="1" si="82"/>
        <v>592</v>
      </c>
      <c r="E696" s="1">
        <f t="shared" ca="1" si="83"/>
        <v>41700</v>
      </c>
      <c r="F696" t="str">
        <f t="shared" ca="1" si="84"/>
        <v>March</v>
      </c>
      <c r="G696">
        <f t="shared" ca="1" si="85"/>
        <v>2014</v>
      </c>
      <c r="I696">
        <v>16</v>
      </c>
      <c r="J696">
        <f t="shared" ca="1" si="86"/>
        <v>13</v>
      </c>
      <c r="K696">
        <f t="shared" ca="1" si="87"/>
        <v>13</v>
      </c>
    </row>
    <row r="697" spans="1:11" x14ac:dyDescent="0.25">
      <c r="A697" s="1">
        <v>38425</v>
      </c>
      <c r="B697" t="str">
        <f t="shared" si="80"/>
        <v>March</v>
      </c>
      <c r="C697">
        <f t="shared" si="81"/>
        <v>2005</v>
      </c>
      <c r="D697">
        <f t="shared" ca="1" si="82"/>
        <v>448</v>
      </c>
      <c r="E697" s="1">
        <f t="shared" ca="1" si="83"/>
        <v>38873</v>
      </c>
      <c r="F697" t="str">
        <f t="shared" ca="1" si="84"/>
        <v>June</v>
      </c>
      <c r="G697">
        <f t="shared" ca="1" si="85"/>
        <v>2006</v>
      </c>
      <c r="I697">
        <v>17</v>
      </c>
      <c r="J697">
        <f t="shared" ca="1" si="86"/>
        <v>19</v>
      </c>
      <c r="K697">
        <f t="shared" ca="1" si="87"/>
        <v>19</v>
      </c>
    </row>
    <row r="698" spans="1:11" x14ac:dyDescent="0.25">
      <c r="A698" s="1">
        <v>37953</v>
      </c>
      <c r="B698" t="str">
        <f t="shared" si="80"/>
        <v>November</v>
      </c>
      <c r="C698">
        <f t="shared" si="81"/>
        <v>2003</v>
      </c>
      <c r="D698">
        <f t="shared" ca="1" si="82"/>
        <v>1072</v>
      </c>
      <c r="E698" s="1">
        <f t="shared" ca="1" si="83"/>
        <v>39025</v>
      </c>
      <c r="F698" t="str">
        <f t="shared" ca="1" si="84"/>
        <v>November</v>
      </c>
      <c r="G698">
        <f t="shared" ca="1" si="85"/>
        <v>2006</v>
      </c>
      <c r="I698">
        <v>11</v>
      </c>
      <c r="J698">
        <f t="shared" ca="1" si="86"/>
        <v>11</v>
      </c>
      <c r="K698">
        <f t="shared" ca="1" si="87"/>
        <v>11</v>
      </c>
    </row>
    <row r="699" spans="1:11" x14ac:dyDescent="0.25">
      <c r="A699" s="1">
        <v>38969</v>
      </c>
      <c r="B699" t="str">
        <f t="shared" si="80"/>
        <v>September</v>
      </c>
      <c r="C699">
        <f t="shared" si="81"/>
        <v>2006</v>
      </c>
      <c r="D699">
        <f t="shared" ca="1" si="82"/>
        <v>492</v>
      </c>
      <c r="E699" s="1">
        <f t="shared" ca="1" si="83"/>
        <v>39461</v>
      </c>
      <c r="F699" t="str">
        <f t="shared" ca="1" si="84"/>
        <v>January</v>
      </c>
      <c r="G699">
        <f t="shared" ca="1" si="85"/>
        <v>2008</v>
      </c>
      <c r="I699">
        <v>5</v>
      </c>
      <c r="J699">
        <f t="shared" ca="1" si="86"/>
        <v>6</v>
      </c>
      <c r="K699">
        <f t="shared" ca="1" si="87"/>
        <v>6</v>
      </c>
    </row>
    <row r="700" spans="1:11" x14ac:dyDescent="0.25">
      <c r="A700" s="1">
        <v>37001</v>
      </c>
      <c r="B700" t="str">
        <f t="shared" si="80"/>
        <v>April</v>
      </c>
      <c r="C700">
        <f t="shared" si="81"/>
        <v>2001</v>
      </c>
      <c r="D700">
        <f t="shared" ca="1" si="82"/>
        <v>675</v>
      </c>
      <c r="E700" s="1">
        <f t="shared" ca="1" si="83"/>
        <v>37676</v>
      </c>
      <c r="F700" t="str">
        <f t="shared" ca="1" si="84"/>
        <v>February</v>
      </c>
      <c r="G700">
        <f t="shared" ca="1" si="85"/>
        <v>2003</v>
      </c>
      <c r="I700">
        <v>1</v>
      </c>
      <c r="J700">
        <f t="shared" ca="1" si="86"/>
        <v>5</v>
      </c>
      <c r="K700">
        <f t="shared" ca="1" si="87"/>
        <v>5</v>
      </c>
    </row>
    <row r="701" spans="1:11" x14ac:dyDescent="0.25">
      <c r="A701" s="1">
        <v>37367</v>
      </c>
      <c r="B701" t="str">
        <f t="shared" si="80"/>
        <v>April</v>
      </c>
      <c r="C701">
        <f t="shared" si="81"/>
        <v>2002</v>
      </c>
      <c r="D701">
        <f t="shared" ca="1" si="82"/>
        <v>806</v>
      </c>
      <c r="E701" s="1">
        <f t="shared" ca="1" si="83"/>
        <v>38173</v>
      </c>
      <c r="F701" t="str">
        <f t="shared" ca="1" si="84"/>
        <v>July</v>
      </c>
      <c r="G701">
        <f t="shared" ca="1" si="85"/>
        <v>2004</v>
      </c>
      <c r="I701">
        <v>16</v>
      </c>
      <c r="J701">
        <f t="shared" ca="1" si="86"/>
        <v>16</v>
      </c>
      <c r="K701">
        <f t="shared" ca="1" si="87"/>
        <v>16</v>
      </c>
    </row>
    <row r="702" spans="1:11" x14ac:dyDescent="0.25">
      <c r="A702" s="1">
        <v>37672</v>
      </c>
      <c r="B702" t="str">
        <f t="shared" si="80"/>
        <v>February</v>
      </c>
      <c r="C702">
        <f t="shared" si="81"/>
        <v>2003</v>
      </c>
      <c r="D702">
        <f t="shared" ca="1" si="82"/>
        <v>1008</v>
      </c>
      <c r="E702" s="1">
        <f t="shared" ca="1" si="83"/>
        <v>38680</v>
      </c>
      <c r="F702" t="str">
        <f t="shared" ca="1" si="84"/>
        <v>November</v>
      </c>
      <c r="G702">
        <f t="shared" ca="1" si="85"/>
        <v>2005</v>
      </c>
      <c r="I702">
        <v>5</v>
      </c>
      <c r="J702">
        <f t="shared" ca="1" si="86"/>
        <v>8</v>
      </c>
      <c r="K702">
        <f t="shared" ca="1" si="87"/>
        <v>8</v>
      </c>
    </row>
    <row r="703" spans="1:11" x14ac:dyDescent="0.25">
      <c r="A703" s="1">
        <v>40295</v>
      </c>
      <c r="B703" t="str">
        <f t="shared" si="80"/>
        <v>April</v>
      </c>
      <c r="C703">
        <f t="shared" si="81"/>
        <v>2010</v>
      </c>
      <c r="D703">
        <f t="shared" ca="1" si="82"/>
        <v>533</v>
      </c>
      <c r="E703" s="1">
        <f t="shared" ca="1" si="83"/>
        <v>40828</v>
      </c>
      <c r="F703" t="str">
        <f t="shared" ca="1" si="84"/>
        <v>October</v>
      </c>
      <c r="G703">
        <f t="shared" ca="1" si="85"/>
        <v>2011</v>
      </c>
      <c r="I703">
        <v>17</v>
      </c>
      <c r="J703">
        <f t="shared" ca="1" si="86"/>
        <v>14</v>
      </c>
      <c r="K703">
        <f t="shared" ca="1" si="87"/>
        <v>14</v>
      </c>
    </row>
    <row r="704" spans="1:11" x14ac:dyDescent="0.25">
      <c r="A704" s="1">
        <v>38459</v>
      </c>
      <c r="B704" t="str">
        <f t="shared" si="80"/>
        <v>April</v>
      </c>
      <c r="C704">
        <f t="shared" si="81"/>
        <v>2005</v>
      </c>
      <c r="D704">
        <f t="shared" ca="1" si="82"/>
        <v>717</v>
      </c>
      <c r="E704" s="1">
        <f t="shared" ca="1" si="83"/>
        <v>39176</v>
      </c>
      <c r="F704" t="str">
        <f t="shared" ca="1" si="84"/>
        <v>April</v>
      </c>
      <c r="G704">
        <f t="shared" ca="1" si="85"/>
        <v>2007</v>
      </c>
      <c r="I704">
        <v>5</v>
      </c>
      <c r="J704">
        <f t="shared" ca="1" si="86"/>
        <v>5</v>
      </c>
      <c r="K704">
        <f t="shared" ca="1" si="87"/>
        <v>5</v>
      </c>
    </row>
    <row r="705" spans="1:11" x14ac:dyDescent="0.25">
      <c r="A705" s="1">
        <v>38414</v>
      </c>
      <c r="B705" t="str">
        <f t="shared" si="80"/>
        <v>March</v>
      </c>
      <c r="C705">
        <f t="shared" si="81"/>
        <v>2005</v>
      </c>
      <c r="D705">
        <f t="shared" ca="1" si="82"/>
        <v>745</v>
      </c>
      <c r="E705" s="1">
        <f t="shared" ca="1" si="83"/>
        <v>39159</v>
      </c>
      <c r="F705" t="str">
        <f t="shared" ca="1" si="84"/>
        <v>March</v>
      </c>
      <c r="G705">
        <f t="shared" ca="1" si="85"/>
        <v>2007</v>
      </c>
      <c r="I705">
        <v>1</v>
      </c>
      <c r="J705">
        <f t="shared" ca="1" si="86"/>
        <v>5</v>
      </c>
      <c r="K705">
        <f t="shared" ca="1" si="87"/>
        <v>5</v>
      </c>
    </row>
    <row r="706" spans="1:11" x14ac:dyDescent="0.25">
      <c r="A706" s="1">
        <v>41536</v>
      </c>
      <c r="B706" t="str">
        <f t="shared" si="80"/>
        <v>September</v>
      </c>
      <c r="C706">
        <f t="shared" si="81"/>
        <v>2013</v>
      </c>
      <c r="D706">
        <f t="shared" ca="1" si="82"/>
        <v>764</v>
      </c>
      <c r="E706" s="1">
        <f t="shared" ca="1" si="83"/>
        <v>42300</v>
      </c>
      <c r="F706" t="str">
        <f t="shared" ca="1" si="84"/>
        <v>October</v>
      </c>
      <c r="G706">
        <f t="shared" ca="1" si="85"/>
        <v>2015</v>
      </c>
      <c r="I706">
        <v>9</v>
      </c>
      <c r="J706">
        <f t="shared" ca="1" si="86"/>
        <v>13</v>
      </c>
      <c r="K706">
        <f t="shared" ca="1" si="87"/>
        <v>13</v>
      </c>
    </row>
    <row r="707" spans="1:11" x14ac:dyDescent="0.25">
      <c r="A707" s="1">
        <v>37298</v>
      </c>
      <c r="B707" t="str">
        <f t="shared" ref="B707:B770" si="88">TEXT(A707,"mmmm")</f>
        <v>February</v>
      </c>
      <c r="C707">
        <f t="shared" ref="C707:C770" si="89">YEAR(A707)</f>
        <v>2002</v>
      </c>
      <c r="D707">
        <f t="shared" ref="D707:D770" ca="1" si="90">RANDBETWEEN(365,365*3)</f>
        <v>935</v>
      </c>
      <c r="E707" s="1">
        <f t="shared" ref="E707:E770" ca="1" si="91">A707+D707</f>
        <v>38233</v>
      </c>
      <c r="F707" t="str">
        <f t="shared" ref="F707:F770" ca="1" si="92">TEXT(E707,"mmmm")</f>
        <v>September</v>
      </c>
      <c r="G707">
        <f t="shared" ref="G707:G770" ca="1" si="93">YEAR(E707)</f>
        <v>2004</v>
      </c>
      <c r="I707">
        <v>16</v>
      </c>
      <c r="J707">
        <f t="shared" ref="J707:J770" ca="1" si="94">I707+RANDBETWEEN(-3,5)</f>
        <v>18</v>
      </c>
      <c r="K707">
        <f t="shared" ref="K707:K770" ca="1" si="95">IF(J707&gt;0,J707,1)</f>
        <v>18</v>
      </c>
    </row>
    <row r="708" spans="1:11" x14ac:dyDescent="0.25">
      <c r="A708" s="1">
        <v>38154</v>
      </c>
      <c r="B708" t="str">
        <f t="shared" si="88"/>
        <v>June</v>
      </c>
      <c r="C708">
        <f t="shared" si="89"/>
        <v>2004</v>
      </c>
      <c r="D708">
        <f t="shared" ca="1" si="90"/>
        <v>922</v>
      </c>
      <c r="E708" s="1">
        <f t="shared" ca="1" si="91"/>
        <v>39076</v>
      </c>
      <c r="F708" t="str">
        <f t="shared" ca="1" si="92"/>
        <v>December</v>
      </c>
      <c r="G708">
        <f t="shared" ca="1" si="93"/>
        <v>2006</v>
      </c>
      <c r="I708">
        <v>10</v>
      </c>
      <c r="J708">
        <f t="shared" ca="1" si="94"/>
        <v>8</v>
      </c>
      <c r="K708">
        <f t="shared" ca="1" si="95"/>
        <v>8</v>
      </c>
    </row>
    <row r="709" spans="1:11" x14ac:dyDescent="0.25">
      <c r="A709" s="1">
        <v>39192</v>
      </c>
      <c r="B709" t="str">
        <f t="shared" si="88"/>
        <v>April</v>
      </c>
      <c r="C709">
        <f t="shared" si="89"/>
        <v>2007</v>
      </c>
      <c r="D709">
        <f t="shared" ca="1" si="90"/>
        <v>616</v>
      </c>
      <c r="E709" s="1">
        <f t="shared" ca="1" si="91"/>
        <v>39808</v>
      </c>
      <c r="F709" t="str">
        <f t="shared" ca="1" si="92"/>
        <v>December</v>
      </c>
      <c r="G709">
        <f t="shared" ca="1" si="93"/>
        <v>2008</v>
      </c>
      <c r="I709">
        <v>16</v>
      </c>
      <c r="J709">
        <f t="shared" ca="1" si="94"/>
        <v>21</v>
      </c>
      <c r="K709">
        <f t="shared" ca="1" si="95"/>
        <v>21</v>
      </c>
    </row>
    <row r="710" spans="1:11" x14ac:dyDescent="0.25">
      <c r="A710" s="1">
        <v>40133</v>
      </c>
      <c r="B710" t="str">
        <f t="shared" si="88"/>
        <v>November</v>
      </c>
      <c r="C710">
        <f t="shared" si="89"/>
        <v>2009</v>
      </c>
      <c r="D710">
        <f t="shared" ca="1" si="90"/>
        <v>866</v>
      </c>
      <c r="E710" s="1">
        <f t="shared" ca="1" si="91"/>
        <v>40999</v>
      </c>
      <c r="F710" t="str">
        <f t="shared" ca="1" si="92"/>
        <v>March</v>
      </c>
      <c r="G710">
        <f t="shared" ca="1" si="93"/>
        <v>2012</v>
      </c>
      <c r="I710">
        <v>10</v>
      </c>
      <c r="J710">
        <f t="shared" ca="1" si="94"/>
        <v>12</v>
      </c>
      <c r="K710">
        <f t="shared" ca="1" si="95"/>
        <v>12</v>
      </c>
    </row>
    <row r="711" spans="1:11" x14ac:dyDescent="0.25">
      <c r="A711" s="1">
        <v>41298</v>
      </c>
      <c r="B711" t="str">
        <f t="shared" si="88"/>
        <v>January</v>
      </c>
      <c r="C711">
        <f t="shared" si="89"/>
        <v>2013</v>
      </c>
      <c r="D711">
        <f t="shared" ca="1" si="90"/>
        <v>866</v>
      </c>
      <c r="E711" s="1">
        <f t="shared" ca="1" si="91"/>
        <v>42164</v>
      </c>
      <c r="F711" t="str">
        <f t="shared" ca="1" si="92"/>
        <v>June</v>
      </c>
      <c r="G711">
        <f t="shared" ca="1" si="93"/>
        <v>2015</v>
      </c>
      <c r="I711">
        <v>13</v>
      </c>
      <c r="J711">
        <f t="shared" ca="1" si="94"/>
        <v>15</v>
      </c>
      <c r="K711">
        <f t="shared" ca="1" si="95"/>
        <v>15</v>
      </c>
    </row>
    <row r="712" spans="1:11" x14ac:dyDescent="0.25">
      <c r="A712" s="1">
        <v>39072</v>
      </c>
      <c r="B712" t="str">
        <f t="shared" si="88"/>
        <v>December</v>
      </c>
      <c r="C712">
        <f t="shared" si="89"/>
        <v>2006</v>
      </c>
      <c r="D712">
        <f t="shared" ca="1" si="90"/>
        <v>456</v>
      </c>
      <c r="E712" s="1">
        <f t="shared" ca="1" si="91"/>
        <v>39528</v>
      </c>
      <c r="F712" t="str">
        <f t="shared" ca="1" si="92"/>
        <v>March</v>
      </c>
      <c r="G712">
        <f t="shared" ca="1" si="93"/>
        <v>2008</v>
      </c>
      <c r="I712">
        <v>6</v>
      </c>
      <c r="J712">
        <f t="shared" ca="1" si="94"/>
        <v>10</v>
      </c>
      <c r="K712">
        <f t="shared" ca="1" si="95"/>
        <v>10</v>
      </c>
    </row>
    <row r="713" spans="1:11" x14ac:dyDescent="0.25">
      <c r="A713" s="1">
        <v>39271</v>
      </c>
      <c r="B713" t="str">
        <f t="shared" si="88"/>
        <v>July</v>
      </c>
      <c r="C713">
        <f t="shared" si="89"/>
        <v>2007</v>
      </c>
      <c r="D713">
        <f t="shared" ca="1" si="90"/>
        <v>1021</v>
      </c>
      <c r="E713" s="1">
        <f t="shared" ca="1" si="91"/>
        <v>40292</v>
      </c>
      <c r="F713" t="str">
        <f t="shared" ca="1" si="92"/>
        <v>April</v>
      </c>
      <c r="G713">
        <f t="shared" ca="1" si="93"/>
        <v>2010</v>
      </c>
      <c r="I713">
        <v>12</v>
      </c>
      <c r="J713">
        <f t="shared" ca="1" si="94"/>
        <v>13</v>
      </c>
      <c r="K713">
        <f t="shared" ca="1" si="95"/>
        <v>13</v>
      </c>
    </row>
    <row r="714" spans="1:11" x14ac:dyDescent="0.25">
      <c r="A714" s="1">
        <v>39909</v>
      </c>
      <c r="B714" t="str">
        <f t="shared" si="88"/>
        <v>April</v>
      </c>
      <c r="C714">
        <f t="shared" si="89"/>
        <v>2009</v>
      </c>
      <c r="D714">
        <f t="shared" ca="1" si="90"/>
        <v>991</v>
      </c>
      <c r="E714" s="1">
        <f t="shared" ca="1" si="91"/>
        <v>40900</v>
      </c>
      <c r="F714" t="str">
        <f t="shared" ca="1" si="92"/>
        <v>December</v>
      </c>
      <c r="G714">
        <f t="shared" ca="1" si="93"/>
        <v>2011</v>
      </c>
      <c r="I714">
        <v>8</v>
      </c>
      <c r="J714">
        <f t="shared" ca="1" si="94"/>
        <v>6</v>
      </c>
      <c r="K714">
        <f t="shared" ca="1" si="95"/>
        <v>6</v>
      </c>
    </row>
    <row r="715" spans="1:11" x14ac:dyDescent="0.25">
      <c r="A715" s="1">
        <v>36780</v>
      </c>
      <c r="B715" t="str">
        <f t="shared" si="88"/>
        <v>September</v>
      </c>
      <c r="C715">
        <f t="shared" si="89"/>
        <v>2000</v>
      </c>
      <c r="D715">
        <f t="shared" ca="1" si="90"/>
        <v>1095</v>
      </c>
      <c r="E715" s="1">
        <f t="shared" ca="1" si="91"/>
        <v>37875</v>
      </c>
      <c r="F715" t="str">
        <f t="shared" ca="1" si="92"/>
        <v>September</v>
      </c>
      <c r="G715">
        <f t="shared" ca="1" si="93"/>
        <v>2003</v>
      </c>
      <c r="I715">
        <v>1</v>
      </c>
      <c r="J715">
        <f t="shared" ca="1" si="94"/>
        <v>3</v>
      </c>
      <c r="K715">
        <f t="shared" ca="1" si="95"/>
        <v>3</v>
      </c>
    </row>
    <row r="716" spans="1:11" x14ac:dyDescent="0.25">
      <c r="A716" s="1">
        <v>40661</v>
      </c>
      <c r="B716" t="str">
        <f t="shared" si="88"/>
        <v>April</v>
      </c>
      <c r="C716">
        <f t="shared" si="89"/>
        <v>2011</v>
      </c>
      <c r="D716">
        <f t="shared" ca="1" si="90"/>
        <v>791</v>
      </c>
      <c r="E716" s="1">
        <f t="shared" ca="1" si="91"/>
        <v>41452</v>
      </c>
      <c r="F716" t="str">
        <f t="shared" ca="1" si="92"/>
        <v>June</v>
      </c>
      <c r="G716">
        <f t="shared" ca="1" si="93"/>
        <v>2013</v>
      </c>
      <c r="I716">
        <v>20</v>
      </c>
      <c r="J716">
        <f t="shared" ca="1" si="94"/>
        <v>23</v>
      </c>
      <c r="K716">
        <f t="shared" ca="1" si="95"/>
        <v>23</v>
      </c>
    </row>
    <row r="717" spans="1:11" x14ac:dyDescent="0.25">
      <c r="A717" s="1">
        <v>40520</v>
      </c>
      <c r="B717" t="str">
        <f t="shared" si="88"/>
        <v>December</v>
      </c>
      <c r="C717">
        <f t="shared" si="89"/>
        <v>2010</v>
      </c>
      <c r="D717">
        <f t="shared" ca="1" si="90"/>
        <v>646</v>
      </c>
      <c r="E717" s="1">
        <f t="shared" ca="1" si="91"/>
        <v>41166</v>
      </c>
      <c r="F717" t="str">
        <f t="shared" ca="1" si="92"/>
        <v>September</v>
      </c>
      <c r="G717">
        <f t="shared" ca="1" si="93"/>
        <v>2012</v>
      </c>
      <c r="I717">
        <v>14</v>
      </c>
      <c r="J717">
        <f t="shared" ca="1" si="94"/>
        <v>18</v>
      </c>
      <c r="K717">
        <f t="shared" ca="1" si="95"/>
        <v>18</v>
      </c>
    </row>
    <row r="718" spans="1:11" x14ac:dyDescent="0.25">
      <c r="A718" s="1">
        <v>41999</v>
      </c>
      <c r="B718" t="str">
        <f t="shared" si="88"/>
        <v>December</v>
      </c>
      <c r="C718">
        <f t="shared" si="89"/>
        <v>2014</v>
      </c>
      <c r="D718">
        <f t="shared" ca="1" si="90"/>
        <v>564</v>
      </c>
      <c r="E718" s="1">
        <f t="shared" ca="1" si="91"/>
        <v>42563</v>
      </c>
      <c r="F718" t="str">
        <f t="shared" ca="1" si="92"/>
        <v>July</v>
      </c>
      <c r="G718">
        <f t="shared" ca="1" si="93"/>
        <v>2016</v>
      </c>
      <c r="I718">
        <v>7</v>
      </c>
      <c r="J718">
        <f t="shared" ca="1" si="94"/>
        <v>4</v>
      </c>
      <c r="K718">
        <f t="shared" ca="1" si="95"/>
        <v>4</v>
      </c>
    </row>
    <row r="719" spans="1:11" x14ac:dyDescent="0.25">
      <c r="A719" s="1">
        <v>38380</v>
      </c>
      <c r="B719" t="str">
        <f t="shared" si="88"/>
        <v>January</v>
      </c>
      <c r="C719">
        <f t="shared" si="89"/>
        <v>2005</v>
      </c>
      <c r="D719">
        <f t="shared" ca="1" si="90"/>
        <v>908</v>
      </c>
      <c r="E719" s="1">
        <f t="shared" ca="1" si="91"/>
        <v>39288</v>
      </c>
      <c r="F719" t="str">
        <f t="shared" ca="1" si="92"/>
        <v>July</v>
      </c>
      <c r="G719">
        <f t="shared" ca="1" si="93"/>
        <v>2007</v>
      </c>
      <c r="I719">
        <v>20</v>
      </c>
      <c r="J719">
        <f t="shared" ca="1" si="94"/>
        <v>17</v>
      </c>
      <c r="K719">
        <f t="shared" ca="1" si="95"/>
        <v>17</v>
      </c>
    </row>
    <row r="720" spans="1:11" x14ac:dyDescent="0.25">
      <c r="A720" s="1">
        <v>40306</v>
      </c>
      <c r="B720" t="str">
        <f t="shared" si="88"/>
        <v>May</v>
      </c>
      <c r="C720">
        <f t="shared" si="89"/>
        <v>2010</v>
      </c>
      <c r="D720">
        <f t="shared" ca="1" si="90"/>
        <v>884</v>
      </c>
      <c r="E720" s="1">
        <f t="shared" ca="1" si="91"/>
        <v>41190</v>
      </c>
      <c r="F720" t="str">
        <f t="shared" ca="1" si="92"/>
        <v>October</v>
      </c>
      <c r="G720">
        <f t="shared" ca="1" si="93"/>
        <v>2012</v>
      </c>
      <c r="I720">
        <v>18</v>
      </c>
      <c r="J720">
        <f t="shared" ca="1" si="94"/>
        <v>15</v>
      </c>
      <c r="K720">
        <f t="shared" ca="1" si="95"/>
        <v>15</v>
      </c>
    </row>
    <row r="721" spans="1:11" x14ac:dyDescent="0.25">
      <c r="A721" s="1">
        <v>39788</v>
      </c>
      <c r="B721" t="str">
        <f t="shared" si="88"/>
        <v>December</v>
      </c>
      <c r="C721">
        <f t="shared" si="89"/>
        <v>2008</v>
      </c>
      <c r="D721">
        <f t="shared" ca="1" si="90"/>
        <v>797</v>
      </c>
      <c r="E721" s="1">
        <f t="shared" ca="1" si="91"/>
        <v>40585</v>
      </c>
      <c r="F721" t="str">
        <f t="shared" ca="1" si="92"/>
        <v>February</v>
      </c>
      <c r="G721">
        <f t="shared" ca="1" si="93"/>
        <v>2011</v>
      </c>
      <c r="I721">
        <v>20</v>
      </c>
      <c r="J721">
        <f t="shared" ca="1" si="94"/>
        <v>19</v>
      </c>
      <c r="K721">
        <f t="shared" ca="1" si="95"/>
        <v>19</v>
      </c>
    </row>
    <row r="722" spans="1:11" x14ac:dyDescent="0.25">
      <c r="A722" s="1">
        <v>39831</v>
      </c>
      <c r="B722" t="str">
        <f t="shared" si="88"/>
        <v>January</v>
      </c>
      <c r="C722">
        <f t="shared" si="89"/>
        <v>2009</v>
      </c>
      <c r="D722">
        <f t="shared" ca="1" si="90"/>
        <v>751</v>
      </c>
      <c r="E722" s="1">
        <f t="shared" ca="1" si="91"/>
        <v>40582</v>
      </c>
      <c r="F722" t="str">
        <f t="shared" ca="1" si="92"/>
        <v>February</v>
      </c>
      <c r="G722">
        <f t="shared" ca="1" si="93"/>
        <v>2011</v>
      </c>
      <c r="I722">
        <v>10</v>
      </c>
      <c r="J722">
        <f t="shared" ca="1" si="94"/>
        <v>12</v>
      </c>
      <c r="K722">
        <f t="shared" ca="1" si="95"/>
        <v>12</v>
      </c>
    </row>
    <row r="723" spans="1:11" x14ac:dyDescent="0.25">
      <c r="A723" s="1">
        <v>38866</v>
      </c>
      <c r="B723" t="str">
        <f t="shared" si="88"/>
        <v>May</v>
      </c>
      <c r="C723">
        <f t="shared" si="89"/>
        <v>2006</v>
      </c>
      <c r="D723">
        <f t="shared" ca="1" si="90"/>
        <v>564</v>
      </c>
      <c r="E723" s="1">
        <f t="shared" ca="1" si="91"/>
        <v>39430</v>
      </c>
      <c r="F723" t="str">
        <f t="shared" ca="1" si="92"/>
        <v>December</v>
      </c>
      <c r="G723">
        <f t="shared" ca="1" si="93"/>
        <v>2007</v>
      </c>
      <c r="I723">
        <v>16</v>
      </c>
      <c r="J723">
        <f t="shared" ca="1" si="94"/>
        <v>20</v>
      </c>
      <c r="K723">
        <f t="shared" ca="1" si="95"/>
        <v>20</v>
      </c>
    </row>
    <row r="724" spans="1:11" x14ac:dyDescent="0.25">
      <c r="A724" s="1">
        <v>41510</v>
      </c>
      <c r="B724" t="str">
        <f t="shared" si="88"/>
        <v>August</v>
      </c>
      <c r="C724">
        <f t="shared" si="89"/>
        <v>2013</v>
      </c>
      <c r="D724">
        <f t="shared" ca="1" si="90"/>
        <v>1070</v>
      </c>
      <c r="E724" s="1">
        <f t="shared" ca="1" si="91"/>
        <v>42580</v>
      </c>
      <c r="F724" t="str">
        <f t="shared" ca="1" si="92"/>
        <v>July</v>
      </c>
      <c r="G724">
        <f t="shared" ca="1" si="93"/>
        <v>2016</v>
      </c>
      <c r="I724">
        <v>14</v>
      </c>
      <c r="J724">
        <f t="shared" ca="1" si="94"/>
        <v>12</v>
      </c>
      <c r="K724">
        <f t="shared" ca="1" si="95"/>
        <v>12</v>
      </c>
    </row>
    <row r="725" spans="1:11" x14ac:dyDescent="0.25">
      <c r="A725" s="1">
        <v>37709</v>
      </c>
      <c r="B725" t="str">
        <f t="shared" si="88"/>
        <v>March</v>
      </c>
      <c r="C725">
        <f t="shared" si="89"/>
        <v>2003</v>
      </c>
      <c r="D725">
        <f t="shared" ca="1" si="90"/>
        <v>479</v>
      </c>
      <c r="E725" s="1">
        <f t="shared" ca="1" si="91"/>
        <v>38188</v>
      </c>
      <c r="F725" t="str">
        <f t="shared" ca="1" si="92"/>
        <v>July</v>
      </c>
      <c r="G725">
        <f t="shared" ca="1" si="93"/>
        <v>2004</v>
      </c>
      <c r="I725">
        <v>13</v>
      </c>
      <c r="J725">
        <f t="shared" ca="1" si="94"/>
        <v>17</v>
      </c>
      <c r="K725">
        <f t="shared" ca="1" si="95"/>
        <v>17</v>
      </c>
    </row>
    <row r="726" spans="1:11" x14ac:dyDescent="0.25">
      <c r="A726" s="1">
        <v>37905</v>
      </c>
      <c r="B726" t="str">
        <f t="shared" si="88"/>
        <v>October</v>
      </c>
      <c r="C726">
        <f t="shared" si="89"/>
        <v>2003</v>
      </c>
      <c r="D726">
        <f t="shared" ca="1" si="90"/>
        <v>448</v>
      </c>
      <c r="E726" s="1">
        <f t="shared" ca="1" si="91"/>
        <v>38353</v>
      </c>
      <c r="F726" t="str">
        <f t="shared" ca="1" si="92"/>
        <v>January</v>
      </c>
      <c r="G726">
        <f t="shared" ca="1" si="93"/>
        <v>2005</v>
      </c>
      <c r="I726">
        <v>4</v>
      </c>
      <c r="J726">
        <f t="shared" ca="1" si="94"/>
        <v>5</v>
      </c>
      <c r="K726">
        <f t="shared" ca="1" si="95"/>
        <v>5</v>
      </c>
    </row>
    <row r="727" spans="1:11" x14ac:dyDescent="0.25">
      <c r="A727" s="1">
        <v>40116</v>
      </c>
      <c r="B727" t="str">
        <f t="shared" si="88"/>
        <v>October</v>
      </c>
      <c r="C727">
        <f t="shared" si="89"/>
        <v>2009</v>
      </c>
      <c r="D727">
        <f t="shared" ca="1" si="90"/>
        <v>503</v>
      </c>
      <c r="E727" s="1">
        <f t="shared" ca="1" si="91"/>
        <v>40619</v>
      </c>
      <c r="F727" t="str">
        <f t="shared" ca="1" si="92"/>
        <v>March</v>
      </c>
      <c r="G727">
        <f t="shared" ca="1" si="93"/>
        <v>2011</v>
      </c>
      <c r="I727">
        <v>11</v>
      </c>
      <c r="J727">
        <f t="shared" ca="1" si="94"/>
        <v>9</v>
      </c>
      <c r="K727">
        <f t="shared" ca="1" si="95"/>
        <v>9</v>
      </c>
    </row>
    <row r="728" spans="1:11" x14ac:dyDescent="0.25">
      <c r="A728" s="1">
        <v>40003</v>
      </c>
      <c r="B728" t="str">
        <f t="shared" si="88"/>
        <v>July</v>
      </c>
      <c r="C728">
        <f t="shared" si="89"/>
        <v>2009</v>
      </c>
      <c r="D728">
        <f t="shared" ca="1" si="90"/>
        <v>514</v>
      </c>
      <c r="E728" s="1">
        <f t="shared" ca="1" si="91"/>
        <v>40517</v>
      </c>
      <c r="F728" t="str">
        <f t="shared" ca="1" si="92"/>
        <v>December</v>
      </c>
      <c r="G728">
        <f t="shared" ca="1" si="93"/>
        <v>2010</v>
      </c>
      <c r="I728">
        <v>2</v>
      </c>
      <c r="J728">
        <f t="shared" ca="1" si="94"/>
        <v>7</v>
      </c>
      <c r="K728">
        <f t="shared" ca="1" si="95"/>
        <v>7</v>
      </c>
    </row>
    <row r="729" spans="1:11" x14ac:dyDescent="0.25">
      <c r="A729" s="1">
        <v>36916</v>
      </c>
      <c r="B729" t="str">
        <f t="shared" si="88"/>
        <v>January</v>
      </c>
      <c r="C729">
        <f t="shared" si="89"/>
        <v>2001</v>
      </c>
      <c r="D729">
        <f t="shared" ca="1" si="90"/>
        <v>432</v>
      </c>
      <c r="E729" s="1">
        <f t="shared" ca="1" si="91"/>
        <v>37348</v>
      </c>
      <c r="F729" t="str">
        <f t="shared" ca="1" si="92"/>
        <v>April</v>
      </c>
      <c r="G729">
        <f t="shared" ca="1" si="93"/>
        <v>2002</v>
      </c>
      <c r="I729">
        <v>8</v>
      </c>
      <c r="J729">
        <f t="shared" ca="1" si="94"/>
        <v>10</v>
      </c>
      <c r="K729">
        <f t="shared" ca="1" si="95"/>
        <v>10</v>
      </c>
    </row>
    <row r="730" spans="1:11" x14ac:dyDescent="0.25">
      <c r="A730" s="1">
        <v>38919</v>
      </c>
      <c r="B730" t="str">
        <f t="shared" si="88"/>
        <v>July</v>
      </c>
      <c r="C730">
        <f t="shared" si="89"/>
        <v>2006</v>
      </c>
      <c r="D730">
        <f t="shared" ca="1" si="90"/>
        <v>522</v>
      </c>
      <c r="E730" s="1">
        <f t="shared" ca="1" si="91"/>
        <v>39441</v>
      </c>
      <c r="F730" t="str">
        <f t="shared" ca="1" si="92"/>
        <v>December</v>
      </c>
      <c r="G730">
        <f t="shared" ca="1" si="93"/>
        <v>2007</v>
      </c>
      <c r="I730">
        <v>13</v>
      </c>
      <c r="J730">
        <f t="shared" ca="1" si="94"/>
        <v>17</v>
      </c>
      <c r="K730">
        <f t="shared" ca="1" si="95"/>
        <v>17</v>
      </c>
    </row>
    <row r="731" spans="1:11" x14ac:dyDescent="0.25">
      <c r="A731" s="1">
        <v>39179</v>
      </c>
      <c r="B731" t="str">
        <f t="shared" si="88"/>
        <v>April</v>
      </c>
      <c r="C731">
        <f t="shared" si="89"/>
        <v>2007</v>
      </c>
      <c r="D731">
        <f t="shared" ca="1" si="90"/>
        <v>805</v>
      </c>
      <c r="E731" s="1">
        <f t="shared" ca="1" si="91"/>
        <v>39984</v>
      </c>
      <c r="F731" t="str">
        <f t="shared" ca="1" si="92"/>
        <v>June</v>
      </c>
      <c r="G731">
        <f t="shared" ca="1" si="93"/>
        <v>2009</v>
      </c>
      <c r="I731">
        <v>9</v>
      </c>
      <c r="J731">
        <f t="shared" ca="1" si="94"/>
        <v>9</v>
      </c>
      <c r="K731">
        <f t="shared" ca="1" si="95"/>
        <v>9</v>
      </c>
    </row>
    <row r="732" spans="1:11" x14ac:dyDescent="0.25">
      <c r="A732" s="1">
        <v>37191</v>
      </c>
      <c r="B732" t="str">
        <f t="shared" si="88"/>
        <v>October</v>
      </c>
      <c r="C732">
        <f t="shared" si="89"/>
        <v>2001</v>
      </c>
      <c r="D732">
        <f t="shared" ca="1" si="90"/>
        <v>992</v>
      </c>
      <c r="E732" s="1">
        <f t="shared" ca="1" si="91"/>
        <v>38183</v>
      </c>
      <c r="F732" t="str">
        <f t="shared" ca="1" si="92"/>
        <v>July</v>
      </c>
      <c r="G732">
        <f t="shared" ca="1" si="93"/>
        <v>2004</v>
      </c>
      <c r="I732">
        <v>16</v>
      </c>
      <c r="J732">
        <f t="shared" ca="1" si="94"/>
        <v>18</v>
      </c>
      <c r="K732">
        <f t="shared" ca="1" si="95"/>
        <v>18</v>
      </c>
    </row>
    <row r="733" spans="1:11" x14ac:dyDescent="0.25">
      <c r="A733" s="1">
        <v>36730</v>
      </c>
      <c r="B733" t="str">
        <f t="shared" si="88"/>
        <v>July</v>
      </c>
      <c r="C733">
        <f t="shared" si="89"/>
        <v>2000</v>
      </c>
      <c r="D733">
        <f t="shared" ca="1" si="90"/>
        <v>955</v>
      </c>
      <c r="E733" s="1">
        <f t="shared" ca="1" si="91"/>
        <v>37685</v>
      </c>
      <c r="F733" t="str">
        <f t="shared" ca="1" si="92"/>
        <v>March</v>
      </c>
      <c r="G733">
        <f t="shared" ca="1" si="93"/>
        <v>2003</v>
      </c>
      <c r="I733">
        <v>8</v>
      </c>
      <c r="J733">
        <f t="shared" ca="1" si="94"/>
        <v>5</v>
      </c>
      <c r="K733">
        <f t="shared" ca="1" si="95"/>
        <v>5</v>
      </c>
    </row>
    <row r="734" spans="1:11" x14ac:dyDescent="0.25">
      <c r="A734" s="1">
        <v>41725</v>
      </c>
      <c r="B734" t="str">
        <f t="shared" si="88"/>
        <v>March</v>
      </c>
      <c r="C734">
        <f t="shared" si="89"/>
        <v>2014</v>
      </c>
      <c r="D734">
        <f t="shared" ca="1" si="90"/>
        <v>678</v>
      </c>
      <c r="E734" s="1">
        <f t="shared" ca="1" si="91"/>
        <v>42403</v>
      </c>
      <c r="F734" t="str">
        <f t="shared" ca="1" si="92"/>
        <v>February</v>
      </c>
      <c r="G734">
        <f t="shared" ca="1" si="93"/>
        <v>2016</v>
      </c>
      <c r="I734">
        <v>2</v>
      </c>
      <c r="J734">
        <f t="shared" ca="1" si="94"/>
        <v>6</v>
      </c>
      <c r="K734">
        <f t="shared" ca="1" si="95"/>
        <v>6</v>
      </c>
    </row>
    <row r="735" spans="1:11" x14ac:dyDescent="0.25">
      <c r="A735" s="1">
        <v>40214</v>
      </c>
      <c r="B735" t="str">
        <f t="shared" si="88"/>
        <v>February</v>
      </c>
      <c r="C735">
        <f t="shared" si="89"/>
        <v>2010</v>
      </c>
      <c r="D735">
        <f t="shared" ca="1" si="90"/>
        <v>845</v>
      </c>
      <c r="E735" s="1">
        <f t="shared" ca="1" si="91"/>
        <v>41059</v>
      </c>
      <c r="F735" t="str">
        <f t="shared" ca="1" si="92"/>
        <v>May</v>
      </c>
      <c r="G735">
        <f t="shared" ca="1" si="93"/>
        <v>2012</v>
      </c>
      <c r="I735">
        <v>20</v>
      </c>
      <c r="J735">
        <f t="shared" ca="1" si="94"/>
        <v>25</v>
      </c>
      <c r="K735">
        <f t="shared" ca="1" si="95"/>
        <v>25</v>
      </c>
    </row>
    <row r="736" spans="1:11" x14ac:dyDescent="0.25">
      <c r="A736" s="1">
        <v>40722</v>
      </c>
      <c r="B736" t="str">
        <f t="shared" si="88"/>
        <v>June</v>
      </c>
      <c r="C736">
        <f t="shared" si="89"/>
        <v>2011</v>
      </c>
      <c r="D736">
        <f t="shared" ca="1" si="90"/>
        <v>403</v>
      </c>
      <c r="E736" s="1">
        <f t="shared" ca="1" si="91"/>
        <v>41125</v>
      </c>
      <c r="F736" t="str">
        <f t="shared" ca="1" si="92"/>
        <v>August</v>
      </c>
      <c r="G736">
        <f t="shared" ca="1" si="93"/>
        <v>2012</v>
      </c>
      <c r="I736">
        <v>20</v>
      </c>
      <c r="J736">
        <f t="shared" ca="1" si="94"/>
        <v>23</v>
      </c>
      <c r="K736">
        <f t="shared" ca="1" si="95"/>
        <v>23</v>
      </c>
    </row>
    <row r="737" spans="1:11" x14ac:dyDescent="0.25">
      <c r="A737" s="1">
        <v>39785</v>
      </c>
      <c r="B737" t="str">
        <f t="shared" si="88"/>
        <v>December</v>
      </c>
      <c r="C737">
        <f t="shared" si="89"/>
        <v>2008</v>
      </c>
      <c r="D737">
        <f t="shared" ca="1" si="90"/>
        <v>499</v>
      </c>
      <c r="E737" s="1">
        <f t="shared" ca="1" si="91"/>
        <v>40284</v>
      </c>
      <c r="F737" t="str">
        <f t="shared" ca="1" si="92"/>
        <v>April</v>
      </c>
      <c r="G737">
        <f t="shared" ca="1" si="93"/>
        <v>2010</v>
      </c>
      <c r="I737">
        <v>12</v>
      </c>
      <c r="J737">
        <f t="shared" ca="1" si="94"/>
        <v>13</v>
      </c>
      <c r="K737">
        <f t="shared" ca="1" si="95"/>
        <v>13</v>
      </c>
    </row>
    <row r="738" spans="1:11" x14ac:dyDescent="0.25">
      <c r="A738" s="1">
        <v>40000</v>
      </c>
      <c r="B738" t="str">
        <f t="shared" si="88"/>
        <v>July</v>
      </c>
      <c r="C738">
        <f t="shared" si="89"/>
        <v>2009</v>
      </c>
      <c r="D738">
        <f t="shared" ca="1" si="90"/>
        <v>952</v>
      </c>
      <c r="E738" s="1">
        <f t="shared" ca="1" si="91"/>
        <v>40952</v>
      </c>
      <c r="F738" t="str">
        <f t="shared" ca="1" si="92"/>
        <v>February</v>
      </c>
      <c r="G738">
        <f t="shared" ca="1" si="93"/>
        <v>2012</v>
      </c>
      <c r="I738">
        <v>12</v>
      </c>
      <c r="J738">
        <f t="shared" ca="1" si="94"/>
        <v>14</v>
      </c>
      <c r="K738">
        <f t="shared" ca="1" si="95"/>
        <v>14</v>
      </c>
    </row>
    <row r="739" spans="1:11" x14ac:dyDescent="0.25">
      <c r="A739" s="1">
        <v>41644</v>
      </c>
      <c r="B739" t="str">
        <f t="shared" si="88"/>
        <v>January</v>
      </c>
      <c r="C739">
        <f t="shared" si="89"/>
        <v>2014</v>
      </c>
      <c r="D739">
        <f t="shared" ca="1" si="90"/>
        <v>462</v>
      </c>
      <c r="E739" s="1">
        <f t="shared" ca="1" si="91"/>
        <v>42106</v>
      </c>
      <c r="F739" t="str">
        <f t="shared" ca="1" si="92"/>
        <v>April</v>
      </c>
      <c r="G739">
        <f t="shared" ca="1" si="93"/>
        <v>2015</v>
      </c>
      <c r="I739">
        <v>6</v>
      </c>
      <c r="J739">
        <f t="shared" ca="1" si="94"/>
        <v>7</v>
      </c>
      <c r="K739">
        <f t="shared" ca="1" si="95"/>
        <v>7</v>
      </c>
    </row>
    <row r="740" spans="1:11" x14ac:dyDescent="0.25">
      <c r="A740" s="1">
        <v>37490</v>
      </c>
      <c r="B740" t="str">
        <f t="shared" si="88"/>
        <v>August</v>
      </c>
      <c r="C740">
        <f t="shared" si="89"/>
        <v>2002</v>
      </c>
      <c r="D740">
        <f t="shared" ca="1" si="90"/>
        <v>896</v>
      </c>
      <c r="E740" s="1">
        <f t="shared" ca="1" si="91"/>
        <v>38386</v>
      </c>
      <c r="F740" t="str">
        <f t="shared" ca="1" si="92"/>
        <v>February</v>
      </c>
      <c r="G740">
        <f t="shared" ca="1" si="93"/>
        <v>2005</v>
      </c>
      <c r="I740">
        <v>7</v>
      </c>
      <c r="J740">
        <f t="shared" ca="1" si="94"/>
        <v>12</v>
      </c>
      <c r="K740">
        <f t="shared" ca="1" si="95"/>
        <v>12</v>
      </c>
    </row>
    <row r="741" spans="1:11" x14ac:dyDescent="0.25">
      <c r="A741" s="1">
        <v>37847</v>
      </c>
      <c r="B741" t="str">
        <f t="shared" si="88"/>
        <v>August</v>
      </c>
      <c r="C741">
        <f t="shared" si="89"/>
        <v>2003</v>
      </c>
      <c r="D741">
        <f t="shared" ca="1" si="90"/>
        <v>826</v>
      </c>
      <c r="E741" s="1">
        <f t="shared" ca="1" si="91"/>
        <v>38673</v>
      </c>
      <c r="F741" t="str">
        <f t="shared" ca="1" si="92"/>
        <v>November</v>
      </c>
      <c r="G741">
        <f t="shared" ca="1" si="93"/>
        <v>2005</v>
      </c>
      <c r="I741">
        <v>5</v>
      </c>
      <c r="J741">
        <f t="shared" ca="1" si="94"/>
        <v>8</v>
      </c>
      <c r="K741">
        <f t="shared" ca="1" si="95"/>
        <v>8</v>
      </c>
    </row>
    <row r="742" spans="1:11" x14ac:dyDescent="0.25">
      <c r="A742" s="1">
        <v>41069</v>
      </c>
      <c r="B742" t="str">
        <f t="shared" si="88"/>
        <v>June</v>
      </c>
      <c r="C742">
        <f t="shared" si="89"/>
        <v>2012</v>
      </c>
      <c r="D742">
        <f t="shared" ca="1" si="90"/>
        <v>643</v>
      </c>
      <c r="E742" s="1">
        <f t="shared" ca="1" si="91"/>
        <v>41712</v>
      </c>
      <c r="F742" t="str">
        <f t="shared" ca="1" si="92"/>
        <v>March</v>
      </c>
      <c r="G742">
        <f t="shared" ca="1" si="93"/>
        <v>2014</v>
      </c>
      <c r="I742">
        <v>13</v>
      </c>
      <c r="J742">
        <f t="shared" ca="1" si="94"/>
        <v>11</v>
      </c>
      <c r="K742">
        <f t="shared" ca="1" si="95"/>
        <v>11</v>
      </c>
    </row>
    <row r="743" spans="1:11" x14ac:dyDescent="0.25">
      <c r="A743" s="1">
        <v>40483</v>
      </c>
      <c r="B743" t="str">
        <f t="shared" si="88"/>
        <v>November</v>
      </c>
      <c r="C743">
        <f t="shared" si="89"/>
        <v>2010</v>
      </c>
      <c r="D743">
        <f t="shared" ca="1" si="90"/>
        <v>550</v>
      </c>
      <c r="E743" s="1">
        <f t="shared" ca="1" si="91"/>
        <v>41033</v>
      </c>
      <c r="F743" t="str">
        <f t="shared" ca="1" si="92"/>
        <v>May</v>
      </c>
      <c r="G743">
        <f t="shared" ca="1" si="93"/>
        <v>2012</v>
      </c>
      <c r="I743">
        <v>1</v>
      </c>
      <c r="J743">
        <f t="shared" ca="1" si="94"/>
        <v>0</v>
      </c>
      <c r="K743">
        <f t="shared" ca="1" si="95"/>
        <v>1</v>
      </c>
    </row>
    <row r="744" spans="1:11" x14ac:dyDescent="0.25">
      <c r="A744" s="1">
        <v>38478</v>
      </c>
      <c r="B744" t="str">
        <f t="shared" si="88"/>
        <v>May</v>
      </c>
      <c r="C744">
        <f t="shared" si="89"/>
        <v>2005</v>
      </c>
      <c r="D744">
        <f t="shared" ca="1" si="90"/>
        <v>923</v>
      </c>
      <c r="E744" s="1">
        <f t="shared" ca="1" si="91"/>
        <v>39401</v>
      </c>
      <c r="F744" t="str">
        <f t="shared" ca="1" si="92"/>
        <v>November</v>
      </c>
      <c r="G744">
        <f t="shared" ca="1" si="93"/>
        <v>2007</v>
      </c>
      <c r="I744">
        <v>6</v>
      </c>
      <c r="J744">
        <f t="shared" ca="1" si="94"/>
        <v>6</v>
      </c>
      <c r="K744">
        <f t="shared" ca="1" si="95"/>
        <v>6</v>
      </c>
    </row>
    <row r="745" spans="1:11" x14ac:dyDescent="0.25">
      <c r="A745" s="1">
        <v>40512</v>
      </c>
      <c r="B745" t="str">
        <f t="shared" si="88"/>
        <v>November</v>
      </c>
      <c r="C745">
        <f t="shared" si="89"/>
        <v>2010</v>
      </c>
      <c r="D745">
        <f t="shared" ca="1" si="90"/>
        <v>617</v>
      </c>
      <c r="E745" s="1">
        <f t="shared" ca="1" si="91"/>
        <v>41129</v>
      </c>
      <c r="F745" t="str">
        <f t="shared" ca="1" si="92"/>
        <v>August</v>
      </c>
      <c r="G745">
        <f t="shared" ca="1" si="93"/>
        <v>2012</v>
      </c>
      <c r="I745">
        <v>16</v>
      </c>
      <c r="J745">
        <f t="shared" ca="1" si="94"/>
        <v>19</v>
      </c>
      <c r="K745">
        <f t="shared" ca="1" si="95"/>
        <v>19</v>
      </c>
    </row>
    <row r="746" spans="1:11" x14ac:dyDescent="0.25">
      <c r="A746" s="1">
        <v>39451</v>
      </c>
      <c r="B746" t="str">
        <f t="shared" si="88"/>
        <v>January</v>
      </c>
      <c r="C746">
        <f t="shared" si="89"/>
        <v>2008</v>
      </c>
      <c r="D746">
        <f t="shared" ca="1" si="90"/>
        <v>585</v>
      </c>
      <c r="E746" s="1">
        <f t="shared" ca="1" si="91"/>
        <v>40036</v>
      </c>
      <c r="F746" t="str">
        <f t="shared" ca="1" si="92"/>
        <v>August</v>
      </c>
      <c r="G746">
        <f t="shared" ca="1" si="93"/>
        <v>2009</v>
      </c>
      <c r="I746">
        <v>3</v>
      </c>
      <c r="J746">
        <f t="shared" ca="1" si="94"/>
        <v>3</v>
      </c>
      <c r="K746">
        <f t="shared" ca="1" si="95"/>
        <v>3</v>
      </c>
    </row>
    <row r="747" spans="1:11" x14ac:dyDescent="0.25">
      <c r="A747" s="1">
        <v>41516</v>
      </c>
      <c r="B747" t="str">
        <f t="shared" si="88"/>
        <v>August</v>
      </c>
      <c r="C747">
        <f t="shared" si="89"/>
        <v>2013</v>
      </c>
      <c r="D747">
        <f t="shared" ca="1" si="90"/>
        <v>493</v>
      </c>
      <c r="E747" s="1">
        <f t="shared" ca="1" si="91"/>
        <v>42009</v>
      </c>
      <c r="F747" t="str">
        <f t="shared" ca="1" si="92"/>
        <v>January</v>
      </c>
      <c r="G747">
        <f t="shared" ca="1" si="93"/>
        <v>2015</v>
      </c>
      <c r="I747">
        <v>15</v>
      </c>
      <c r="J747">
        <f t="shared" ca="1" si="94"/>
        <v>19</v>
      </c>
      <c r="K747">
        <f t="shared" ca="1" si="95"/>
        <v>19</v>
      </c>
    </row>
    <row r="748" spans="1:11" x14ac:dyDescent="0.25">
      <c r="A748" s="1">
        <v>37239</v>
      </c>
      <c r="B748" t="str">
        <f t="shared" si="88"/>
        <v>December</v>
      </c>
      <c r="C748">
        <f t="shared" si="89"/>
        <v>2001</v>
      </c>
      <c r="D748">
        <f t="shared" ca="1" si="90"/>
        <v>566</v>
      </c>
      <c r="E748" s="1">
        <f t="shared" ca="1" si="91"/>
        <v>37805</v>
      </c>
      <c r="F748" t="str">
        <f t="shared" ca="1" si="92"/>
        <v>July</v>
      </c>
      <c r="G748">
        <f t="shared" ca="1" si="93"/>
        <v>2003</v>
      </c>
      <c r="I748">
        <v>14</v>
      </c>
      <c r="J748">
        <f t="shared" ca="1" si="94"/>
        <v>11</v>
      </c>
      <c r="K748">
        <f t="shared" ca="1" si="95"/>
        <v>11</v>
      </c>
    </row>
    <row r="749" spans="1:11" x14ac:dyDescent="0.25">
      <c r="A749" s="1">
        <v>39191</v>
      </c>
      <c r="B749" t="str">
        <f t="shared" si="88"/>
        <v>April</v>
      </c>
      <c r="C749">
        <f t="shared" si="89"/>
        <v>2007</v>
      </c>
      <c r="D749">
        <f t="shared" ca="1" si="90"/>
        <v>877</v>
      </c>
      <c r="E749" s="1">
        <f t="shared" ca="1" si="91"/>
        <v>40068</v>
      </c>
      <c r="F749" t="str">
        <f t="shared" ca="1" si="92"/>
        <v>September</v>
      </c>
      <c r="G749">
        <f t="shared" ca="1" si="93"/>
        <v>2009</v>
      </c>
      <c r="I749">
        <v>13</v>
      </c>
      <c r="J749">
        <f t="shared" ca="1" si="94"/>
        <v>15</v>
      </c>
      <c r="K749">
        <f t="shared" ca="1" si="95"/>
        <v>15</v>
      </c>
    </row>
    <row r="750" spans="1:11" x14ac:dyDescent="0.25">
      <c r="A750" s="1">
        <v>40162</v>
      </c>
      <c r="B750" t="str">
        <f t="shared" si="88"/>
        <v>December</v>
      </c>
      <c r="C750">
        <f t="shared" si="89"/>
        <v>2009</v>
      </c>
      <c r="D750">
        <f t="shared" ca="1" si="90"/>
        <v>1058</v>
      </c>
      <c r="E750" s="1">
        <f t="shared" ca="1" si="91"/>
        <v>41220</v>
      </c>
      <c r="F750" t="str">
        <f t="shared" ca="1" si="92"/>
        <v>November</v>
      </c>
      <c r="G750">
        <f t="shared" ca="1" si="93"/>
        <v>2012</v>
      </c>
      <c r="I750">
        <v>12</v>
      </c>
      <c r="J750">
        <f t="shared" ca="1" si="94"/>
        <v>17</v>
      </c>
      <c r="K750">
        <f t="shared" ca="1" si="95"/>
        <v>17</v>
      </c>
    </row>
    <row r="751" spans="1:11" x14ac:dyDescent="0.25">
      <c r="A751" s="1">
        <v>41792</v>
      </c>
      <c r="B751" t="str">
        <f t="shared" si="88"/>
        <v>June</v>
      </c>
      <c r="C751">
        <f t="shared" si="89"/>
        <v>2014</v>
      </c>
      <c r="D751">
        <f t="shared" ca="1" si="90"/>
        <v>506</v>
      </c>
      <c r="E751" s="1">
        <f t="shared" ca="1" si="91"/>
        <v>42298</v>
      </c>
      <c r="F751" t="str">
        <f t="shared" ca="1" si="92"/>
        <v>October</v>
      </c>
      <c r="G751">
        <f t="shared" ca="1" si="93"/>
        <v>2015</v>
      </c>
      <c r="I751">
        <v>14</v>
      </c>
      <c r="J751">
        <f t="shared" ca="1" si="94"/>
        <v>11</v>
      </c>
      <c r="K751">
        <f t="shared" ca="1" si="95"/>
        <v>11</v>
      </c>
    </row>
    <row r="752" spans="1:11" x14ac:dyDescent="0.25">
      <c r="A752" s="1">
        <v>37433</v>
      </c>
      <c r="B752" t="str">
        <f t="shared" si="88"/>
        <v>June</v>
      </c>
      <c r="C752">
        <f t="shared" si="89"/>
        <v>2002</v>
      </c>
      <c r="D752">
        <f t="shared" ca="1" si="90"/>
        <v>882</v>
      </c>
      <c r="E752" s="1">
        <f t="shared" ca="1" si="91"/>
        <v>38315</v>
      </c>
      <c r="F752" t="str">
        <f t="shared" ca="1" si="92"/>
        <v>November</v>
      </c>
      <c r="G752">
        <f t="shared" ca="1" si="93"/>
        <v>2004</v>
      </c>
      <c r="I752">
        <v>17</v>
      </c>
      <c r="J752">
        <f t="shared" ca="1" si="94"/>
        <v>20</v>
      </c>
      <c r="K752">
        <f t="shared" ca="1" si="95"/>
        <v>20</v>
      </c>
    </row>
    <row r="753" spans="1:11" x14ac:dyDescent="0.25">
      <c r="A753" s="1">
        <v>38630</v>
      </c>
      <c r="B753" t="str">
        <f t="shared" si="88"/>
        <v>October</v>
      </c>
      <c r="C753">
        <f t="shared" si="89"/>
        <v>2005</v>
      </c>
      <c r="D753">
        <f t="shared" ca="1" si="90"/>
        <v>726</v>
      </c>
      <c r="E753" s="1">
        <f t="shared" ca="1" si="91"/>
        <v>39356</v>
      </c>
      <c r="F753" t="str">
        <f t="shared" ca="1" si="92"/>
        <v>October</v>
      </c>
      <c r="G753">
        <f t="shared" ca="1" si="93"/>
        <v>2007</v>
      </c>
      <c r="I753">
        <v>12</v>
      </c>
      <c r="J753">
        <f t="shared" ca="1" si="94"/>
        <v>12</v>
      </c>
      <c r="K753">
        <f t="shared" ca="1" si="95"/>
        <v>12</v>
      </c>
    </row>
    <row r="754" spans="1:11" x14ac:dyDescent="0.25">
      <c r="A754" s="1">
        <v>40805</v>
      </c>
      <c r="B754" t="str">
        <f t="shared" si="88"/>
        <v>September</v>
      </c>
      <c r="C754">
        <f t="shared" si="89"/>
        <v>2011</v>
      </c>
      <c r="D754">
        <f t="shared" ca="1" si="90"/>
        <v>573</v>
      </c>
      <c r="E754" s="1">
        <f t="shared" ca="1" si="91"/>
        <v>41378</v>
      </c>
      <c r="F754" t="str">
        <f t="shared" ca="1" si="92"/>
        <v>April</v>
      </c>
      <c r="G754">
        <f t="shared" ca="1" si="93"/>
        <v>2013</v>
      </c>
      <c r="I754">
        <v>2</v>
      </c>
      <c r="J754">
        <f t="shared" ca="1" si="94"/>
        <v>1</v>
      </c>
      <c r="K754">
        <f t="shared" ca="1" si="95"/>
        <v>1</v>
      </c>
    </row>
    <row r="755" spans="1:11" x14ac:dyDescent="0.25">
      <c r="A755" s="1">
        <v>37697</v>
      </c>
      <c r="B755" t="str">
        <f t="shared" si="88"/>
        <v>March</v>
      </c>
      <c r="C755">
        <f t="shared" si="89"/>
        <v>2003</v>
      </c>
      <c r="D755">
        <f t="shared" ca="1" si="90"/>
        <v>616</v>
      </c>
      <c r="E755" s="1">
        <f t="shared" ca="1" si="91"/>
        <v>38313</v>
      </c>
      <c r="F755" t="str">
        <f t="shared" ca="1" si="92"/>
        <v>November</v>
      </c>
      <c r="G755">
        <f t="shared" ca="1" si="93"/>
        <v>2004</v>
      </c>
      <c r="I755">
        <v>1</v>
      </c>
      <c r="J755">
        <f t="shared" ca="1" si="94"/>
        <v>5</v>
      </c>
      <c r="K755">
        <f t="shared" ca="1" si="95"/>
        <v>5</v>
      </c>
    </row>
    <row r="756" spans="1:11" x14ac:dyDescent="0.25">
      <c r="A756" s="1">
        <v>41774</v>
      </c>
      <c r="B756" t="str">
        <f t="shared" si="88"/>
        <v>May</v>
      </c>
      <c r="C756">
        <f t="shared" si="89"/>
        <v>2014</v>
      </c>
      <c r="D756">
        <f t="shared" ca="1" si="90"/>
        <v>534</v>
      </c>
      <c r="E756" s="1">
        <f t="shared" ca="1" si="91"/>
        <v>42308</v>
      </c>
      <c r="F756" t="str">
        <f t="shared" ca="1" si="92"/>
        <v>October</v>
      </c>
      <c r="G756">
        <f t="shared" ca="1" si="93"/>
        <v>2015</v>
      </c>
      <c r="I756">
        <v>8</v>
      </c>
      <c r="J756">
        <f t="shared" ca="1" si="94"/>
        <v>5</v>
      </c>
      <c r="K756">
        <f t="shared" ca="1" si="95"/>
        <v>5</v>
      </c>
    </row>
    <row r="757" spans="1:11" x14ac:dyDescent="0.25">
      <c r="A757" s="1">
        <v>40014</v>
      </c>
      <c r="B757" t="str">
        <f t="shared" si="88"/>
        <v>July</v>
      </c>
      <c r="C757">
        <f t="shared" si="89"/>
        <v>2009</v>
      </c>
      <c r="D757">
        <f t="shared" ca="1" si="90"/>
        <v>558</v>
      </c>
      <c r="E757" s="1">
        <f t="shared" ca="1" si="91"/>
        <v>40572</v>
      </c>
      <c r="F757" t="str">
        <f t="shared" ca="1" si="92"/>
        <v>January</v>
      </c>
      <c r="G757">
        <f t="shared" ca="1" si="93"/>
        <v>2011</v>
      </c>
      <c r="I757">
        <v>4</v>
      </c>
      <c r="J757">
        <f t="shared" ca="1" si="94"/>
        <v>8</v>
      </c>
      <c r="K757">
        <f t="shared" ca="1" si="95"/>
        <v>8</v>
      </c>
    </row>
    <row r="758" spans="1:11" x14ac:dyDescent="0.25">
      <c r="A758" s="1">
        <v>37736</v>
      </c>
      <c r="B758" t="str">
        <f t="shared" si="88"/>
        <v>April</v>
      </c>
      <c r="C758">
        <f t="shared" si="89"/>
        <v>2003</v>
      </c>
      <c r="D758">
        <f t="shared" ca="1" si="90"/>
        <v>423</v>
      </c>
      <c r="E758" s="1">
        <f t="shared" ca="1" si="91"/>
        <v>38159</v>
      </c>
      <c r="F758" t="str">
        <f t="shared" ca="1" si="92"/>
        <v>June</v>
      </c>
      <c r="G758">
        <f t="shared" ca="1" si="93"/>
        <v>2004</v>
      </c>
      <c r="I758">
        <v>1</v>
      </c>
      <c r="J758">
        <f t="shared" ca="1" si="94"/>
        <v>3</v>
      </c>
      <c r="K758">
        <f t="shared" ca="1" si="95"/>
        <v>3</v>
      </c>
    </row>
    <row r="759" spans="1:11" x14ac:dyDescent="0.25">
      <c r="A759" s="1">
        <v>37343</v>
      </c>
      <c r="B759" t="str">
        <f t="shared" si="88"/>
        <v>March</v>
      </c>
      <c r="C759">
        <f t="shared" si="89"/>
        <v>2002</v>
      </c>
      <c r="D759">
        <f t="shared" ca="1" si="90"/>
        <v>963</v>
      </c>
      <c r="E759" s="1">
        <f t="shared" ca="1" si="91"/>
        <v>38306</v>
      </c>
      <c r="F759" t="str">
        <f t="shared" ca="1" si="92"/>
        <v>November</v>
      </c>
      <c r="G759">
        <f t="shared" ca="1" si="93"/>
        <v>2004</v>
      </c>
      <c r="I759">
        <v>14</v>
      </c>
      <c r="J759">
        <f t="shared" ca="1" si="94"/>
        <v>15</v>
      </c>
      <c r="K759">
        <f t="shared" ca="1" si="95"/>
        <v>15</v>
      </c>
    </row>
    <row r="760" spans="1:11" x14ac:dyDescent="0.25">
      <c r="A760" s="1">
        <v>41511</v>
      </c>
      <c r="B760" t="str">
        <f t="shared" si="88"/>
        <v>August</v>
      </c>
      <c r="C760">
        <f t="shared" si="89"/>
        <v>2013</v>
      </c>
      <c r="D760">
        <f t="shared" ca="1" si="90"/>
        <v>922</v>
      </c>
      <c r="E760" s="1">
        <f t="shared" ca="1" si="91"/>
        <v>42433</v>
      </c>
      <c r="F760" t="str">
        <f t="shared" ca="1" si="92"/>
        <v>March</v>
      </c>
      <c r="G760">
        <f t="shared" ca="1" si="93"/>
        <v>2016</v>
      </c>
      <c r="I760">
        <v>16</v>
      </c>
      <c r="J760">
        <f t="shared" ca="1" si="94"/>
        <v>16</v>
      </c>
      <c r="K760">
        <f t="shared" ca="1" si="95"/>
        <v>16</v>
      </c>
    </row>
    <row r="761" spans="1:11" x14ac:dyDescent="0.25">
      <c r="A761" s="1">
        <v>41169</v>
      </c>
      <c r="B761" t="str">
        <f t="shared" si="88"/>
        <v>September</v>
      </c>
      <c r="C761">
        <f t="shared" si="89"/>
        <v>2012</v>
      </c>
      <c r="D761">
        <f t="shared" ca="1" si="90"/>
        <v>674</v>
      </c>
      <c r="E761" s="1">
        <f t="shared" ca="1" si="91"/>
        <v>41843</v>
      </c>
      <c r="F761" t="str">
        <f t="shared" ca="1" si="92"/>
        <v>July</v>
      </c>
      <c r="G761">
        <f t="shared" ca="1" si="93"/>
        <v>2014</v>
      </c>
      <c r="I761">
        <v>6</v>
      </c>
      <c r="J761">
        <f t="shared" ca="1" si="94"/>
        <v>4</v>
      </c>
      <c r="K761">
        <f t="shared" ca="1" si="95"/>
        <v>4</v>
      </c>
    </row>
    <row r="762" spans="1:11" x14ac:dyDescent="0.25">
      <c r="A762" s="1">
        <v>40382</v>
      </c>
      <c r="B762" t="str">
        <f t="shared" si="88"/>
        <v>July</v>
      </c>
      <c r="C762">
        <f t="shared" si="89"/>
        <v>2010</v>
      </c>
      <c r="D762">
        <f t="shared" ca="1" si="90"/>
        <v>413</v>
      </c>
      <c r="E762" s="1">
        <f t="shared" ca="1" si="91"/>
        <v>40795</v>
      </c>
      <c r="F762" t="str">
        <f t="shared" ca="1" si="92"/>
        <v>September</v>
      </c>
      <c r="G762">
        <f t="shared" ca="1" si="93"/>
        <v>2011</v>
      </c>
      <c r="I762">
        <v>14</v>
      </c>
      <c r="J762">
        <f t="shared" ca="1" si="94"/>
        <v>15</v>
      </c>
      <c r="K762">
        <f t="shared" ca="1" si="95"/>
        <v>15</v>
      </c>
    </row>
    <row r="763" spans="1:11" x14ac:dyDescent="0.25">
      <c r="A763" s="1">
        <v>38205</v>
      </c>
      <c r="B763" t="str">
        <f t="shared" si="88"/>
        <v>August</v>
      </c>
      <c r="C763">
        <f t="shared" si="89"/>
        <v>2004</v>
      </c>
      <c r="D763">
        <f t="shared" ca="1" si="90"/>
        <v>662</v>
      </c>
      <c r="E763" s="1">
        <f t="shared" ca="1" si="91"/>
        <v>38867</v>
      </c>
      <c r="F763" t="str">
        <f t="shared" ca="1" si="92"/>
        <v>May</v>
      </c>
      <c r="G763">
        <f t="shared" ca="1" si="93"/>
        <v>2006</v>
      </c>
      <c r="I763">
        <v>1</v>
      </c>
      <c r="J763">
        <f t="shared" ca="1" si="94"/>
        <v>-1</v>
      </c>
      <c r="K763">
        <f t="shared" ca="1" si="95"/>
        <v>1</v>
      </c>
    </row>
    <row r="764" spans="1:11" x14ac:dyDescent="0.25">
      <c r="A764" s="1">
        <v>40299</v>
      </c>
      <c r="B764" t="str">
        <f t="shared" si="88"/>
        <v>May</v>
      </c>
      <c r="C764">
        <f t="shared" si="89"/>
        <v>2010</v>
      </c>
      <c r="D764">
        <f t="shared" ca="1" si="90"/>
        <v>596</v>
      </c>
      <c r="E764" s="1">
        <f t="shared" ca="1" si="91"/>
        <v>40895</v>
      </c>
      <c r="F764" t="str">
        <f t="shared" ca="1" si="92"/>
        <v>December</v>
      </c>
      <c r="G764">
        <f t="shared" ca="1" si="93"/>
        <v>2011</v>
      </c>
      <c r="I764">
        <v>14</v>
      </c>
      <c r="J764">
        <f t="shared" ca="1" si="94"/>
        <v>18</v>
      </c>
      <c r="K764">
        <f t="shared" ca="1" si="95"/>
        <v>18</v>
      </c>
    </row>
    <row r="765" spans="1:11" x14ac:dyDescent="0.25">
      <c r="A765" s="1">
        <v>41092</v>
      </c>
      <c r="B765" t="str">
        <f t="shared" si="88"/>
        <v>July</v>
      </c>
      <c r="C765">
        <f t="shared" si="89"/>
        <v>2012</v>
      </c>
      <c r="D765">
        <f t="shared" ca="1" si="90"/>
        <v>479</v>
      </c>
      <c r="E765" s="1">
        <f t="shared" ca="1" si="91"/>
        <v>41571</v>
      </c>
      <c r="F765" t="str">
        <f t="shared" ca="1" si="92"/>
        <v>October</v>
      </c>
      <c r="G765">
        <f t="shared" ca="1" si="93"/>
        <v>2013</v>
      </c>
      <c r="I765">
        <v>19</v>
      </c>
      <c r="J765">
        <f t="shared" ca="1" si="94"/>
        <v>24</v>
      </c>
      <c r="K765">
        <f t="shared" ca="1" si="95"/>
        <v>24</v>
      </c>
    </row>
    <row r="766" spans="1:11" x14ac:dyDescent="0.25">
      <c r="A766" s="1">
        <v>37631</v>
      </c>
      <c r="B766" t="str">
        <f t="shared" si="88"/>
        <v>January</v>
      </c>
      <c r="C766">
        <f t="shared" si="89"/>
        <v>2003</v>
      </c>
      <c r="D766">
        <f t="shared" ca="1" si="90"/>
        <v>511</v>
      </c>
      <c r="E766" s="1">
        <f t="shared" ca="1" si="91"/>
        <v>38142</v>
      </c>
      <c r="F766" t="str">
        <f t="shared" ca="1" si="92"/>
        <v>June</v>
      </c>
      <c r="G766">
        <f t="shared" ca="1" si="93"/>
        <v>2004</v>
      </c>
      <c r="I766">
        <v>7</v>
      </c>
      <c r="J766">
        <f t="shared" ca="1" si="94"/>
        <v>11</v>
      </c>
      <c r="K766">
        <f t="shared" ca="1" si="95"/>
        <v>11</v>
      </c>
    </row>
    <row r="767" spans="1:11" x14ac:dyDescent="0.25">
      <c r="A767" s="1">
        <v>37154</v>
      </c>
      <c r="B767" t="str">
        <f t="shared" si="88"/>
        <v>September</v>
      </c>
      <c r="C767">
        <f t="shared" si="89"/>
        <v>2001</v>
      </c>
      <c r="D767">
        <f t="shared" ca="1" si="90"/>
        <v>1011</v>
      </c>
      <c r="E767" s="1">
        <f t="shared" ca="1" si="91"/>
        <v>38165</v>
      </c>
      <c r="F767" t="str">
        <f t="shared" ca="1" si="92"/>
        <v>June</v>
      </c>
      <c r="G767">
        <f t="shared" ca="1" si="93"/>
        <v>2004</v>
      </c>
      <c r="I767">
        <v>10</v>
      </c>
      <c r="J767">
        <f t="shared" ca="1" si="94"/>
        <v>9</v>
      </c>
      <c r="K767">
        <f t="shared" ca="1" si="95"/>
        <v>9</v>
      </c>
    </row>
    <row r="768" spans="1:11" x14ac:dyDescent="0.25">
      <c r="A768" s="1">
        <v>37352</v>
      </c>
      <c r="B768" t="str">
        <f t="shared" si="88"/>
        <v>April</v>
      </c>
      <c r="C768">
        <f t="shared" si="89"/>
        <v>2002</v>
      </c>
      <c r="D768">
        <f t="shared" ca="1" si="90"/>
        <v>987</v>
      </c>
      <c r="E768" s="1">
        <f t="shared" ca="1" si="91"/>
        <v>38339</v>
      </c>
      <c r="F768" t="str">
        <f t="shared" ca="1" si="92"/>
        <v>December</v>
      </c>
      <c r="G768">
        <f t="shared" ca="1" si="93"/>
        <v>2004</v>
      </c>
      <c r="I768">
        <v>4</v>
      </c>
      <c r="J768">
        <f t="shared" ca="1" si="94"/>
        <v>5</v>
      </c>
      <c r="K768">
        <f t="shared" ca="1" si="95"/>
        <v>5</v>
      </c>
    </row>
    <row r="769" spans="1:11" x14ac:dyDescent="0.25">
      <c r="A769" s="1">
        <v>40977</v>
      </c>
      <c r="B769" t="str">
        <f t="shared" si="88"/>
        <v>March</v>
      </c>
      <c r="C769">
        <f t="shared" si="89"/>
        <v>2012</v>
      </c>
      <c r="D769">
        <f t="shared" ca="1" si="90"/>
        <v>1026</v>
      </c>
      <c r="E769" s="1">
        <f t="shared" ca="1" si="91"/>
        <v>42003</v>
      </c>
      <c r="F769" t="str">
        <f t="shared" ca="1" si="92"/>
        <v>December</v>
      </c>
      <c r="G769">
        <f t="shared" ca="1" si="93"/>
        <v>2014</v>
      </c>
      <c r="I769">
        <v>5</v>
      </c>
      <c r="J769">
        <f t="shared" ca="1" si="94"/>
        <v>9</v>
      </c>
      <c r="K769">
        <f t="shared" ca="1" si="95"/>
        <v>9</v>
      </c>
    </row>
    <row r="770" spans="1:11" x14ac:dyDescent="0.25">
      <c r="A770" s="1">
        <v>41733</v>
      </c>
      <c r="B770" t="str">
        <f t="shared" si="88"/>
        <v>April</v>
      </c>
      <c r="C770">
        <f t="shared" si="89"/>
        <v>2014</v>
      </c>
      <c r="D770">
        <f t="shared" ca="1" si="90"/>
        <v>647</v>
      </c>
      <c r="E770" s="1">
        <f t="shared" ca="1" si="91"/>
        <v>42380</v>
      </c>
      <c r="F770" t="str">
        <f t="shared" ca="1" si="92"/>
        <v>January</v>
      </c>
      <c r="G770">
        <f t="shared" ca="1" si="93"/>
        <v>2016</v>
      </c>
      <c r="I770">
        <v>7</v>
      </c>
      <c r="J770">
        <f t="shared" ca="1" si="94"/>
        <v>11</v>
      </c>
      <c r="K770">
        <f t="shared" ca="1" si="95"/>
        <v>11</v>
      </c>
    </row>
    <row r="771" spans="1:11" x14ac:dyDescent="0.25">
      <c r="A771" s="1">
        <v>40148</v>
      </c>
      <c r="B771" t="str">
        <f t="shared" ref="B771:B834" si="96">TEXT(A771,"mmmm")</f>
        <v>December</v>
      </c>
      <c r="C771">
        <f t="shared" ref="C771:C834" si="97">YEAR(A771)</f>
        <v>2009</v>
      </c>
      <c r="D771">
        <f t="shared" ref="D771:D834" ca="1" si="98">RANDBETWEEN(365,365*3)</f>
        <v>431</v>
      </c>
      <c r="E771" s="1">
        <f t="shared" ref="E771:E834" ca="1" si="99">A771+D771</f>
        <v>40579</v>
      </c>
      <c r="F771" t="str">
        <f t="shared" ref="F771:F834" ca="1" si="100">TEXT(E771,"mmmm")</f>
        <v>February</v>
      </c>
      <c r="G771">
        <f t="shared" ref="G771:G834" ca="1" si="101">YEAR(E771)</f>
        <v>2011</v>
      </c>
      <c r="I771">
        <v>15</v>
      </c>
      <c r="J771">
        <f t="shared" ref="J771:J834" ca="1" si="102">I771+RANDBETWEEN(-3,5)</f>
        <v>18</v>
      </c>
      <c r="K771">
        <f t="shared" ref="K771:K834" ca="1" si="103">IF(J771&gt;0,J771,1)</f>
        <v>18</v>
      </c>
    </row>
    <row r="772" spans="1:11" x14ac:dyDescent="0.25">
      <c r="A772" s="1">
        <v>36611</v>
      </c>
      <c r="B772" t="str">
        <f t="shared" si="96"/>
        <v>March</v>
      </c>
      <c r="C772">
        <f t="shared" si="97"/>
        <v>2000</v>
      </c>
      <c r="D772">
        <f t="shared" ca="1" si="98"/>
        <v>852</v>
      </c>
      <c r="E772" s="1">
        <f t="shared" ca="1" si="99"/>
        <v>37463</v>
      </c>
      <c r="F772" t="str">
        <f t="shared" ca="1" si="100"/>
        <v>July</v>
      </c>
      <c r="G772">
        <f t="shared" ca="1" si="101"/>
        <v>2002</v>
      </c>
      <c r="I772">
        <v>6</v>
      </c>
      <c r="J772">
        <f t="shared" ca="1" si="102"/>
        <v>4</v>
      </c>
      <c r="K772">
        <f t="shared" ca="1" si="103"/>
        <v>4</v>
      </c>
    </row>
    <row r="773" spans="1:11" x14ac:dyDescent="0.25">
      <c r="A773" s="1">
        <v>40276</v>
      </c>
      <c r="B773" t="str">
        <f t="shared" si="96"/>
        <v>April</v>
      </c>
      <c r="C773">
        <f t="shared" si="97"/>
        <v>2010</v>
      </c>
      <c r="D773">
        <f t="shared" ca="1" si="98"/>
        <v>933</v>
      </c>
      <c r="E773" s="1">
        <f t="shared" ca="1" si="99"/>
        <v>41209</v>
      </c>
      <c r="F773" t="str">
        <f t="shared" ca="1" si="100"/>
        <v>October</v>
      </c>
      <c r="G773">
        <f t="shared" ca="1" si="101"/>
        <v>2012</v>
      </c>
      <c r="I773">
        <v>14</v>
      </c>
      <c r="J773">
        <f t="shared" ca="1" si="102"/>
        <v>15</v>
      </c>
      <c r="K773">
        <f t="shared" ca="1" si="103"/>
        <v>15</v>
      </c>
    </row>
    <row r="774" spans="1:11" x14ac:dyDescent="0.25">
      <c r="A774" s="1">
        <v>37605</v>
      </c>
      <c r="B774" t="str">
        <f t="shared" si="96"/>
        <v>December</v>
      </c>
      <c r="C774">
        <f t="shared" si="97"/>
        <v>2002</v>
      </c>
      <c r="D774">
        <f t="shared" ca="1" si="98"/>
        <v>390</v>
      </c>
      <c r="E774" s="1">
        <f t="shared" ca="1" si="99"/>
        <v>37995</v>
      </c>
      <c r="F774" t="str">
        <f t="shared" ca="1" si="100"/>
        <v>January</v>
      </c>
      <c r="G774">
        <f t="shared" ca="1" si="101"/>
        <v>2004</v>
      </c>
      <c r="I774">
        <v>8</v>
      </c>
      <c r="J774">
        <f t="shared" ca="1" si="102"/>
        <v>13</v>
      </c>
      <c r="K774">
        <f t="shared" ca="1" si="103"/>
        <v>13</v>
      </c>
    </row>
    <row r="775" spans="1:11" x14ac:dyDescent="0.25">
      <c r="A775" s="1">
        <v>40633</v>
      </c>
      <c r="B775" t="str">
        <f t="shared" si="96"/>
        <v>March</v>
      </c>
      <c r="C775">
        <f t="shared" si="97"/>
        <v>2011</v>
      </c>
      <c r="D775">
        <f t="shared" ca="1" si="98"/>
        <v>474</v>
      </c>
      <c r="E775" s="1">
        <f t="shared" ca="1" si="99"/>
        <v>41107</v>
      </c>
      <c r="F775" t="str">
        <f t="shared" ca="1" si="100"/>
        <v>July</v>
      </c>
      <c r="G775">
        <f t="shared" ca="1" si="101"/>
        <v>2012</v>
      </c>
      <c r="I775">
        <v>4</v>
      </c>
      <c r="J775">
        <f t="shared" ca="1" si="102"/>
        <v>4</v>
      </c>
      <c r="K775">
        <f t="shared" ca="1" si="103"/>
        <v>4</v>
      </c>
    </row>
    <row r="776" spans="1:11" x14ac:dyDescent="0.25">
      <c r="A776" s="1">
        <v>40884</v>
      </c>
      <c r="B776" t="str">
        <f t="shared" si="96"/>
        <v>December</v>
      </c>
      <c r="C776">
        <f t="shared" si="97"/>
        <v>2011</v>
      </c>
      <c r="D776">
        <f t="shared" ca="1" si="98"/>
        <v>700</v>
      </c>
      <c r="E776" s="1">
        <f t="shared" ca="1" si="99"/>
        <v>41584</v>
      </c>
      <c r="F776" t="str">
        <f t="shared" ca="1" si="100"/>
        <v>November</v>
      </c>
      <c r="G776">
        <f t="shared" ca="1" si="101"/>
        <v>2013</v>
      </c>
      <c r="I776">
        <v>10</v>
      </c>
      <c r="J776">
        <f t="shared" ca="1" si="102"/>
        <v>10</v>
      </c>
      <c r="K776">
        <f t="shared" ca="1" si="103"/>
        <v>10</v>
      </c>
    </row>
    <row r="777" spans="1:11" x14ac:dyDescent="0.25">
      <c r="A777" s="1">
        <v>37163</v>
      </c>
      <c r="B777" t="str">
        <f t="shared" si="96"/>
        <v>September</v>
      </c>
      <c r="C777">
        <f t="shared" si="97"/>
        <v>2001</v>
      </c>
      <c r="D777">
        <f t="shared" ca="1" si="98"/>
        <v>749</v>
      </c>
      <c r="E777" s="1">
        <f t="shared" ca="1" si="99"/>
        <v>37912</v>
      </c>
      <c r="F777" t="str">
        <f t="shared" ca="1" si="100"/>
        <v>October</v>
      </c>
      <c r="G777">
        <f t="shared" ca="1" si="101"/>
        <v>2003</v>
      </c>
      <c r="I777">
        <v>2</v>
      </c>
      <c r="J777">
        <f t="shared" ca="1" si="102"/>
        <v>7</v>
      </c>
      <c r="K777">
        <f t="shared" ca="1" si="103"/>
        <v>7</v>
      </c>
    </row>
    <row r="778" spans="1:11" x14ac:dyDescent="0.25">
      <c r="A778" s="1">
        <v>37998</v>
      </c>
      <c r="B778" t="str">
        <f t="shared" si="96"/>
        <v>January</v>
      </c>
      <c r="C778">
        <f t="shared" si="97"/>
        <v>2004</v>
      </c>
      <c r="D778">
        <f t="shared" ca="1" si="98"/>
        <v>940</v>
      </c>
      <c r="E778" s="1">
        <f t="shared" ca="1" si="99"/>
        <v>38938</v>
      </c>
      <c r="F778" t="str">
        <f t="shared" ca="1" si="100"/>
        <v>August</v>
      </c>
      <c r="G778">
        <f t="shared" ca="1" si="101"/>
        <v>2006</v>
      </c>
      <c r="I778">
        <v>12</v>
      </c>
      <c r="J778">
        <f t="shared" ca="1" si="102"/>
        <v>15</v>
      </c>
      <c r="K778">
        <f t="shared" ca="1" si="103"/>
        <v>15</v>
      </c>
    </row>
    <row r="779" spans="1:11" x14ac:dyDescent="0.25">
      <c r="A779" s="1">
        <v>40091</v>
      </c>
      <c r="B779" t="str">
        <f t="shared" si="96"/>
        <v>October</v>
      </c>
      <c r="C779">
        <f t="shared" si="97"/>
        <v>2009</v>
      </c>
      <c r="D779">
        <f t="shared" ca="1" si="98"/>
        <v>938</v>
      </c>
      <c r="E779" s="1">
        <f t="shared" ca="1" si="99"/>
        <v>41029</v>
      </c>
      <c r="F779" t="str">
        <f t="shared" ca="1" si="100"/>
        <v>April</v>
      </c>
      <c r="G779">
        <f t="shared" ca="1" si="101"/>
        <v>2012</v>
      </c>
      <c r="I779">
        <v>8</v>
      </c>
      <c r="J779">
        <f t="shared" ca="1" si="102"/>
        <v>12</v>
      </c>
      <c r="K779">
        <f t="shared" ca="1" si="103"/>
        <v>12</v>
      </c>
    </row>
    <row r="780" spans="1:11" x14ac:dyDescent="0.25">
      <c r="A780" s="1">
        <v>36749</v>
      </c>
      <c r="B780" t="str">
        <f t="shared" si="96"/>
        <v>August</v>
      </c>
      <c r="C780">
        <f t="shared" si="97"/>
        <v>2000</v>
      </c>
      <c r="D780">
        <f t="shared" ca="1" si="98"/>
        <v>710</v>
      </c>
      <c r="E780" s="1">
        <f t="shared" ca="1" si="99"/>
        <v>37459</v>
      </c>
      <c r="F780" t="str">
        <f t="shared" ca="1" si="100"/>
        <v>July</v>
      </c>
      <c r="G780">
        <f t="shared" ca="1" si="101"/>
        <v>2002</v>
      </c>
      <c r="I780">
        <v>12</v>
      </c>
      <c r="J780">
        <f t="shared" ca="1" si="102"/>
        <v>14</v>
      </c>
      <c r="K780">
        <f t="shared" ca="1" si="103"/>
        <v>14</v>
      </c>
    </row>
    <row r="781" spans="1:11" x14ac:dyDescent="0.25">
      <c r="A781" s="1">
        <v>40604</v>
      </c>
      <c r="B781" t="str">
        <f t="shared" si="96"/>
        <v>March</v>
      </c>
      <c r="C781">
        <f t="shared" si="97"/>
        <v>2011</v>
      </c>
      <c r="D781">
        <f t="shared" ca="1" si="98"/>
        <v>824</v>
      </c>
      <c r="E781" s="1">
        <f t="shared" ca="1" si="99"/>
        <v>41428</v>
      </c>
      <c r="F781" t="str">
        <f t="shared" ca="1" si="100"/>
        <v>June</v>
      </c>
      <c r="G781">
        <f t="shared" ca="1" si="101"/>
        <v>2013</v>
      </c>
      <c r="I781">
        <v>15</v>
      </c>
      <c r="J781">
        <f t="shared" ca="1" si="102"/>
        <v>20</v>
      </c>
      <c r="K781">
        <f t="shared" ca="1" si="103"/>
        <v>20</v>
      </c>
    </row>
    <row r="782" spans="1:11" x14ac:dyDescent="0.25">
      <c r="A782" s="1">
        <v>40747</v>
      </c>
      <c r="B782" t="str">
        <f t="shared" si="96"/>
        <v>July</v>
      </c>
      <c r="C782">
        <f t="shared" si="97"/>
        <v>2011</v>
      </c>
      <c r="D782">
        <f t="shared" ca="1" si="98"/>
        <v>559</v>
      </c>
      <c r="E782" s="1">
        <f t="shared" ca="1" si="99"/>
        <v>41306</v>
      </c>
      <c r="F782" t="str">
        <f t="shared" ca="1" si="100"/>
        <v>February</v>
      </c>
      <c r="G782">
        <f t="shared" ca="1" si="101"/>
        <v>2013</v>
      </c>
      <c r="I782">
        <v>3</v>
      </c>
      <c r="J782">
        <f t="shared" ca="1" si="102"/>
        <v>8</v>
      </c>
      <c r="K782">
        <f t="shared" ca="1" si="103"/>
        <v>8</v>
      </c>
    </row>
    <row r="783" spans="1:11" x14ac:dyDescent="0.25">
      <c r="A783" s="1">
        <v>39602</v>
      </c>
      <c r="B783" t="str">
        <f t="shared" si="96"/>
        <v>June</v>
      </c>
      <c r="C783">
        <f t="shared" si="97"/>
        <v>2008</v>
      </c>
      <c r="D783">
        <f t="shared" ca="1" si="98"/>
        <v>589</v>
      </c>
      <c r="E783" s="1">
        <f t="shared" ca="1" si="99"/>
        <v>40191</v>
      </c>
      <c r="F783" t="str">
        <f t="shared" ca="1" si="100"/>
        <v>January</v>
      </c>
      <c r="G783">
        <f t="shared" ca="1" si="101"/>
        <v>2010</v>
      </c>
      <c r="I783">
        <v>17</v>
      </c>
      <c r="J783">
        <f t="shared" ca="1" si="102"/>
        <v>16</v>
      </c>
      <c r="K783">
        <f t="shared" ca="1" si="103"/>
        <v>16</v>
      </c>
    </row>
    <row r="784" spans="1:11" x14ac:dyDescent="0.25">
      <c r="A784" s="1">
        <v>40540</v>
      </c>
      <c r="B784" t="str">
        <f t="shared" si="96"/>
        <v>December</v>
      </c>
      <c r="C784">
        <f t="shared" si="97"/>
        <v>2010</v>
      </c>
      <c r="D784">
        <f t="shared" ca="1" si="98"/>
        <v>1011</v>
      </c>
      <c r="E784" s="1">
        <f t="shared" ca="1" si="99"/>
        <v>41551</v>
      </c>
      <c r="F784" t="str">
        <f t="shared" ca="1" si="100"/>
        <v>October</v>
      </c>
      <c r="G784">
        <f t="shared" ca="1" si="101"/>
        <v>2013</v>
      </c>
      <c r="I784">
        <v>20</v>
      </c>
      <c r="J784">
        <f t="shared" ca="1" si="102"/>
        <v>20</v>
      </c>
      <c r="K784">
        <f t="shared" ca="1" si="103"/>
        <v>20</v>
      </c>
    </row>
    <row r="785" spans="1:11" x14ac:dyDescent="0.25">
      <c r="A785" s="1">
        <v>38201</v>
      </c>
      <c r="B785" t="str">
        <f t="shared" si="96"/>
        <v>August</v>
      </c>
      <c r="C785">
        <f t="shared" si="97"/>
        <v>2004</v>
      </c>
      <c r="D785">
        <f t="shared" ca="1" si="98"/>
        <v>976</v>
      </c>
      <c r="E785" s="1">
        <f t="shared" ca="1" si="99"/>
        <v>39177</v>
      </c>
      <c r="F785" t="str">
        <f t="shared" ca="1" si="100"/>
        <v>April</v>
      </c>
      <c r="G785">
        <f t="shared" ca="1" si="101"/>
        <v>2007</v>
      </c>
      <c r="I785">
        <v>15</v>
      </c>
      <c r="J785">
        <f t="shared" ca="1" si="102"/>
        <v>20</v>
      </c>
      <c r="K785">
        <f t="shared" ca="1" si="103"/>
        <v>20</v>
      </c>
    </row>
    <row r="786" spans="1:11" x14ac:dyDescent="0.25">
      <c r="A786" s="1">
        <v>39393</v>
      </c>
      <c r="B786" t="str">
        <f t="shared" si="96"/>
        <v>November</v>
      </c>
      <c r="C786">
        <f t="shared" si="97"/>
        <v>2007</v>
      </c>
      <c r="D786">
        <f t="shared" ca="1" si="98"/>
        <v>745</v>
      </c>
      <c r="E786" s="1">
        <f t="shared" ca="1" si="99"/>
        <v>40138</v>
      </c>
      <c r="F786" t="str">
        <f t="shared" ca="1" si="100"/>
        <v>November</v>
      </c>
      <c r="G786">
        <f t="shared" ca="1" si="101"/>
        <v>2009</v>
      </c>
      <c r="I786">
        <v>6</v>
      </c>
      <c r="J786">
        <f t="shared" ca="1" si="102"/>
        <v>10</v>
      </c>
      <c r="K786">
        <f t="shared" ca="1" si="103"/>
        <v>10</v>
      </c>
    </row>
    <row r="787" spans="1:11" x14ac:dyDescent="0.25">
      <c r="A787" s="1">
        <v>37505</v>
      </c>
      <c r="B787" t="str">
        <f t="shared" si="96"/>
        <v>September</v>
      </c>
      <c r="C787">
        <f t="shared" si="97"/>
        <v>2002</v>
      </c>
      <c r="D787">
        <f t="shared" ca="1" si="98"/>
        <v>1066</v>
      </c>
      <c r="E787" s="1">
        <f t="shared" ca="1" si="99"/>
        <v>38571</v>
      </c>
      <c r="F787" t="str">
        <f t="shared" ca="1" si="100"/>
        <v>August</v>
      </c>
      <c r="G787">
        <f t="shared" ca="1" si="101"/>
        <v>2005</v>
      </c>
      <c r="I787">
        <v>13</v>
      </c>
      <c r="J787">
        <f t="shared" ca="1" si="102"/>
        <v>12</v>
      </c>
      <c r="K787">
        <f t="shared" ca="1" si="103"/>
        <v>12</v>
      </c>
    </row>
    <row r="788" spans="1:11" x14ac:dyDescent="0.25">
      <c r="A788" s="1">
        <v>41817</v>
      </c>
      <c r="B788" t="str">
        <f t="shared" si="96"/>
        <v>June</v>
      </c>
      <c r="C788">
        <f t="shared" si="97"/>
        <v>2014</v>
      </c>
      <c r="D788">
        <f t="shared" ca="1" si="98"/>
        <v>625</v>
      </c>
      <c r="E788" s="1">
        <f t="shared" ca="1" si="99"/>
        <v>42442</v>
      </c>
      <c r="F788" t="str">
        <f t="shared" ca="1" si="100"/>
        <v>March</v>
      </c>
      <c r="G788">
        <f t="shared" ca="1" si="101"/>
        <v>2016</v>
      </c>
      <c r="I788">
        <v>18</v>
      </c>
      <c r="J788">
        <f t="shared" ca="1" si="102"/>
        <v>15</v>
      </c>
      <c r="K788">
        <f t="shared" ca="1" si="103"/>
        <v>15</v>
      </c>
    </row>
    <row r="789" spans="1:11" x14ac:dyDescent="0.25">
      <c r="A789" s="1">
        <v>39282</v>
      </c>
      <c r="B789" t="str">
        <f t="shared" si="96"/>
        <v>July</v>
      </c>
      <c r="C789">
        <f t="shared" si="97"/>
        <v>2007</v>
      </c>
      <c r="D789">
        <f t="shared" ca="1" si="98"/>
        <v>1075</v>
      </c>
      <c r="E789" s="1">
        <f t="shared" ca="1" si="99"/>
        <v>40357</v>
      </c>
      <c r="F789" t="str">
        <f t="shared" ca="1" si="100"/>
        <v>June</v>
      </c>
      <c r="G789">
        <f t="shared" ca="1" si="101"/>
        <v>2010</v>
      </c>
      <c r="I789">
        <v>4</v>
      </c>
      <c r="J789">
        <f t="shared" ca="1" si="102"/>
        <v>1</v>
      </c>
      <c r="K789">
        <f t="shared" ca="1" si="103"/>
        <v>1</v>
      </c>
    </row>
    <row r="790" spans="1:11" x14ac:dyDescent="0.25">
      <c r="A790" s="1">
        <v>41635</v>
      </c>
      <c r="B790" t="str">
        <f t="shared" si="96"/>
        <v>December</v>
      </c>
      <c r="C790">
        <f t="shared" si="97"/>
        <v>2013</v>
      </c>
      <c r="D790">
        <f t="shared" ca="1" si="98"/>
        <v>643</v>
      </c>
      <c r="E790" s="1">
        <f t="shared" ca="1" si="99"/>
        <v>42278</v>
      </c>
      <c r="F790" t="str">
        <f t="shared" ca="1" si="100"/>
        <v>October</v>
      </c>
      <c r="G790">
        <f t="shared" ca="1" si="101"/>
        <v>2015</v>
      </c>
      <c r="I790">
        <v>12</v>
      </c>
      <c r="J790">
        <f t="shared" ca="1" si="102"/>
        <v>15</v>
      </c>
      <c r="K790">
        <f t="shared" ca="1" si="103"/>
        <v>15</v>
      </c>
    </row>
    <row r="791" spans="1:11" x14ac:dyDescent="0.25">
      <c r="A791" s="1">
        <v>40589</v>
      </c>
      <c r="B791" t="str">
        <f t="shared" si="96"/>
        <v>February</v>
      </c>
      <c r="C791">
        <f t="shared" si="97"/>
        <v>2011</v>
      </c>
      <c r="D791">
        <f t="shared" ca="1" si="98"/>
        <v>1087</v>
      </c>
      <c r="E791" s="1">
        <f t="shared" ca="1" si="99"/>
        <v>41676</v>
      </c>
      <c r="F791" t="str">
        <f t="shared" ca="1" si="100"/>
        <v>February</v>
      </c>
      <c r="G791">
        <f t="shared" ca="1" si="101"/>
        <v>2014</v>
      </c>
      <c r="I791">
        <v>12</v>
      </c>
      <c r="J791">
        <f t="shared" ca="1" si="102"/>
        <v>10</v>
      </c>
      <c r="K791">
        <f t="shared" ca="1" si="103"/>
        <v>10</v>
      </c>
    </row>
    <row r="792" spans="1:11" x14ac:dyDescent="0.25">
      <c r="A792" s="1">
        <v>41810</v>
      </c>
      <c r="B792" t="str">
        <f t="shared" si="96"/>
        <v>June</v>
      </c>
      <c r="C792">
        <f t="shared" si="97"/>
        <v>2014</v>
      </c>
      <c r="D792">
        <f t="shared" ca="1" si="98"/>
        <v>775</v>
      </c>
      <c r="E792" s="1">
        <f t="shared" ca="1" si="99"/>
        <v>42585</v>
      </c>
      <c r="F792" t="str">
        <f t="shared" ca="1" si="100"/>
        <v>August</v>
      </c>
      <c r="G792">
        <f t="shared" ca="1" si="101"/>
        <v>2016</v>
      </c>
      <c r="I792">
        <v>20</v>
      </c>
      <c r="J792">
        <f t="shared" ca="1" si="102"/>
        <v>18</v>
      </c>
      <c r="K792">
        <f t="shared" ca="1" si="103"/>
        <v>18</v>
      </c>
    </row>
    <row r="793" spans="1:11" x14ac:dyDescent="0.25">
      <c r="A793" s="1">
        <v>38893</v>
      </c>
      <c r="B793" t="str">
        <f t="shared" si="96"/>
        <v>June</v>
      </c>
      <c r="C793">
        <f t="shared" si="97"/>
        <v>2006</v>
      </c>
      <c r="D793">
        <f t="shared" ca="1" si="98"/>
        <v>1059</v>
      </c>
      <c r="E793" s="1">
        <f t="shared" ca="1" si="99"/>
        <v>39952</v>
      </c>
      <c r="F793" t="str">
        <f t="shared" ca="1" si="100"/>
        <v>May</v>
      </c>
      <c r="G793">
        <f t="shared" ca="1" si="101"/>
        <v>2009</v>
      </c>
      <c r="I793">
        <v>16</v>
      </c>
      <c r="J793">
        <f t="shared" ca="1" si="102"/>
        <v>17</v>
      </c>
      <c r="K793">
        <f t="shared" ca="1" si="103"/>
        <v>17</v>
      </c>
    </row>
    <row r="794" spans="1:11" x14ac:dyDescent="0.25">
      <c r="A794" s="1">
        <v>37000</v>
      </c>
      <c r="B794" t="str">
        <f t="shared" si="96"/>
        <v>April</v>
      </c>
      <c r="C794">
        <f t="shared" si="97"/>
        <v>2001</v>
      </c>
      <c r="D794">
        <f t="shared" ca="1" si="98"/>
        <v>612</v>
      </c>
      <c r="E794" s="1">
        <f t="shared" ca="1" si="99"/>
        <v>37612</v>
      </c>
      <c r="F794" t="str">
        <f t="shared" ca="1" si="100"/>
        <v>December</v>
      </c>
      <c r="G794">
        <f t="shared" ca="1" si="101"/>
        <v>2002</v>
      </c>
      <c r="I794">
        <v>17</v>
      </c>
      <c r="J794">
        <f t="shared" ca="1" si="102"/>
        <v>20</v>
      </c>
      <c r="K794">
        <f t="shared" ca="1" si="103"/>
        <v>20</v>
      </c>
    </row>
    <row r="795" spans="1:11" x14ac:dyDescent="0.25">
      <c r="A795" s="1">
        <v>38326</v>
      </c>
      <c r="B795" t="str">
        <f t="shared" si="96"/>
        <v>December</v>
      </c>
      <c r="C795">
        <f t="shared" si="97"/>
        <v>2004</v>
      </c>
      <c r="D795">
        <f t="shared" ca="1" si="98"/>
        <v>972</v>
      </c>
      <c r="E795" s="1">
        <f t="shared" ca="1" si="99"/>
        <v>39298</v>
      </c>
      <c r="F795" t="str">
        <f t="shared" ca="1" si="100"/>
        <v>August</v>
      </c>
      <c r="G795">
        <f t="shared" ca="1" si="101"/>
        <v>2007</v>
      </c>
      <c r="I795">
        <v>1</v>
      </c>
      <c r="J795">
        <f t="shared" ca="1" si="102"/>
        <v>5</v>
      </c>
      <c r="K795">
        <f t="shared" ca="1" si="103"/>
        <v>5</v>
      </c>
    </row>
    <row r="796" spans="1:11" x14ac:dyDescent="0.25">
      <c r="A796" s="1">
        <v>36950</v>
      </c>
      <c r="B796" t="str">
        <f t="shared" si="96"/>
        <v>February</v>
      </c>
      <c r="C796">
        <f t="shared" si="97"/>
        <v>2001</v>
      </c>
      <c r="D796">
        <f t="shared" ca="1" si="98"/>
        <v>806</v>
      </c>
      <c r="E796" s="1">
        <f t="shared" ca="1" si="99"/>
        <v>37756</v>
      </c>
      <c r="F796" t="str">
        <f t="shared" ca="1" si="100"/>
        <v>May</v>
      </c>
      <c r="G796">
        <f t="shared" ca="1" si="101"/>
        <v>2003</v>
      </c>
      <c r="I796">
        <v>11</v>
      </c>
      <c r="J796">
        <f t="shared" ca="1" si="102"/>
        <v>16</v>
      </c>
      <c r="K796">
        <f t="shared" ca="1" si="103"/>
        <v>16</v>
      </c>
    </row>
    <row r="797" spans="1:11" x14ac:dyDescent="0.25">
      <c r="A797" s="1">
        <v>38359</v>
      </c>
      <c r="B797" t="str">
        <f t="shared" si="96"/>
        <v>January</v>
      </c>
      <c r="C797">
        <f t="shared" si="97"/>
        <v>2005</v>
      </c>
      <c r="D797">
        <f t="shared" ca="1" si="98"/>
        <v>850</v>
      </c>
      <c r="E797" s="1">
        <f t="shared" ca="1" si="99"/>
        <v>39209</v>
      </c>
      <c r="F797" t="str">
        <f t="shared" ca="1" si="100"/>
        <v>May</v>
      </c>
      <c r="G797">
        <f t="shared" ca="1" si="101"/>
        <v>2007</v>
      </c>
      <c r="I797">
        <v>4</v>
      </c>
      <c r="J797">
        <f t="shared" ca="1" si="102"/>
        <v>4</v>
      </c>
      <c r="K797">
        <f t="shared" ca="1" si="103"/>
        <v>4</v>
      </c>
    </row>
    <row r="798" spans="1:11" x14ac:dyDescent="0.25">
      <c r="A798" s="1">
        <v>37705</v>
      </c>
      <c r="B798" t="str">
        <f t="shared" si="96"/>
        <v>March</v>
      </c>
      <c r="C798">
        <f t="shared" si="97"/>
        <v>2003</v>
      </c>
      <c r="D798">
        <f t="shared" ca="1" si="98"/>
        <v>426</v>
      </c>
      <c r="E798" s="1">
        <f t="shared" ca="1" si="99"/>
        <v>38131</v>
      </c>
      <c r="F798" t="str">
        <f t="shared" ca="1" si="100"/>
        <v>May</v>
      </c>
      <c r="G798">
        <f t="shared" ca="1" si="101"/>
        <v>2004</v>
      </c>
      <c r="I798">
        <v>7</v>
      </c>
      <c r="J798">
        <f t="shared" ca="1" si="102"/>
        <v>7</v>
      </c>
      <c r="K798">
        <f t="shared" ca="1" si="103"/>
        <v>7</v>
      </c>
    </row>
    <row r="799" spans="1:11" x14ac:dyDescent="0.25">
      <c r="A799" s="1">
        <v>38497</v>
      </c>
      <c r="B799" t="str">
        <f t="shared" si="96"/>
        <v>May</v>
      </c>
      <c r="C799">
        <f t="shared" si="97"/>
        <v>2005</v>
      </c>
      <c r="D799">
        <f t="shared" ca="1" si="98"/>
        <v>826</v>
      </c>
      <c r="E799" s="1">
        <f t="shared" ca="1" si="99"/>
        <v>39323</v>
      </c>
      <c r="F799" t="str">
        <f t="shared" ca="1" si="100"/>
        <v>August</v>
      </c>
      <c r="G799">
        <f t="shared" ca="1" si="101"/>
        <v>2007</v>
      </c>
      <c r="I799">
        <v>8</v>
      </c>
      <c r="J799">
        <f t="shared" ca="1" si="102"/>
        <v>12</v>
      </c>
      <c r="K799">
        <f t="shared" ca="1" si="103"/>
        <v>12</v>
      </c>
    </row>
    <row r="800" spans="1:11" x14ac:dyDescent="0.25">
      <c r="A800" s="1">
        <v>36825</v>
      </c>
      <c r="B800" t="str">
        <f t="shared" si="96"/>
        <v>October</v>
      </c>
      <c r="C800">
        <f t="shared" si="97"/>
        <v>2000</v>
      </c>
      <c r="D800">
        <f t="shared" ca="1" si="98"/>
        <v>448</v>
      </c>
      <c r="E800" s="1">
        <f t="shared" ca="1" si="99"/>
        <v>37273</v>
      </c>
      <c r="F800" t="str">
        <f t="shared" ca="1" si="100"/>
        <v>January</v>
      </c>
      <c r="G800">
        <f t="shared" ca="1" si="101"/>
        <v>2002</v>
      </c>
      <c r="I800">
        <v>12</v>
      </c>
      <c r="J800">
        <f t="shared" ca="1" si="102"/>
        <v>10</v>
      </c>
      <c r="K800">
        <f t="shared" ca="1" si="103"/>
        <v>10</v>
      </c>
    </row>
    <row r="801" spans="1:11" x14ac:dyDescent="0.25">
      <c r="A801" s="1">
        <v>37874</v>
      </c>
      <c r="B801" t="str">
        <f t="shared" si="96"/>
        <v>September</v>
      </c>
      <c r="C801">
        <f t="shared" si="97"/>
        <v>2003</v>
      </c>
      <c r="D801">
        <f t="shared" ca="1" si="98"/>
        <v>601</v>
      </c>
      <c r="E801" s="1">
        <f t="shared" ca="1" si="99"/>
        <v>38475</v>
      </c>
      <c r="F801" t="str">
        <f t="shared" ca="1" si="100"/>
        <v>May</v>
      </c>
      <c r="G801">
        <f t="shared" ca="1" si="101"/>
        <v>2005</v>
      </c>
      <c r="I801">
        <v>15</v>
      </c>
      <c r="J801">
        <f t="shared" ca="1" si="102"/>
        <v>17</v>
      </c>
      <c r="K801">
        <f t="shared" ca="1" si="103"/>
        <v>17</v>
      </c>
    </row>
    <row r="802" spans="1:11" x14ac:dyDescent="0.25">
      <c r="A802" s="1">
        <v>39604</v>
      </c>
      <c r="B802" t="str">
        <f t="shared" si="96"/>
        <v>June</v>
      </c>
      <c r="C802">
        <f t="shared" si="97"/>
        <v>2008</v>
      </c>
      <c r="D802">
        <f t="shared" ca="1" si="98"/>
        <v>941</v>
      </c>
      <c r="E802" s="1">
        <f t="shared" ca="1" si="99"/>
        <v>40545</v>
      </c>
      <c r="F802" t="str">
        <f t="shared" ca="1" si="100"/>
        <v>January</v>
      </c>
      <c r="G802">
        <f t="shared" ca="1" si="101"/>
        <v>2011</v>
      </c>
      <c r="I802">
        <v>19</v>
      </c>
      <c r="J802">
        <f t="shared" ca="1" si="102"/>
        <v>18</v>
      </c>
      <c r="K802">
        <f t="shared" ca="1" si="103"/>
        <v>18</v>
      </c>
    </row>
    <row r="803" spans="1:11" x14ac:dyDescent="0.25">
      <c r="A803" s="1">
        <v>38244</v>
      </c>
      <c r="B803" t="str">
        <f t="shared" si="96"/>
        <v>September</v>
      </c>
      <c r="C803">
        <f t="shared" si="97"/>
        <v>2004</v>
      </c>
      <c r="D803">
        <f t="shared" ca="1" si="98"/>
        <v>457</v>
      </c>
      <c r="E803" s="1">
        <f t="shared" ca="1" si="99"/>
        <v>38701</v>
      </c>
      <c r="F803" t="str">
        <f t="shared" ca="1" si="100"/>
        <v>December</v>
      </c>
      <c r="G803">
        <f t="shared" ca="1" si="101"/>
        <v>2005</v>
      </c>
      <c r="I803">
        <v>11</v>
      </c>
      <c r="J803">
        <f t="shared" ca="1" si="102"/>
        <v>15</v>
      </c>
      <c r="K803">
        <f t="shared" ca="1" si="103"/>
        <v>15</v>
      </c>
    </row>
    <row r="804" spans="1:11" x14ac:dyDescent="0.25">
      <c r="A804" s="1">
        <v>37847</v>
      </c>
      <c r="B804" t="str">
        <f t="shared" si="96"/>
        <v>August</v>
      </c>
      <c r="C804">
        <f t="shared" si="97"/>
        <v>2003</v>
      </c>
      <c r="D804">
        <f t="shared" ca="1" si="98"/>
        <v>1076</v>
      </c>
      <c r="E804" s="1">
        <f t="shared" ca="1" si="99"/>
        <v>38923</v>
      </c>
      <c r="F804" t="str">
        <f t="shared" ca="1" si="100"/>
        <v>July</v>
      </c>
      <c r="G804">
        <f t="shared" ca="1" si="101"/>
        <v>2006</v>
      </c>
      <c r="I804">
        <v>5</v>
      </c>
      <c r="J804">
        <f t="shared" ca="1" si="102"/>
        <v>2</v>
      </c>
      <c r="K804">
        <f t="shared" ca="1" si="103"/>
        <v>2</v>
      </c>
    </row>
    <row r="805" spans="1:11" x14ac:dyDescent="0.25">
      <c r="A805" s="1">
        <v>37580</v>
      </c>
      <c r="B805" t="str">
        <f t="shared" si="96"/>
        <v>November</v>
      </c>
      <c r="C805">
        <f t="shared" si="97"/>
        <v>2002</v>
      </c>
      <c r="D805">
        <f t="shared" ca="1" si="98"/>
        <v>975</v>
      </c>
      <c r="E805" s="1">
        <f t="shared" ca="1" si="99"/>
        <v>38555</v>
      </c>
      <c r="F805" t="str">
        <f t="shared" ca="1" si="100"/>
        <v>July</v>
      </c>
      <c r="G805">
        <f t="shared" ca="1" si="101"/>
        <v>2005</v>
      </c>
      <c r="I805">
        <v>10</v>
      </c>
      <c r="J805">
        <f t="shared" ca="1" si="102"/>
        <v>15</v>
      </c>
      <c r="K805">
        <f t="shared" ca="1" si="103"/>
        <v>15</v>
      </c>
    </row>
    <row r="806" spans="1:11" x14ac:dyDescent="0.25">
      <c r="A806" s="1">
        <v>39270</v>
      </c>
      <c r="B806" t="str">
        <f t="shared" si="96"/>
        <v>July</v>
      </c>
      <c r="C806">
        <f t="shared" si="97"/>
        <v>2007</v>
      </c>
      <c r="D806">
        <f t="shared" ca="1" si="98"/>
        <v>807</v>
      </c>
      <c r="E806" s="1">
        <f t="shared" ca="1" si="99"/>
        <v>40077</v>
      </c>
      <c r="F806" t="str">
        <f t="shared" ca="1" si="100"/>
        <v>September</v>
      </c>
      <c r="G806">
        <f t="shared" ca="1" si="101"/>
        <v>2009</v>
      </c>
      <c r="I806">
        <v>9</v>
      </c>
      <c r="J806">
        <f t="shared" ca="1" si="102"/>
        <v>12</v>
      </c>
      <c r="K806">
        <f t="shared" ca="1" si="103"/>
        <v>12</v>
      </c>
    </row>
    <row r="807" spans="1:11" x14ac:dyDescent="0.25">
      <c r="A807" s="1">
        <v>39378</v>
      </c>
      <c r="B807" t="str">
        <f t="shared" si="96"/>
        <v>October</v>
      </c>
      <c r="C807">
        <f t="shared" si="97"/>
        <v>2007</v>
      </c>
      <c r="D807">
        <f t="shared" ca="1" si="98"/>
        <v>839</v>
      </c>
      <c r="E807" s="1">
        <f t="shared" ca="1" si="99"/>
        <v>40217</v>
      </c>
      <c r="F807" t="str">
        <f t="shared" ca="1" si="100"/>
        <v>February</v>
      </c>
      <c r="G807">
        <f t="shared" ca="1" si="101"/>
        <v>2010</v>
      </c>
      <c r="I807">
        <v>11</v>
      </c>
      <c r="J807">
        <f t="shared" ca="1" si="102"/>
        <v>16</v>
      </c>
      <c r="K807">
        <f t="shared" ca="1" si="103"/>
        <v>16</v>
      </c>
    </row>
    <row r="808" spans="1:11" x14ac:dyDescent="0.25">
      <c r="A808" s="1">
        <v>41621</v>
      </c>
      <c r="B808" t="str">
        <f t="shared" si="96"/>
        <v>December</v>
      </c>
      <c r="C808">
        <f t="shared" si="97"/>
        <v>2013</v>
      </c>
      <c r="D808">
        <f t="shared" ca="1" si="98"/>
        <v>1053</v>
      </c>
      <c r="E808" s="1">
        <f t="shared" ca="1" si="99"/>
        <v>42674</v>
      </c>
      <c r="F808" t="str">
        <f t="shared" ca="1" si="100"/>
        <v>October</v>
      </c>
      <c r="G808">
        <f t="shared" ca="1" si="101"/>
        <v>2016</v>
      </c>
      <c r="I808">
        <v>13</v>
      </c>
      <c r="J808">
        <f t="shared" ca="1" si="102"/>
        <v>12</v>
      </c>
      <c r="K808">
        <f t="shared" ca="1" si="103"/>
        <v>12</v>
      </c>
    </row>
    <row r="809" spans="1:11" x14ac:dyDescent="0.25">
      <c r="A809" s="1">
        <v>39325</v>
      </c>
      <c r="B809" t="str">
        <f t="shared" si="96"/>
        <v>August</v>
      </c>
      <c r="C809">
        <f t="shared" si="97"/>
        <v>2007</v>
      </c>
      <c r="D809">
        <f t="shared" ca="1" si="98"/>
        <v>518</v>
      </c>
      <c r="E809" s="1">
        <f t="shared" ca="1" si="99"/>
        <v>39843</v>
      </c>
      <c r="F809" t="str">
        <f t="shared" ca="1" si="100"/>
        <v>January</v>
      </c>
      <c r="G809">
        <f t="shared" ca="1" si="101"/>
        <v>2009</v>
      </c>
      <c r="I809">
        <v>4</v>
      </c>
      <c r="J809">
        <f t="shared" ca="1" si="102"/>
        <v>5</v>
      </c>
      <c r="K809">
        <f t="shared" ca="1" si="103"/>
        <v>5</v>
      </c>
    </row>
    <row r="810" spans="1:11" x14ac:dyDescent="0.25">
      <c r="A810" s="1">
        <v>41758</v>
      </c>
      <c r="B810" t="str">
        <f t="shared" si="96"/>
        <v>April</v>
      </c>
      <c r="C810">
        <f t="shared" si="97"/>
        <v>2014</v>
      </c>
      <c r="D810">
        <f t="shared" ca="1" si="98"/>
        <v>654</v>
      </c>
      <c r="E810" s="1">
        <f t="shared" ca="1" si="99"/>
        <v>42412</v>
      </c>
      <c r="F810" t="str">
        <f t="shared" ca="1" si="100"/>
        <v>February</v>
      </c>
      <c r="G810">
        <f t="shared" ca="1" si="101"/>
        <v>2016</v>
      </c>
      <c r="I810">
        <v>19</v>
      </c>
      <c r="J810">
        <f t="shared" ca="1" si="102"/>
        <v>18</v>
      </c>
      <c r="K810">
        <f t="shared" ca="1" si="103"/>
        <v>18</v>
      </c>
    </row>
    <row r="811" spans="1:11" x14ac:dyDescent="0.25">
      <c r="A811" s="1">
        <v>39391</v>
      </c>
      <c r="B811" t="str">
        <f t="shared" si="96"/>
        <v>November</v>
      </c>
      <c r="C811">
        <f t="shared" si="97"/>
        <v>2007</v>
      </c>
      <c r="D811">
        <f t="shared" ca="1" si="98"/>
        <v>907</v>
      </c>
      <c r="E811" s="1">
        <f t="shared" ca="1" si="99"/>
        <v>40298</v>
      </c>
      <c r="F811" t="str">
        <f t="shared" ca="1" si="100"/>
        <v>April</v>
      </c>
      <c r="G811">
        <f t="shared" ca="1" si="101"/>
        <v>2010</v>
      </c>
      <c r="I811">
        <v>8</v>
      </c>
      <c r="J811">
        <f t="shared" ca="1" si="102"/>
        <v>10</v>
      </c>
      <c r="K811">
        <f t="shared" ca="1" si="103"/>
        <v>10</v>
      </c>
    </row>
    <row r="812" spans="1:11" x14ac:dyDescent="0.25">
      <c r="A812" s="1">
        <v>37257</v>
      </c>
      <c r="B812" t="str">
        <f t="shared" si="96"/>
        <v>January</v>
      </c>
      <c r="C812">
        <f t="shared" si="97"/>
        <v>2002</v>
      </c>
      <c r="D812">
        <f t="shared" ca="1" si="98"/>
        <v>994</v>
      </c>
      <c r="E812" s="1">
        <f t="shared" ca="1" si="99"/>
        <v>38251</v>
      </c>
      <c r="F812" t="str">
        <f t="shared" ca="1" si="100"/>
        <v>September</v>
      </c>
      <c r="G812">
        <f t="shared" ca="1" si="101"/>
        <v>2004</v>
      </c>
      <c r="I812">
        <v>11</v>
      </c>
      <c r="J812">
        <f t="shared" ca="1" si="102"/>
        <v>13</v>
      </c>
      <c r="K812">
        <f t="shared" ca="1" si="103"/>
        <v>13</v>
      </c>
    </row>
    <row r="813" spans="1:11" x14ac:dyDescent="0.25">
      <c r="A813" s="1">
        <v>40597</v>
      </c>
      <c r="B813" t="str">
        <f t="shared" si="96"/>
        <v>February</v>
      </c>
      <c r="C813">
        <f t="shared" si="97"/>
        <v>2011</v>
      </c>
      <c r="D813">
        <f t="shared" ca="1" si="98"/>
        <v>762</v>
      </c>
      <c r="E813" s="1">
        <f t="shared" ca="1" si="99"/>
        <v>41359</v>
      </c>
      <c r="F813" t="str">
        <f t="shared" ca="1" si="100"/>
        <v>March</v>
      </c>
      <c r="G813">
        <f t="shared" ca="1" si="101"/>
        <v>2013</v>
      </c>
      <c r="I813">
        <v>20</v>
      </c>
      <c r="J813">
        <f t="shared" ca="1" si="102"/>
        <v>23</v>
      </c>
      <c r="K813">
        <f t="shared" ca="1" si="103"/>
        <v>23</v>
      </c>
    </row>
    <row r="814" spans="1:11" x14ac:dyDescent="0.25">
      <c r="A814" s="1">
        <v>39403</v>
      </c>
      <c r="B814" t="str">
        <f t="shared" si="96"/>
        <v>November</v>
      </c>
      <c r="C814">
        <f t="shared" si="97"/>
        <v>2007</v>
      </c>
      <c r="D814">
        <f t="shared" ca="1" si="98"/>
        <v>700</v>
      </c>
      <c r="E814" s="1">
        <f t="shared" ca="1" si="99"/>
        <v>40103</v>
      </c>
      <c r="F814" t="str">
        <f t="shared" ca="1" si="100"/>
        <v>October</v>
      </c>
      <c r="G814">
        <f t="shared" ca="1" si="101"/>
        <v>2009</v>
      </c>
      <c r="I814">
        <v>15</v>
      </c>
      <c r="J814">
        <f t="shared" ca="1" si="102"/>
        <v>16</v>
      </c>
      <c r="K814">
        <f t="shared" ca="1" si="103"/>
        <v>16</v>
      </c>
    </row>
    <row r="815" spans="1:11" x14ac:dyDescent="0.25">
      <c r="A815" s="1">
        <v>40940</v>
      </c>
      <c r="B815" t="str">
        <f t="shared" si="96"/>
        <v>February</v>
      </c>
      <c r="C815">
        <f t="shared" si="97"/>
        <v>2012</v>
      </c>
      <c r="D815">
        <f t="shared" ca="1" si="98"/>
        <v>923</v>
      </c>
      <c r="E815" s="1">
        <f t="shared" ca="1" si="99"/>
        <v>41863</v>
      </c>
      <c r="F815" t="str">
        <f t="shared" ca="1" si="100"/>
        <v>August</v>
      </c>
      <c r="G815">
        <f t="shared" ca="1" si="101"/>
        <v>2014</v>
      </c>
      <c r="I815">
        <v>8</v>
      </c>
      <c r="J815">
        <f t="shared" ca="1" si="102"/>
        <v>5</v>
      </c>
      <c r="K815">
        <f t="shared" ca="1" si="103"/>
        <v>5</v>
      </c>
    </row>
    <row r="816" spans="1:11" x14ac:dyDescent="0.25">
      <c r="A816" s="1">
        <v>41381</v>
      </c>
      <c r="B816" t="str">
        <f t="shared" si="96"/>
        <v>April</v>
      </c>
      <c r="C816">
        <f t="shared" si="97"/>
        <v>2013</v>
      </c>
      <c r="D816">
        <f t="shared" ca="1" si="98"/>
        <v>650</v>
      </c>
      <c r="E816" s="1">
        <f t="shared" ca="1" si="99"/>
        <v>42031</v>
      </c>
      <c r="F816" t="str">
        <f t="shared" ca="1" si="100"/>
        <v>January</v>
      </c>
      <c r="G816">
        <f t="shared" ca="1" si="101"/>
        <v>2015</v>
      </c>
      <c r="I816">
        <v>6</v>
      </c>
      <c r="J816">
        <f t="shared" ca="1" si="102"/>
        <v>3</v>
      </c>
      <c r="K816">
        <f t="shared" ca="1" si="103"/>
        <v>3</v>
      </c>
    </row>
    <row r="817" spans="1:11" x14ac:dyDescent="0.25">
      <c r="A817" s="1">
        <v>41384</v>
      </c>
      <c r="B817" t="str">
        <f t="shared" si="96"/>
        <v>April</v>
      </c>
      <c r="C817">
        <f t="shared" si="97"/>
        <v>2013</v>
      </c>
      <c r="D817">
        <f t="shared" ca="1" si="98"/>
        <v>915</v>
      </c>
      <c r="E817" s="1">
        <f t="shared" ca="1" si="99"/>
        <v>42299</v>
      </c>
      <c r="F817" t="str">
        <f t="shared" ca="1" si="100"/>
        <v>October</v>
      </c>
      <c r="G817">
        <f t="shared" ca="1" si="101"/>
        <v>2015</v>
      </c>
      <c r="I817">
        <v>20</v>
      </c>
      <c r="J817">
        <f t="shared" ca="1" si="102"/>
        <v>19</v>
      </c>
      <c r="K817">
        <f t="shared" ca="1" si="103"/>
        <v>19</v>
      </c>
    </row>
    <row r="818" spans="1:11" x14ac:dyDescent="0.25">
      <c r="A818" s="1">
        <v>40206</v>
      </c>
      <c r="B818" t="str">
        <f t="shared" si="96"/>
        <v>January</v>
      </c>
      <c r="C818">
        <f t="shared" si="97"/>
        <v>2010</v>
      </c>
      <c r="D818">
        <f t="shared" ca="1" si="98"/>
        <v>892</v>
      </c>
      <c r="E818" s="1">
        <f t="shared" ca="1" si="99"/>
        <v>41098</v>
      </c>
      <c r="F818" t="str">
        <f t="shared" ca="1" si="100"/>
        <v>July</v>
      </c>
      <c r="G818">
        <f t="shared" ca="1" si="101"/>
        <v>2012</v>
      </c>
      <c r="I818">
        <v>15</v>
      </c>
      <c r="J818">
        <f t="shared" ca="1" si="102"/>
        <v>16</v>
      </c>
      <c r="K818">
        <f t="shared" ca="1" si="103"/>
        <v>16</v>
      </c>
    </row>
    <row r="819" spans="1:11" x14ac:dyDescent="0.25">
      <c r="A819" s="1">
        <v>41628</v>
      </c>
      <c r="B819" t="str">
        <f t="shared" si="96"/>
        <v>December</v>
      </c>
      <c r="C819">
        <f t="shared" si="97"/>
        <v>2013</v>
      </c>
      <c r="D819">
        <f t="shared" ca="1" si="98"/>
        <v>1044</v>
      </c>
      <c r="E819" s="1">
        <f t="shared" ca="1" si="99"/>
        <v>42672</v>
      </c>
      <c r="F819" t="str">
        <f t="shared" ca="1" si="100"/>
        <v>October</v>
      </c>
      <c r="G819">
        <f t="shared" ca="1" si="101"/>
        <v>2016</v>
      </c>
      <c r="I819">
        <v>14</v>
      </c>
      <c r="J819">
        <f t="shared" ca="1" si="102"/>
        <v>11</v>
      </c>
      <c r="K819">
        <f t="shared" ca="1" si="103"/>
        <v>11</v>
      </c>
    </row>
    <row r="820" spans="1:11" x14ac:dyDescent="0.25">
      <c r="A820" s="1">
        <v>37624</v>
      </c>
      <c r="B820" t="str">
        <f t="shared" si="96"/>
        <v>January</v>
      </c>
      <c r="C820">
        <f t="shared" si="97"/>
        <v>2003</v>
      </c>
      <c r="D820">
        <f t="shared" ca="1" si="98"/>
        <v>783</v>
      </c>
      <c r="E820" s="1">
        <f t="shared" ca="1" si="99"/>
        <v>38407</v>
      </c>
      <c r="F820" t="str">
        <f t="shared" ca="1" si="100"/>
        <v>February</v>
      </c>
      <c r="G820">
        <f t="shared" ca="1" si="101"/>
        <v>2005</v>
      </c>
      <c r="I820">
        <v>18</v>
      </c>
      <c r="J820">
        <f t="shared" ca="1" si="102"/>
        <v>21</v>
      </c>
      <c r="K820">
        <f t="shared" ca="1" si="103"/>
        <v>21</v>
      </c>
    </row>
    <row r="821" spans="1:11" x14ac:dyDescent="0.25">
      <c r="A821" s="1">
        <v>37708</v>
      </c>
      <c r="B821" t="str">
        <f t="shared" si="96"/>
        <v>March</v>
      </c>
      <c r="C821">
        <f t="shared" si="97"/>
        <v>2003</v>
      </c>
      <c r="D821">
        <f t="shared" ca="1" si="98"/>
        <v>915</v>
      </c>
      <c r="E821" s="1">
        <f t="shared" ca="1" si="99"/>
        <v>38623</v>
      </c>
      <c r="F821" t="str">
        <f t="shared" ca="1" si="100"/>
        <v>September</v>
      </c>
      <c r="G821">
        <f t="shared" ca="1" si="101"/>
        <v>2005</v>
      </c>
      <c r="I821">
        <v>14</v>
      </c>
      <c r="J821">
        <f t="shared" ca="1" si="102"/>
        <v>13</v>
      </c>
      <c r="K821">
        <f t="shared" ca="1" si="103"/>
        <v>13</v>
      </c>
    </row>
    <row r="822" spans="1:11" x14ac:dyDescent="0.25">
      <c r="A822" s="1">
        <v>39348</v>
      </c>
      <c r="B822" t="str">
        <f t="shared" si="96"/>
        <v>September</v>
      </c>
      <c r="C822">
        <f t="shared" si="97"/>
        <v>2007</v>
      </c>
      <c r="D822">
        <f t="shared" ca="1" si="98"/>
        <v>495</v>
      </c>
      <c r="E822" s="1">
        <f t="shared" ca="1" si="99"/>
        <v>39843</v>
      </c>
      <c r="F822" t="str">
        <f t="shared" ca="1" si="100"/>
        <v>January</v>
      </c>
      <c r="G822">
        <f t="shared" ca="1" si="101"/>
        <v>2009</v>
      </c>
      <c r="I822">
        <v>5</v>
      </c>
      <c r="J822">
        <f t="shared" ca="1" si="102"/>
        <v>9</v>
      </c>
      <c r="K822">
        <f t="shared" ca="1" si="103"/>
        <v>9</v>
      </c>
    </row>
    <row r="823" spans="1:11" x14ac:dyDescent="0.25">
      <c r="A823" s="1">
        <v>39011</v>
      </c>
      <c r="B823" t="str">
        <f t="shared" si="96"/>
        <v>October</v>
      </c>
      <c r="C823">
        <f t="shared" si="97"/>
        <v>2006</v>
      </c>
      <c r="D823">
        <f t="shared" ca="1" si="98"/>
        <v>396</v>
      </c>
      <c r="E823" s="1">
        <f t="shared" ca="1" si="99"/>
        <v>39407</v>
      </c>
      <c r="F823" t="str">
        <f t="shared" ca="1" si="100"/>
        <v>November</v>
      </c>
      <c r="G823">
        <f t="shared" ca="1" si="101"/>
        <v>2007</v>
      </c>
      <c r="I823">
        <v>2</v>
      </c>
      <c r="J823">
        <f t="shared" ca="1" si="102"/>
        <v>4</v>
      </c>
      <c r="K823">
        <f t="shared" ca="1" si="103"/>
        <v>4</v>
      </c>
    </row>
    <row r="824" spans="1:11" x14ac:dyDescent="0.25">
      <c r="A824" s="1">
        <v>39859</v>
      </c>
      <c r="B824" t="str">
        <f t="shared" si="96"/>
        <v>February</v>
      </c>
      <c r="C824">
        <f t="shared" si="97"/>
        <v>2009</v>
      </c>
      <c r="D824">
        <f t="shared" ca="1" si="98"/>
        <v>1083</v>
      </c>
      <c r="E824" s="1">
        <f t="shared" ca="1" si="99"/>
        <v>40942</v>
      </c>
      <c r="F824" t="str">
        <f t="shared" ca="1" si="100"/>
        <v>February</v>
      </c>
      <c r="G824">
        <f t="shared" ca="1" si="101"/>
        <v>2012</v>
      </c>
      <c r="I824">
        <v>12</v>
      </c>
      <c r="J824">
        <f t="shared" ca="1" si="102"/>
        <v>12</v>
      </c>
      <c r="K824">
        <f t="shared" ca="1" si="103"/>
        <v>12</v>
      </c>
    </row>
    <row r="825" spans="1:11" x14ac:dyDescent="0.25">
      <c r="A825" s="1">
        <v>39535</v>
      </c>
      <c r="B825" t="str">
        <f t="shared" si="96"/>
        <v>March</v>
      </c>
      <c r="C825">
        <f t="shared" si="97"/>
        <v>2008</v>
      </c>
      <c r="D825">
        <f t="shared" ca="1" si="98"/>
        <v>477</v>
      </c>
      <c r="E825" s="1">
        <f t="shared" ca="1" si="99"/>
        <v>40012</v>
      </c>
      <c r="F825" t="str">
        <f t="shared" ca="1" si="100"/>
        <v>July</v>
      </c>
      <c r="G825">
        <f t="shared" ca="1" si="101"/>
        <v>2009</v>
      </c>
      <c r="I825">
        <v>2</v>
      </c>
      <c r="J825">
        <f t="shared" ca="1" si="102"/>
        <v>3</v>
      </c>
      <c r="K825">
        <f t="shared" ca="1" si="103"/>
        <v>3</v>
      </c>
    </row>
    <row r="826" spans="1:11" x14ac:dyDescent="0.25">
      <c r="A826" s="1">
        <v>40369</v>
      </c>
      <c r="B826" t="str">
        <f t="shared" si="96"/>
        <v>July</v>
      </c>
      <c r="C826">
        <f t="shared" si="97"/>
        <v>2010</v>
      </c>
      <c r="D826">
        <f t="shared" ca="1" si="98"/>
        <v>866</v>
      </c>
      <c r="E826" s="1">
        <f t="shared" ca="1" si="99"/>
        <v>41235</v>
      </c>
      <c r="F826" t="str">
        <f t="shared" ca="1" si="100"/>
        <v>November</v>
      </c>
      <c r="G826">
        <f t="shared" ca="1" si="101"/>
        <v>2012</v>
      </c>
      <c r="I826">
        <v>17</v>
      </c>
      <c r="J826">
        <f t="shared" ca="1" si="102"/>
        <v>18</v>
      </c>
      <c r="K826">
        <f t="shared" ca="1" si="103"/>
        <v>18</v>
      </c>
    </row>
    <row r="827" spans="1:11" x14ac:dyDescent="0.25">
      <c r="A827" s="1">
        <v>37635</v>
      </c>
      <c r="B827" t="str">
        <f t="shared" si="96"/>
        <v>January</v>
      </c>
      <c r="C827">
        <f t="shared" si="97"/>
        <v>2003</v>
      </c>
      <c r="D827">
        <f t="shared" ca="1" si="98"/>
        <v>773</v>
      </c>
      <c r="E827" s="1">
        <f t="shared" ca="1" si="99"/>
        <v>38408</v>
      </c>
      <c r="F827" t="str">
        <f t="shared" ca="1" si="100"/>
        <v>February</v>
      </c>
      <c r="G827">
        <f t="shared" ca="1" si="101"/>
        <v>2005</v>
      </c>
      <c r="I827">
        <v>2</v>
      </c>
      <c r="J827">
        <f t="shared" ca="1" si="102"/>
        <v>0</v>
      </c>
      <c r="K827">
        <f t="shared" ca="1" si="103"/>
        <v>1</v>
      </c>
    </row>
    <row r="828" spans="1:11" x14ac:dyDescent="0.25">
      <c r="A828" s="1">
        <v>39071</v>
      </c>
      <c r="B828" t="str">
        <f t="shared" si="96"/>
        <v>December</v>
      </c>
      <c r="C828">
        <f t="shared" si="97"/>
        <v>2006</v>
      </c>
      <c r="D828">
        <f t="shared" ca="1" si="98"/>
        <v>902</v>
      </c>
      <c r="E828" s="1">
        <f t="shared" ca="1" si="99"/>
        <v>39973</v>
      </c>
      <c r="F828" t="str">
        <f t="shared" ca="1" si="100"/>
        <v>June</v>
      </c>
      <c r="G828">
        <f t="shared" ca="1" si="101"/>
        <v>2009</v>
      </c>
      <c r="I828">
        <v>14</v>
      </c>
      <c r="J828">
        <f t="shared" ca="1" si="102"/>
        <v>15</v>
      </c>
      <c r="K828">
        <f t="shared" ca="1" si="103"/>
        <v>15</v>
      </c>
    </row>
    <row r="829" spans="1:11" x14ac:dyDescent="0.25">
      <c r="A829" s="1">
        <v>38933</v>
      </c>
      <c r="B829" t="str">
        <f t="shared" si="96"/>
        <v>August</v>
      </c>
      <c r="C829">
        <f t="shared" si="97"/>
        <v>2006</v>
      </c>
      <c r="D829">
        <f t="shared" ca="1" si="98"/>
        <v>1017</v>
      </c>
      <c r="E829" s="1">
        <f t="shared" ca="1" si="99"/>
        <v>39950</v>
      </c>
      <c r="F829" t="str">
        <f t="shared" ca="1" si="100"/>
        <v>May</v>
      </c>
      <c r="G829">
        <f t="shared" ca="1" si="101"/>
        <v>2009</v>
      </c>
      <c r="I829">
        <v>9</v>
      </c>
      <c r="J829">
        <f t="shared" ca="1" si="102"/>
        <v>9</v>
      </c>
      <c r="K829">
        <f t="shared" ca="1" si="103"/>
        <v>9</v>
      </c>
    </row>
    <row r="830" spans="1:11" x14ac:dyDescent="0.25">
      <c r="A830" s="1">
        <v>37840</v>
      </c>
      <c r="B830" t="str">
        <f t="shared" si="96"/>
        <v>August</v>
      </c>
      <c r="C830">
        <f t="shared" si="97"/>
        <v>2003</v>
      </c>
      <c r="D830">
        <f t="shared" ca="1" si="98"/>
        <v>591</v>
      </c>
      <c r="E830" s="1">
        <f t="shared" ca="1" si="99"/>
        <v>38431</v>
      </c>
      <c r="F830" t="str">
        <f t="shared" ca="1" si="100"/>
        <v>March</v>
      </c>
      <c r="G830">
        <f t="shared" ca="1" si="101"/>
        <v>2005</v>
      </c>
      <c r="I830">
        <v>11</v>
      </c>
      <c r="J830">
        <f t="shared" ca="1" si="102"/>
        <v>11</v>
      </c>
      <c r="K830">
        <f t="shared" ca="1" si="103"/>
        <v>11</v>
      </c>
    </row>
    <row r="831" spans="1:11" x14ac:dyDescent="0.25">
      <c r="A831" s="1">
        <v>37424</v>
      </c>
      <c r="B831" t="str">
        <f t="shared" si="96"/>
        <v>June</v>
      </c>
      <c r="C831">
        <f t="shared" si="97"/>
        <v>2002</v>
      </c>
      <c r="D831">
        <f t="shared" ca="1" si="98"/>
        <v>750</v>
      </c>
      <c r="E831" s="1">
        <f t="shared" ca="1" si="99"/>
        <v>38174</v>
      </c>
      <c r="F831" t="str">
        <f t="shared" ca="1" si="100"/>
        <v>July</v>
      </c>
      <c r="G831">
        <f t="shared" ca="1" si="101"/>
        <v>2004</v>
      </c>
      <c r="I831">
        <v>13</v>
      </c>
      <c r="J831">
        <f t="shared" ca="1" si="102"/>
        <v>15</v>
      </c>
      <c r="K831">
        <f t="shared" ca="1" si="103"/>
        <v>15</v>
      </c>
    </row>
    <row r="832" spans="1:11" x14ac:dyDescent="0.25">
      <c r="A832" s="1">
        <v>39060</v>
      </c>
      <c r="B832" t="str">
        <f t="shared" si="96"/>
        <v>December</v>
      </c>
      <c r="C832">
        <f t="shared" si="97"/>
        <v>2006</v>
      </c>
      <c r="D832">
        <f t="shared" ca="1" si="98"/>
        <v>753</v>
      </c>
      <c r="E832" s="1">
        <f t="shared" ca="1" si="99"/>
        <v>39813</v>
      </c>
      <c r="F832" t="str">
        <f t="shared" ca="1" si="100"/>
        <v>December</v>
      </c>
      <c r="G832">
        <f t="shared" ca="1" si="101"/>
        <v>2008</v>
      </c>
      <c r="I832">
        <v>10</v>
      </c>
      <c r="J832">
        <f t="shared" ca="1" si="102"/>
        <v>15</v>
      </c>
      <c r="K832">
        <f t="shared" ca="1" si="103"/>
        <v>15</v>
      </c>
    </row>
    <row r="833" spans="1:11" x14ac:dyDescent="0.25">
      <c r="A833" s="1">
        <v>37039</v>
      </c>
      <c r="B833" t="str">
        <f t="shared" si="96"/>
        <v>May</v>
      </c>
      <c r="C833">
        <f t="shared" si="97"/>
        <v>2001</v>
      </c>
      <c r="D833">
        <f t="shared" ca="1" si="98"/>
        <v>564</v>
      </c>
      <c r="E833" s="1">
        <f t="shared" ca="1" si="99"/>
        <v>37603</v>
      </c>
      <c r="F833" t="str">
        <f t="shared" ca="1" si="100"/>
        <v>December</v>
      </c>
      <c r="G833">
        <f t="shared" ca="1" si="101"/>
        <v>2002</v>
      </c>
      <c r="I833">
        <v>17</v>
      </c>
      <c r="J833">
        <f t="shared" ca="1" si="102"/>
        <v>21</v>
      </c>
      <c r="K833">
        <f t="shared" ca="1" si="103"/>
        <v>21</v>
      </c>
    </row>
    <row r="834" spans="1:11" x14ac:dyDescent="0.25">
      <c r="A834" s="1">
        <v>37694</v>
      </c>
      <c r="B834" t="str">
        <f t="shared" si="96"/>
        <v>March</v>
      </c>
      <c r="C834">
        <f t="shared" si="97"/>
        <v>2003</v>
      </c>
      <c r="D834">
        <f t="shared" ca="1" si="98"/>
        <v>1062</v>
      </c>
      <c r="E834" s="1">
        <f t="shared" ca="1" si="99"/>
        <v>38756</v>
      </c>
      <c r="F834" t="str">
        <f t="shared" ca="1" si="100"/>
        <v>February</v>
      </c>
      <c r="G834">
        <f t="shared" ca="1" si="101"/>
        <v>2006</v>
      </c>
      <c r="I834">
        <v>1</v>
      </c>
      <c r="J834">
        <f t="shared" ca="1" si="102"/>
        <v>2</v>
      </c>
      <c r="K834">
        <f t="shared" ca="1" si="103"/>
        <v>2</v>
      </c>
    </row>
    <row r="835" spans="1:11" x14ac:dyDescent="0.25">
      <c r="A835" s="1">
        <v>36735</v>
      </c>
      <c r="B835" t="str">
        <f t="shared" ref="B835:B898" si="104">TEXT(A835,"mmmm")</f>
        <v>July</v>
      </c>
      <c r="C835">
        <f t="shared" ref="C835:C898" si="105">YEAR(A835)</f>
        <v>2000</v>
      </c>
      <c r="D835">
        <f t="shared" ref="D835:D898" ca="1" si="106">RANDBETWEEN(365,365*3)</f>
        <v>918</v>
      </c>
      <c r="E835" s="1">
        <f t="shared" ref="E835:E898" ca="1" si="107">A835+D835</f>
        <v>37653</v>
      </c>
      <c r="F835" t="str">
        <f t="shared" ref="F835:F898" ca="1" si="108">TEXT(E835,"mmmm")</f>
        <v>February</v>
      </c>
      <c r="G835">
        <f t="shared" ref="G835:G898" ca="1" si="109">YEAR(E835)</f>
        <v>2003</v>
      </c>
      <c r="I835">
        <v>20</v>
      </c>
      <c r="J835">
        <f t="shared" ref="J835:J898" ca="1" si="110">I835+RANDBETWEEN(-3,5)</f>
        <v>20</v>
      </c>
      <c r="K835">
        <f t="shared" ref="K835:K898" ca="1" si="111">IF(J835&gt;0,J835,1)</f>
        <v>20</v>
      </c>
    </row>
    <row r="836" spans="1:11" x14ac:dyDescent="0.25">
      <c r="A836" s="1">
        <v>40953</v>
      </c>
      <c r="B836" t="str">
        <f t="shared" si="104"/>
        <v>February</v>
      </c>
      <c r="C836">
        <f t="shared" si="105"/>
        <v>2012</v>
      </c>
      <c r="D836">
        <f t="shared" ca="1" si="106"/>
        <v>624</v>
      </c>
      <c r="E836" s="1">
        <f t="shared" ca="1" si="107"/>
        <v>41577</v>
      </c>
      <c r="F836" t="str">
        <f t="shared" ca="1" si="108"/>
        <v>October</v>
      </c>
      <c r="G836">
        <f t="shared" ca="1" si="109"/>
        <v>2013</v>
      </c>
      <c r="I836">
        <v>17</v>
      </c>
      <c r="J836">
        <f t="shared" ca="1" si="110"/>
        <v>20</v>
      </c>
      <c r="K836">
        <f t="shared" ca="1" si="111"/>
        <v>20</v>
      </c>
    </row>
    <row r="837" spans="1:11" x14ac:dyDescent="0.25">
      <c r="A837" s="1">
        <v>40926</v>
      </c>
      <c r="B837" t="str">
        <f t="shared" si="104"/>
        <v>January</v>
      </c>
      <c r="C837">
        <f t="shared" si="105"/>
        <v>2012</v>
      </c>
      <c r="D837">
        <f t="shared" ca="1" si="106"/>
        <v>755</v>
      </c>
      <c r="E837" s="1">
        <f t="shared" ca="1" si="107"/>
        <v>41681</v>
      </c>
      <c r="F837" t="str">
        <f t="shared" ca="1" si="108"/>
        <v>February</v>
      </c>
      <c r="G837">
        <f t="shared" ca="1" si="109"/>
        <v>2014</v>
      </c>
      <c r="I837">
        <v>17</v>
      </c>
      <c r="J837">
        <f t="shared" ca="1" si="110"/>
        <v>15</v>
      </c>
      <c r="K837">
        <f t="shared" ca="1" si="111"/>
        <v>15</v>
      </c>
    </row>
    <row r="838" spans="1:11" x14ac:dyDescent="0.25">
      <c r="A838" s="1">
        <v>40052</v>
      </c>
      <c r="B838" t="str">
        <f t="shared" si="104"/>
        <v>August</v>
      </c>
      <c r="C838">
        <f t="shared" si="105"/>
        <v>2009</v>
      </c>
      <c r="D838">
        <f t="shared" ca="1" si="106"/>
        <v>1049</v>
      </c>
      <c r="E838" s="1">
        <f t="shared" ca="1" si="107"/>
        <v>41101</v>
      </c>
      <c r="F838" t="str">
        <f t="shared" ca="1" si="108"/>
        <v>July</v>
      </c>
      <c r="G838">
        <f t="shared" ca="1" si="109"/>
        <v>2012</v>
      </c>
      <c r="I838">
        <v>9</v>
      </c>
      <c r="J838">
        <f t="shared" ca="1" si="110"/>
        <v>13</v>
      </c>
      <c r="K838">
        <f t="shared" ca="1" si="111"/>
        <v>13</v>
      </c>
    </row>
    <row r="839" spans="1:11" x14ac:dyDescent="0.25">
      <c r="A839" s="1">
        <v>41347</v>
      </c>
      <c r="B839" t="str">
        <f t="shared" si="104"/>
        <v>March</v>
      </c>
      <c r="C839">
        <f t="shared" si="105"/>
        <v>2013</v>
      </c>
      <c r="D839">
        <f t="shared" ca="1" si="106"/>
        <v>867</v>
      </c>
      <c r="E839" s="1">
        <f t="shared" ca="1" si="107"/>
        <v>42214</v>
      </c>
      <c r="F839" t="str">
        <f t="shared" ca="1" si="108"/>
        <v>July</v>
      </c>
      <c r="G839">
        <f t="shared" ca="1" si="109"/>
        <v>2015</v>
      </c>
      <c r="I839">
        <v>14</v>
      </c>
      <c r="J839">
        <f t="shared" ca="1" si="110"/>
        <v>11</v>
      </c>
      <c r="K839">
        <f t="shared" ca="1" si="111"/>
        <v>11</v>
      </c>
    </row>
    <row r="840" spans="1:11" x14ac:dyDescent="0.25">
      <c r="A840" s="1">
        <v>40866</v>
      </c>
      <c r="B840" t="str">
        <f t="shared" si="104"/>
        <v>November</v>
      </c>
      <c r="C840">
        <f t="shared" si="105"/>
        <v>2011</v>
      </c>
      <c r="D840">
        <f t="shared" ca="1" si="106"/>
        <v>761</v>
      </c>
      <c r="E840" s="1">
        <f t="shared" ca="1" si="107"/>
        <v>41627</v>
      </c>
      <c r="F840" t="str">
        <f t="shared" ca="1" si="108"/>
        <v>December</v>
      </c>
      <c r="G840">
        <f t="shared" ca="1" si="109"/>
        <v>2013</v>
      </c>
      <c r="I840">
        <v>19</v>
      </c>
      <c r="J840">
        <f t="shared" ca="1" si="110"/>
        <v>23</v>
      </c>
      <c r="K840">
        <f t="shared" ca="1" si="111"/>
        <v>23</v>
      </c>
    </row>
    <row r="841" spans="1:11" x14ac:dyDescent="0.25">
      <c r="A841" s="1">
        <v>40803</v>
      </c>
      <c r="B841" t="str">
        <f t="shared" si="104"/>
        <v>September</v>
      </c>
      <c r="C841">
        <f t="shared" si="105"/>
        <v>2011</v>
      </c>
      <c r="D841">
        <f t="shared" ca="1" si="106"/>
        <v>824</v>
      </c>
      <c r="E841" s="1">
        <f t="shared" ca="1" si="107"/>
        <v>41627</v>
      </c>
      <c r="F841" t="str">
        <f t="shared" ca="1" si="108"/>
        <v>December</v>
      </c>
      <c r="G841">
        <f t="shared" ca="1" si="109"/>
        <v>2013</v>
      </c>
      <c r="I841">
        <v>2</v>
      </c>
      <c r="J841">
        <f t="shared" ca="1" si="110"/>
        <v>1</v>
      </c>
      <c r="K841">
        <f t="shared" ca="1" si="111"/>
        <v>1</v>
      </c>
    </row>
    <row r="842" spans="1:11" x14ac:dyDescent="0.25">
      <c r="A842" s="1">
        <v>37799</v>
      </c>
      <c r="B842" t="str">
        <f t="shared" si="104"/>
        <v>June</v>
      </c>
      <c r="C842">
        <f t="shared" si="105"/>
        <v>2003</v>
      </c>
      <c r="D842">
        <f t="shared" ca="1" si="106"/>
        <v>586</v>
      </c>
      <c r="E842" s="1">
        <f t="shared" ca="1" si="107"/>
        <v>38385</v>
      </c>
      <c r="F842" t="str">
        <f t="shared" ca="1" si="108"/>
        <v>February</v>
      </c>
      <c r="G842">
        <f t="shared" ca="1" si="109"/>
        <v>2005</v>
      </c>
      <c r="I842">
        <v>15</v>
      </c>
      <c r="J842">
        <f t="shared" ca="1" si="110"/>
        <v>12</v>
      </c>
      <c r="K842">
        <f t="shared" ca="1" si="111"/>
        <v>12</v>
      </c>
    </row>
    <row r="843" spans="1:11" x14ac:dyDescent="0.25">
      <c r="A843" s="1">
        <v>38581</v>
      </c>
      <c r="B843" t="str">
        <f t="shared" si="104"/>
        <v>August</v>
      </c>
      <c r="C843">
        <f t="shared" si="105"/>
        <v>2005</v>
      </c>
      <c r="D843">
        <f t="shared" ca="1" si="106"/>
        <v>539</v>
      </c>
      <c r="E843" s="1">
        <f t="shared" ca="1" si="107"/>
        <v>39120</v>
      </c>
      <c r="F843" t="str">
        <f t="shared" ca="1" si="108"/>
        <v>February</v>
      </c>
      <c r="G843">
        <f t="shared" ca="1" si="109"/>
        <v>2007</v>
      </c>
      <c r="I843">
        <v>14</v>
      </c>
      <c r="J843">
        <f t="shared" ca="1" si="110"/>
        <v>14</v>
      </c>
      <c r="K843">
        <f t="shared" ca="1" si="111"/>
        <v>14</v>
      </c>
    </row>
    <row r="844" spans="1:11" x14ac:dyDescent="0.25">
      <c r="A844" s="1">
        <v>41618</v>
      </c>
      <c r="B844" t="str">
        <f t="shared" si="104"/>
        <v>December</v>
      </c>
      <c r="C844">
        <f t="shared" si="105"/>
        <v>2013</v>
      </c>
      <c r="D844">
        <f t="shared" ca="1" si="106"/>
        <v>737</v>
      </c>
      <c r="E844" s="1">
        <f t="shared" ca="1" si="107"/>
        <v>42355</v>
      </c>
      <c r="F844" t="str">
        <f t="shared" ca="1" si="108"/>
        <v>December</v>
      </c>
      <c r="G844">
        <f t="shared" ca="1" si="109"/>
        <v>2015</v>
      </c>
      <c r="I844">
        <v>3</v>
      </c>
      <c r="J844">
        <f t="shared" ca="1" si="110"/>
        <v>4</v>
      </c>
      <c r="K844">
        <f t="shared" ca="1" si="111"/>
        <v>4</v>
      </c>
    </row>
    <row r="845" spans="1:11" x14ac:dyDescent="0.25">
      <c r="A845" s="1">
        <v>41542</v>
      </c>
      <c r="B845" t="str">
        <f t="shared" si="104"/>
        <v>September</v>
      </c>
      <c r="C845">
        <f t="shared" si="105"/>
        <v>2013</v>
      </c>
      <c r="D845">
        <f t="shared" ca="1" si="106"/>
        <v>1011</v>
      </c>
      <c r="E845" s="1">
        <f t="shared" ca="1" si="107"/>
        <v>42553</v>
      </c>
      <c r="F845" t="str">
        <f t="shared" ca="1" si="108"/>
        <v>July</v>
      </c>
      <c r="G845">
        <f t="shared" ca="1" si="109"/>
        <v>2016</v>
      </c>
      <c r="I845">
        <v>11</v>
      </c>
      <c r="J845">
        <f t="shared" ca="1" si="110"/>
        <v>14</v>
      </c>
      <c r="K845">
        <f t="shared" ca="1" si="111"/>
        <v>14</v>
      </c>
    </row>
    <row r="846" spans="1:11" x14ac:dyDescent="0.25">
      <c r="A846" s="1">
        <v>40877</v>
      </c>
      <c r="B846" t="str">
        <f t="shared" si="104"/>
        <v>November</v>
      </c>
      <c r="C846">
        <f t="shared" si="105"/>
        <v>2011</v>
      </c>
      <c r="D846">
        <f t="shared" ca="1" si="106"/>
        <v>820</v>
      </c>
      <c r="E846" s="1">
        <f t="shared" ca="1" si="107"/>
        <v>41697</v>
      </c>
      <c r="F846" t="str">
        <f t="shared" ca="1" si="108"/>
        <v>February</v>
      </c>
      <c r="G846">
        <f t="shared" ca="1" si="109"/>
        <v>2014</v>
      </c>
      <c r="I846">
        <v>16</v>
      </c>
      <c r="J846">
        <f t="shared" ca="1" si="110"/>
        <v>16</v>
      </c>
      <c r="K846">
        <f t="shared" ca="1" si="111"/>
        <v>16</v>
      </c>
    </row>
    <row r="847" spans="1:11" x14ac:dyDescent="0.25">
      <c r="A847" s="1">
        <v>38739</v>
      </c>
      <c r="B847" t="str">
        <f t="shared" si="104"/>
        <v>January</v>
      </c>
      <c r="C847">
        <f t="shared" si="105"/>
        <v>2006</v>
      </c>
      <c r="D847">
        <f t="shared" ca="1" si="106"/>
        <v>531</v>
      </c>
      <c r="E847" s="1">
        <f t="shared" ca="1" si="107"/>
        <v>39270</v>
      </c>
      <c r="F847" t="str">
        <f t="shared" ca="1" si="108"/>
        <v>July</v>
      </c>
      <c r="G847">
        <f t="shared" ca="1" si="109"/>
        <v>2007</v>
      </c>
      <c r="I847">
        <v>15</v>
      </c>
      <c r="J847">
        <f t="shared" ca="1" si="110"/>
        <v>16</v>
      </c>
      <c r="K847">
        <f t="shared" ca="1" si="111"/>
        <v>16</v>
      </c>
    </row>
    <row r="848" spans="1:11" x14ac:dyDescent="0.25">
      <c r="A848" s="1">
        <v>36747</v>
      </c>
      <c r="B848" t="str">
        <f t="shared" si="104"/>
        <v>August</v>
      </c>
      <c r="C848">
        <f t="shared" si="105"/>
        <v>2000</v>
      </c>
      <c r="D848">
        <f t="shared" ca="1" si="106"/>
        <v>515</v>
      </c>
      <c r="E848" s="1">
        <f t="shared" ca="1" si="107"/>
        <v>37262</v>
      </c>
      <c r="F848" t="str">
        <f t="shared" ca="1" si="108"/>
        <v>January</v>
      </c>
      <c r="G848">
        <f t="shared" ca="1" si="109"/>
        <v>2002</v>
      </c>
      <c r="I848">
        <v>12</v>
      </c>
      <c r="J848">
        <f t="shared" ca="1" si="110"/>
        <v>17</v>
      </c>
      <c r="K848">
        <f t="shared" ca="1" si="111"/>
        <v>17</v>
      </c>
    </row>
    <row r="849" spans="1:11" x14ac:dyDescent="0.25">
      <c r="A849" s="1">
        <v>36911</v>
      </c>
      <c r="B849" t="str">
        <f t="shared" si="104"/>
        <v>January</v>
      </c>
      <c r="C849">
        <f t="shared" si="105"/>
        <v>2001</v>
      </c>
      <c r="D849">
        <f t="shared" ca="1" si="106"/>
        <v>947</v>
      </c>
      <c r="E849" s="1">
        <f t="shared" ca="1" si="107"/>
        <v>37858</v>
      </c>
      <c r="F849" t="str">
        <f t="shared" ca="1" si="108"/>
        <v>August</v>
      </c>
      <c r="G849">
        <f t="shared" ca="1" si="109"/>
        <v>2003</v>
      </c>
      <c r="I849">
        <v>20</v>
      </c>
      <c r="J849">
        <f t="shared" ca="1" si="110"/>
        <v>21</v>
      </c>
      <c r="K849">
        <f t="shared" ca="1" si="111"/>
        <v>21</v>
      </c>
    </row>
    <row r="850" spans="1:11" x14ac:dyDescent="0.25">
      <c r="A850" s="1">
        <v>36720</v>
      </c>
      <c r="B850" t="str">
        <f t="shared" si="104"/>
        <v>July</v>
      </c>
      <c r="C850">
        <f t="shared" si="105"/>
        <v>2000</v>
      </c>
      <c r="D850">
        <f t="shared" ca="1" si="106"/>
        <v>946</v>
      </c>
      <c r="E850" s="1">
        <f t="shared" ca="1" si="107"/>
        <v>37666</v>
      </c>
      <c r="F850" t="str">
        <f t="shared" ca="1" si="108"/>
        <v>February</v>
      </c>
      <c r="G850">
        <f t="shared" ca="1" si="109"/>
        <v>2003</v>
      </c>
      <c r="I850">
        <v>19</v>
      </c>
      <c r="J850">
        <f t="shared" ca="1" si="110"/>
        <v>21</v>
      </c>
      <c r="K850">
        <f t="shared" ca="1" si="111"/>
        <v>21</v>
      </c>
    </row>
    <row r="851" spans="1:11" x14ac:dyDescent="0.25">
      <c r="A851" s="1">
        <v>39418</v>
      </c>
      <c r="B851" t="str">
        <f t="shared" si="104"/>
        <v>December</v>
      </c>
      <c r="C851">
        <f t="shared" si="105"/>
        <v>2007</v>
      </c>
      <c r="D851">
        <f t="shared" ca="1" si="106"/>
        <v>631</v>
      </c>
      <c r="E851" s="1">
        <f t="shared" ca="1" si="107"/>
        <v>40049</v>
      </c>
      <c r="F851" t="str">
        <f t="shared" ca="1" si="108"/>
        <v>August</v>
      </c>
      <c r="G851">
        <f t="shared" ca="1" si="109"/>
        <v>2009</v>
      </c>
      <c r="I851">
        <v>20</v>
      </c>
      <c r="J851">
        <f t="shared" ca="1" si="110"/>
        <v>20</v>
      </c>
      <c r="K851">
        <f t="shared" ca="1" si="111"/>
        <v>20</v>
      </c>
    </row>
    <row r="852" spans="1:11" x14ac:dyDescent="0.25">
      <c r="A852" s="1">
        <v>39883</v>
      </c>
      <c r="B852" t="str">
        <f t="shared" si="104"/>
        <v>March</v>
      </c>
      <c r="C852">
        <f t="shared" si="105"/>
        <v>2009</v>
      </c>
      <c r="D852">
        <f t="shared" ca="1" si="106"/>
        <v>1063</v>
      </c>
      <c r="E852" s="1">
        <f t="shared" ca="1" si="107"/>
        <v>40946</v>
      </c>
      <c r="F852" t="str">
        <f t="shared" ca="1" si="108"/>
        <v>February</v>
      </c>
      <c r="G852">
        <f t="shared" ca="1" si="109"/>
        <v>2012</v>
      </c>
      <c r="I852">
        <v>7</v>
      </c>
      <c r="J852">
        <f t="shared" ca="1" si="110"/>
        <v>5</v>
      </c>
      <c r="K852">
        <f t="shared" ca="1" si="111"/>
        <v>5</v>
      </c>
    </row>
    <row r="853" spans="1:11" x14ac:dyDescent="0.25">
      <c r="A853" s="1">
        <v>36611</v>
      </c>
      <c r="B853" t="str">
        <f t="shared" si="104"/>
        <v>March</v>
      </c>
      <c r="C853">
        <f t="shared" si="105"/>
        <v>2000</v>
      </c>
      <c r="D853">
        <f t="shared" ca="1" si="106"/>
        <v>1032</v>
      </c>
      <c r="E853" s="1">
        <f t="shared" ca="1" si="107"/>
        <v>37643</v>
      </c>
      <c r="F853" t="str">
        <f t="shared" ca="1" si="108"/>
        <v>January</v>
      </c>
      <c r="G853">
        <f t="shared" ca="1" si="109"/>
        <v>2003</v>
      </c>
      <c r="I853">
        <v>19</v>
      </c>
      <c r="J853">
        <f t="shared" ca="1" si="110"/>
        <v>21</v>
      </c>
      <c r="K853">
        <f t="shared" ca="1" si="111"/>
        <v>21</v>
      </c>
    </row>
    <row r="854" spans="1:11" x14ac:dyDescent="0.25">
      <c r="A854" s="1">
        <v>37104</v>
      </c>
      <c r="B854" t="str">
        <f t="shared" si="104"/>
        <v>August</v>
      </c>
      <c r="C854">
        <f t="shared" si="105"/>
        <v>2001</v>
      </c>
      <c r="D854">
        <f t="shared" ca="1" si="106"/>
        <v>1088</v>
      </c>
      <c r="E854" s="1">
        <f t="shared" ca="1" si="107"/>
        <v>38192</v>
      </c>
      <c r="F854" t="str">
        <f t="shared" ca="1" si="108"/>
        <v>July</v>
      </c>
      <c r="G854">
        <f t="shared" ca="1" si="109"/>
        <v>2004</v>
      </c>
      <c r="I854">
        <v>20</v>
      </c>
      <c r="J854">
        <f t="shared" ca="1" si="110"/>
        <v>25</v>
      </c>
      <c r="K854">
        <f t="shared" ca="1" si="111"/>
        <v>25</v>
      </c>
    </row>
    <row r="855" spans="1:11" x14ac:dyDescent="0.25">
      <c r="A855" s="1">
        <v>37579</v>
      </c>
      <c r="B855" t="str">
        <f t="shared" si="104"/>
        <v>November</v>
      </c>
      <c r="C855">
        <f t="shared" si="105"/>
        <v>2002</v>
      </c>
      <c r="D855">
        <f t="shared" ca="1" si="106"/>
        <v>666</v>
      </c>
      <c r="E855" s="1">
        <f t="shared" ca="1" si="107"/>
        <v>38245</v>
      </c>
      <c r="F855" t="str">
        <f t="shared" ca="1" si="108"/>
        <v>September</v>
      </c>
      <c r="G855">
        <f t="shared" ca="1" si="109"/>
        <v>2004</v>
      </c>
      <c r="I855">
        <v>20</v>
      </c>
      <c r="J855">
        <f t="shared" ca="1" si="110"/>
        <v>24</v>
      </c>
      <c r="K855">
        <f t="shared" ca="1" si="111"/>
        <v>24</v>
      </c>
    </row>
    <row r="856" spans="1:11" x14ac:dyDescent="0.25">
      <c r="A856" s="1">
        <v>40679</v>
      </c>
      <c r="B856" t="str">
        <f t="shared" si="104"/>
        <v>May</v>
      </c>
      <c r="C856">
        <f t="shared" si="105"/>
        <v>2011</v>
      </c>
      <c r="D856">
        <f t="shared" ca="1" si="106"/>
        <v>762</v>
      </c>
      <c r="E856" s="1">
        <f t="shared" ca="1" si="107"/>
        <v>41441</v>
      </c>
      <c r="F856" t="str">
        <f t="shared" ca="1" si="108"/>
        <v>June</v>
      </c>
      <c r="G856">
        <f t="shared" ca="1" si="109"/>
        <v>2013</v>
      </c>
      <c r="I856">
        <v>19</v>
      </c>
      <c r="J856">
        <f t="shared" ca="1" si="110"/>
        <v>17</v>
      </c>
      <c r="K856">
        <f t="shared" ca="1" si="111"/>
        <v>17</v>
      </c>
    </row>
    <row r="857" spans="1:11" x14ac:dyDescent="0.25">
      <c r="A857" s="1">
        <v>40685</v>
      </c>
      <c r="B857" t="str">
        <f t="shared" si="104"/>
        <v>May</v>
      </c>
      <c r="C857">
        <f t="shared" si="105"/>
        <v>2011</v>
      </c>
      <c r="D857">
        <f t="shared" ca="1" si="106"/>
        <v>422</v>
      </c>
      <c r="E857" s="1">
        <f t="shared" ca="1" si="107"/>
        <v>41107</v>
      </c>
      <c r="F857" t="str">
        <f t="shared" ca="1" si="108"/>
        <v>July</v>
      </c>
      <c r="G857">
        <f t="shared" ca="1" si="109"/>
        <v>2012</v>
      </c>
      <c r="I857">
        <v>16</v>
      </c>
      <c r="J857">
        <f t="shared" ca="1" si="110"/>
        <v>20</v>
      </c>
      <c r="K857">
        <f t="shared" ca="1" si="111"/>
        <v>20</v>
      </c>
    </row>
    <row r="858" spans="1:11" x14ac:dyDescent="0.25">
      <c r="A858" s="1">
        <v>39405</v>
      </c>
      <c r="B858" t="str">
        <f t="shared" si="104"/>
        <v>November</v>
      </c>
      <c r="C858">
        <f t="shared" si="105"/>
        <v>2007</v>
      </c>
      <c r="D858">
        <f t="shared" ca="1" si="106"/>
        <v>800</v>
      </c>
      <c r="E858" s="1">
        <f t="shared" ca="1" si="107"/>
        <v>40205</v>
      </c>
      <c r="F858" t="str">
        <f t="shared" ca="1" si="108"/>
        <v>January</v>
      </c>
      <c r="G858">
        <f t="shared" ca="1" si="109"/>
        <v>2010</v>
      </c>
      <c r="I858">
        <v>10</v>
      </c>
      <c r="J858">
        <f t="shared" ca="1" si="110"/>
        <v>10</v>
      </c>
      <c r="K858">
        <f t="shared" ca="1" si="111"/>
        <v>10</v>
      </c>
    </row>
    <row r="859" spans="1:11" x14ac:dyDescent="0.25">
      <c r="A859" s="1">
        <v>37511</v>
      </c>
      <c r="B859" t="str">
        <f t="shared" si="104"/>
        <v>September</v>
      </c>
      <c r="C859">
        <f t="shared" si="105"/>
        <v>2002</v>
      </c>
      <c r="D859">
        <f t="shared" ca="1" si="106"/>
        <v>921</v>
      </c>
      <c r="E859" s="1">
        <f t="shared" ca="1" si="107"/>
        <v>38432</v>
      </c>
      <c r="F859" t="str">
        <f t="shared" ca="1" si="108"/>
        <v>March</v>
      </c>
      <c r="G859">
        <f t="shared" ca="1" si="109"/>
        <v>2005</v>
      </c>
      <c r="I859">
        <v>15</v>
      </c>
      <c r="J859">
        <f t="shared" ca="1" si="110"/>
        <v>17</v>
      </c>
      <c r="K859">
        <f t="shared" ca="1" si="111"/>
        <v>17</v>
      </c>
    </row>
    <row r="860" spans="1:11" x14ac:dyDescent="0.25">
      <c r="A860" s="1">
        <v>39212</v>
      </c>
      <c r="B860" t="str">
        <f t="shared" si="104"/>
        <v>May</v>
      </c>
      <c r="C860">
        <f t="shared" si="105"/>
        <v>2007</v>
      </c>
      <c r="D860">
        <f t="shared" ca="1" si="106"/>
        <v>754</v>
      </c>
      <c r="E860" s="1">
        <f t="shared" ca="1" si="107"/>
        <v>39966</v>
      </c>
      <c r="F860" t="str">
        <f t="shared" ca="1" si="108"/>
        <v>June</v>
      </c>
      <c r="G860">
        <f t="shared" ca="1" si="109"/>
        <v>2009</v>
      </c>
      <c r="I860">
        <v>16</v>
      </c>
      <c r="J860">
        <f t="shared" ca="1" si="110"/>
        <v>17</v>
      </c>
      <c r="K860">
        <f t="shared" ca="1" si="111"/>
        <v>17</v>
      </c>
    </row>
    <row r="861" spans="1:11" x14ac:dyDescent="0.25">
      <c r="A861" s="1">
        <v>37861</v>
      </c>
      <c r="B861" t="str">
        <f t="shared" si="104"/>
        <v>August</v>
      </c>
      <c r="C861">
        <f t="shared" si="105"/>
        <v>2003</v>
      </c>
      <c r="D861">
        <f t="shared" ca="1" si="106"/>
        <v>766</v>
      </c>
      <c r="E861" s="1">
        <f t="shared" ca="1" si="107"/>
        <v>38627</v>
      </c>
      <c r="F861" t="str">
        <f t="shared" ca="1" si="108"/>
        <v>October</v>
      </c>
      <c r="G861">
        <f t="shared" ca="1" si="109"/>
        <v>2005</v>
      </c>
      <c r="I861">
        <v>4</v>
      </c>
      <c r="J861">
        <f t="shared" ca="1" si="110"/>
        <v>5</v>
      </c>
      <c r="K861">
        <f t="shared" ca="1" si="111"/>
        <v>5</v>
      </c>
    </row>
    <row r="862" spans="1:11" x14ac:dyDescent="0.25">
      <c r="A862" s="1">
        <v>38595</v>
      </c>
      <c r="B862" t="str">
        <f t="shared" si="104"/>
        <v>August</v>
      </c>
      <c r="C862">
        <f t="shared" si="105"/>
        <v>2005</v>
      </c>
      <c r="D862">
        <f t="shared" ca="1" si="106"/>
        <v>376</v>
      </c>
      <c r="E862" s="1">
        <f t="shared" ca="1" si="107"/>
        <v>38971</v>
      </c>
      <c r="F862" t="str">
        <f t="shared" ca="1" si="108"/>
        <v>September</v>
      </c>
      <c r="G862">
        <f t="shared" ca="1" si="109"/>
        <v>2006</v>
      </c>
      <c r="I862">
        <v>12</v>
      </c>
      <c r="J862">
        <f t="shared" ca="1" si="110"/>
        <v>16</v>
      </c>
      <c r="K862">
        <f t="shared" ca="1" si="111"/>
        <v>16</v>
      </c>
    </row>
    <row r="863" spans="1:11" x14ac:dyDescent="0.25">
      <c r="A863" s="1">
        <v>41919</v>
      </c>
      <c r="B863" t="str">
        <f t="shared" si="104"/>
        <v>October</v>
      </c>
      <c r="C863">
        <f t="shared" si="105"/>
        <v>2014</v>
      </c>
      <c r="D863">
        <f t="shared" ca="1" si="106"/>
        <v>866</v>
      </c>
      <c r="E863" s="1">
        <f t="shared" ca="1" si="107"/>
        <v>42785</v>
      </c>
      <c r="F863" t="str">
        <f t="shared" ca="1" si="108"/>
        <v>February</v>
      </c>
      <c r="G863">
        <f t="shared" ca="1" si="109"/>
        <v>2017</v>
      </c>
      <c r="I863">
        <v>9</v>
      </c>
      <c r="J863">
        <f t="shared" ca="1" si="110"/>
        <v>8</v>
      </c>
      <c r="K863">
        <f t="shared" ca="1" si="111"/>
        <v>8</v>
      </c>
    </row>
    <row r="864" spans="1:11" x14ac:dyDescent="0.25">
      <c r="A864" s="1">
        <v>37368</v>
      </c>
      <c r="B864" t="str">
        <f t="shared" si="104"/>
        <v>April</v>
      </c>
      <c r="C864">
        <f t="shared" si="105"/>
        <v>2002</v>
      </c>
      <c r="D864">
        <f t="shared" ca="1" si="106"/>
        <v>840</v>
      </c>
      <c r="E864" s="1">
        <f t="shared" ca="1" si="107"/>
        <v>38208</v>
      </c>
      <c r="F864" t="str">
        <f t="shared" ca="1" si="108"/>
        <v>August</v>
      </c>
      <c r="G864">
        <f t="shared" ca="1" si="109"/>
        <v>2004</v>
      </c>
      <c r="I864">
        <v>8</v>
      </c>
      <c r="J864">
        <f t="shared" ca="1" si="110"/>
        <v>10</v>
      </c>
      <c r="K864">
        <f t="shared" ca="1" si="111"/>
        <v>10</v>
      </c>
    </row>
    <row r="865" spans="1:11" x14ac:dyDescent="0.25">
      <c r="A865" s="1">
        <v>41515</v>
      </c>
      <c r="B865" t="str">
        <f t="shared" si="104"/>
        <v>August</v>
      </c>
      <c r="C865">
        <f t="shared" si="105"/>
        <v>2013</v>
      </c>
      <c r="D865">
        <f t="shared" ca="1" si="106"/>
        <v>422</v>
      </c>
      <c r="E865" s="1">
        <f t="shared" ca="1" si="107"/>
        <v>41937</v>
      </c>
      <c r="F865" t="str">
        <f t="shared" ca="1" si="108"/>
        <v>October</v>
      </c>
      <c r="G865">
        <f t="shared" ca="1" si="109"/>
        <v>2014</v>
      </c>
      <c r="I865">
        <v>2</v>
      </c>
      <c r="J865">
        <f t="shared" ca="1" si="110"/>
        <v>0</v>
      </c>
      <c r="K865">
        <f t="shared" ca="1" si="111"/>
        <v>1</v>
      </c>
    </row>
    <row r="866" spans="1:11" x14ac:dyDescent="0.25">
      <c r="A866" s="1">
        <v>37513</v>
      </c>
      <c r="B866" t="str">
        <f t="shared" si="104"/>
        <v>September</v>
      </c>
      <c r="C866">
        <f t="shared" si="105"/>
        <v>2002</v>
      </c>
      <c r="D866">
        <f t="shared" ca="1" si="106"/>
        <v>948</v>
      </c>
      <c r="E866" s="1">
        <f t="shared" ca="1" si="107"/>
        <v>38461</v>
      </c>
      <c r="F866" t="str">
        <f t="shared" ca="1" si="108"/>
        <v>April</v>
      </c>
      <c r="G866">
        <f t="shared" ca="1" si="109"/>
        <v>2005</v>
      </c>
      <c r="I866">
        <v>10</v>
      </c>
      <c r="J866">
        <f t="shared" ca="1" si="110"/>
        <v>15</v>
      </c>
      <c r="K866">
        <f t="shared" ca="1" si="111"/>
        <v>15</v>
      </c>
    </row>
    <row r="867" spans="1:11" x14ac:dyDescent="0.25">
      <c r="A867" s="1">
        <v>41511</v>
      </c>
      <c r="B867" t="str">
        <f t="shared" si="104"/>
        <v>August</v>
      </c>
      <c r="C867">
        <f t="shared" si="105"/>
        <v>2013</v>
      </c>
      <c r="D867">
        <f t="shared" ca="1" si="106"/>
        <v>706</v>
      </c>
      <c r="E867" s="1">
        <f t="shared" ca="1" si="107"/>
        <v>42217</v>
      </c>
      <c r="F867" t="str">
        <f t="shared" ca="1" si="108"/>
        <v>August</v>
      </c>
      <c r="G867">
        <f t="shared" ca="1" si="109"/>
        <v>2015</v>
      </c>
      <c r="I867">
        <v>18</v>
      </c>
      <c r="J867">
        <f t="shared" ca="1" si="110"/>
        <v>15</v>
      </c>
      <c r="K867">
        <f t="shared" ca="1" si="111"/>
        <v>15</v>
      </c>
    </row>
    <row r="868" spans="1:11" x14ac:dyDescent="0.25">
      <c r="A868" s="1">
        <v>41080</v>
      </c>
      <c r="B868" t="str">
        <f t="shared" si="104"/>
        <v>June</v>
      </c>
      <c r="C868">
        <f t="shared" si="105"/>
        <v>2012</v>
      </c>
      <c r="D868">
        <f t="shared" ca="1" si="106"/>
        <v>874</v>
      </c>
      <c r="E868" s="1">
        <f t="shared" ca="1" si="107"/>
        <v>41954</v>
      </c>
      <c r="F868" t="str">
        <f t="shared" ca="1" si="108"/>
        <v>November</v>
      </c>
      <c r="G868">
        <f t="shared" ca="1" si="109"/>
        <v>2014</v>
      </c>
      <c r="I868">
        <v>16</v>
      </c>
      <c r="J868">
        <f t="shared" ca="1" si="110"/>
        <v>21</v>
      </c>
      <c r="K868">
        <f t="shared" ca="1" si="111"/>
        <v>21</v>
      </c>
    </row>
    <row r="869" spans="1:11" x14ac:dyDescent="0.25">
      <c r="A869" s="1">
        <v>38519</v>
      </c>
      <c r="B869" t="str">
        <f t="shared" si="104"/>
        <v>June</v>
      </c>
      <c r="C869">
        <f t="shared" si="105"/>
        <v>2005</v>
      </c>
      <c r="D869">
        <f t="shared" ca="1" si="106"/>
        <v>832</v>
      </c>
      <c r="E869" s="1">
        <f t="shared" ca="1" si="107"/>
        <v>39351</v>
      </c>
      <c r="F869" t="str">
        <f t="shared" ca="1" si="108"/>
        <v>September</v>
      </c>
      <c r="G869">
        <f t="shared" ca="1" si="109"/>
        <v>2007</v>
      </c>
      <c r="I869">
        <v>20</v>
      </c>
      <c r="J869">
        <f t="shared" ca="1" si="110"/>
        <v>18</v>
      </c>
      <c r="K869">
        <f t="shared" ca="1" si="111"/>
        <v>18</v>
      </c>
    </row>
    <row r="870" spans="1:11" x14ac:dyDescent="0.25">
      <c r="A870" s="1">
        <v>37054</v>
      </c>
      <c r="B870" t="str">
        <f t="shared" si="104"/>
        <v>June</v>
      </c>
      <c r="C870">
        <f t="shared" si="105"/>
        <v>2001</v>
      </c>
      <c r="D870">
        <f t="shared" ca="1" si="106"/>
        <v>500</v>
      </c>
      <c r="E870" s="1">
        <f t="shared" ca="1" si="107"/>
        <v>37554</v>
      </c>
      <c r="F870" t="str">
        <f t="shared" ca="1" si="108"/>
        <v>October</v>
      </c>
      <c r="G870">
        <f t="shared" ca="1" si="109"/>
        <v>2002</v>
      </c>
      <c r="I870">
        <v>12</v>
      </c>
      <c r="J870">
        <f t="shared" ca="1" si="110"/>
        <v>11</v>
      </c>
      <c r="K870">
        <f t="shared" ca="1" si="111"/>
        <v>11</v>
      </c>
    </row>
    <row r="871" spans="1:11" x14ac:dyDescent="0.25">
      <c r="A871" s="1">
        <v>37751</v>
      </c>
      <c r="B871" t="str">
        <f t="shared" si="104"/>
        <v>May</v>
      </c>
      <c r="C871">
        <f t="shared" si="105"/>
        <v>2003</v>
      </c>
      <c r="D871">
        <f t="shared" ca="1" si="106"/>
        <v>1075</v>
      </c>
      <c r="E871" s="1">
        <f t="shared" ca="1" si="107"/>
        <v>38826</v>
      </c>
      <c r="F871" t="str">
        <f t="shared" ca="1" si="108"/>
        <v>April</v>
      </c>
      <c r="G871">
        <f t="shared" ca="1" si="109"/>
        <v>2006</v>
      </c>
      <c r="I871">
        <v>20</v>
      </c>
      <c r="J871">
        <f t="shared" ca="1" si="110"/>
        <v>25</v>
      </c>
      <c r="K871">
        <f t="shared" ca="1" si="111"/>
        <v>25</v>
      </c>
    </row>
    <row r="872" spans="1:11" x14ac:dyDescent="0.25">
      <c r="A872" s="1">
        <v>40274</v>
      </c>
      <c r="B872" t="str">
        <f t="shared" si="104"/>
        <v>April</v>
      </c>
      <c r="C872">
        <f t="shared" si="105"/>
        <v>2010</v>
      </c>
      <c r="D872">
        <f t="shared" ca="1" si="106"/>
        <v>599</v>
      </c>
      <c r="E872" s="1">
        <f t="shared" ca="1" si="107"/>
        <v>40873</v>
      </c>
      <c r="F872" t="str">
        <f t="shared" ca="1" si="108"/>
        <v>November</v>
      </c>
      <c r="G872">
        <f t="shared" ca="1" si="109"/>
        <v>2011</v>
      </c>
      <c r="I872">
        <v>4</v>
      </c>
      <c r="J872">
        <f t="shared" ca="1" si="110"/>
        <v>8</v>
      </c>
      <c r="K872">
        <f t="shared" ca="1" si="111"/>
        <v>8</v>
      </c>
    </row>
    <row r="873" spans="1:11" x14ac:dyDescent="0.25">
      <c r="A873" s="1">
        <v>41795</v>
      </c>
      <c r="B873" t="str">
        <f t="shared" si="104"/>
        <v>June</v>
      </c>
      <c r="C873">
        <f t="shared" si="105"/>
        <v>2014</v>
      </c>
      <c r="D873">
        <f t="shared" ca="1" si="106"/>
        <v>452</v>
      </c>
      <c r="E873" s="1">
        <f t="shared" ca="1" si="107"/>
        <v>42247</v>
      </c>
      <c r="F873" t="str">
        <f t="shared" ca="1" si="108"/>
        <v>August</v>
      </c>
      <c r="G873">
        <f t="shared" ca="1" si="109"/>
        <v>2015</v>
      </c>
      <c r="I873">
        <v>11</v>
      </c>
      <c r="J873">
        <f t="shared" ca="1" si="110"/>
        <v>9</v>
      </c>
      <c r="K873">
        <f t="shared" ca="1" si="111"/>
        <v>9</v>
      </c>
    </row>
    <row r="874" spans="1:11" x14ac:dyDescent="0.25">
      <c r="A874" s="1">
        <v>38611</v>
      </c>
      <c r="B874" t="str">
        <f t="shared" si="104"/>
        <v>September</v>
      </c>
      <c r="C874">
        <f t="shared" si="105"/>
        <v>2005</v>
      </c>
      <c r="D874">
        <f t="shared" ca="1" si="106"/>
        <v>634</v>
      </c>
      <c r="E874" s="1">
        <f t="shared" ca="1" si="107"/>
        <v>39245</v>
      </c>
      <c r="F874" t="str">
        <f t="shared" ca="1" si="108"/>
        <v>June</v>
      </c>
      <c r="G874">
        <f t="shared" ca="1" si="109"/>
        <v>2007</v>
      </c>
      <c r="I874">
        <v>2</v>
      </c>
      <c r="J874">
        <f t="shared" ca="1" si="110"/>
        <v>0</v>
      </c>
      <c r="K874">
        <f t="shared" ca="1" si="111"/>
        <v>1</v>
      </c>
    </row>
    <row r="875" spans="1:11" x14ac:dyDescent="0.25">
      <c r="A875" s="1">
        <v>38844</v>
      </c>
      <c r="B875" t="str">
        <f t="shared" si="104"/>
        <v>May</v>
      </c>
      <c r="C875">
        <f t="shared" si="105"/>
        <v>2006</v>
      </c>
      <c r="D875">
        <f t="shared" ca="1" si="106"/>
        <v>544</v>
      </c>
      <c r="E875" s="1">
        <f t="shared" ca="1" si="107"/>
        <v>39388</v>
      </c>
      <c r="F875" t="str">
        <f t="shared" ca="1" si="108"/>
        <v>November</v>
      </c>
      <c r="G875">
        <f t="shared" ca="1" si="109"/>
        <v>2007</v>
      </c>
      <c r="I875">
        <v>7</v>
      </c>
      <c r="J875">
        <f t="shared" ca="1" si="110"/>
        <v>4</v>
      </c>
      <c r="K875">
        <f t="shared" ca="1" si="111"/>
        <v>4</v>
      </c>
    </row>
    <row r="876" spans="1:11" x14ac:dyDescent="0.25">
      <c r="A876" s="1">
        <v>36972</v>
      </c>
      <c r="B876" t="str">
        <f t="shared" si="104"/>
        <v>March</v>
      </c>
      <c r="C876">
        <f t="shared" si="105"/>
        <v>2001</v>
      </c>
      <c r="D876">
        <f t="shared" ca="1" si="106"/>
        <v>436</v>
      </c>
      <c r="E876" s="1">
        <f t="shared" ca="1" si="107"/>
        <v>37408</v>
      </c>
      <c r="F876" t="str">
        <f t="shared" ca="1" si="108"/>
        <v>June</v>
      </c>
      <c r="G876">
        <f t="shared" ca="1" si="109"/>
        <v>2002</v>
      </c>
      <c r="I876">
        <v>14</v>
      </c>
      <c r="J876">
        <f t="shared" ca="1" si="110"/>
        <v>15</v>
      </c>
      <c r="K876">
        <f t="shared" ca="1" si="111"/>
        <v>15</v>
      </c>
    </row>
    <row r="877" spans="1:11" x14ac:dyDescent="0.25">
      <c r="A877" s="1">
        <v>38116</v>
      </c>
      <c r="B877" t="str">
        <f t="shared" si="104"/>
        <v>May</v>
      </c>
      <c r="C877">
        <f t="shared" si="105"/>
        <v>2004</v>
      </c>
      <c r="D877">
        <f t="shared" ca="1" si="106"/>
        <v>715</v>
      </c>
      <c r="E877" s="1">
        <f t="shared" ca="1" si="107"/>
        <v>38831</v>
      </c>
      <c r="F877" t="str">
        <f t="shared" ca="1" si="108"/>
        <v>April</v>
      </c>
      <c r="G877">
        <f t="shared" ca="1" si="109"/>
        <v>2006</v>
      </c>
      <c r="I877">
        <v>11</v>
      </c>
      <c r="J877">
        <f t="shared" ca="1" si="110"/>
        <v>13</v>
      </c>
      <c r="K877">
        <f t="shared" ca="1" si="111"/>
        <v>13</v>
      </c>
    </row>
    <row r="878" spans="1:11" x14ac:dyDescent="0.25">
      <c r="A878" s="1">
        <v>37937</v>
      </c>
      <c r="B878" t="str">
        <f t="shared" si="104"/>
        <v>November</v>
      </c>
      <c r="C878">
        <f t="shared" si="105"/>
        <v>2003</v>
      </c>
      <c r="D878">
        <f t="shared" ca="1" si="106"/>
        <v>822</v>
      </c>
      <c r="E878" s="1">
        <f t="shared" ca="1" si="107"/>
        <v>38759</v>
      </c>
      <c r="F878" t="str">
        <f t="shared" ca="1" si="108"/>
        <v>February</v>
      </c>
      <c r="G878">
        <f t="shared" ca="1" si="109"/>
        <v>2006</v>
      </c>
      <c r="I878">
        <v>7</v>
      </c>
      <c r="J878">
        <f t="shared" ca="1" si="110"/>
        <v>12</v>
      </c>
      <c r="K878">
        <f t="shared" ca="1" si="111"/>
        <v>12</v>
      </c>
    </row>
    <row r="879" spans="1:11" x14ac:dyDescent="0.25">
      <c r="A879" s="1">
        <v>39258</v>
      </c>
      <c r="B879" t="str">
        <f t="shared" si="104"/>
        <v>June</v>
      </c>
      <c r="C879">
        <f t="shared" si="105"/>
        <v>2007</v>
      </c>
      <c r="D879">
        <f t="shared" ca="1" si="106"/>
        <v>1048</v>
      </c>
      <c r="E879" s="1">
        <f t="shared" ca="1" si="107"/>
        <v>40306</v>
      </c>
      <c r="F879" t="str">
        <f t="shared" ca="1" si="108"/>
        <v>May</v>
      </c>
      <c r="G879">
        <f t="shared" ca="1" si="109"/>
        <v>2010</v>
      </c>
      <c r="I879">
        <v>6</v>
      </c>
      <c r="J879">
        <f t="shared" ca="1" si="110"/>
        <v>8</v>
      </c>
      <c r="K879">
        <f t="shared" ca="1" si="111"/>
        <v>8</v>
      </c>
    </row>
    <row r="880" spans="1:11" x14ac:dyDescent="0.25">
      <c r="A880" s="1">
        <v>41828</v>
      </c>
      <c r="B880" t="str">
        <f t="shared" si="104"/>
        <v>July</v>
      </c>
      <c r="C880">
        <f t="shared" si="105"/>
        <v>2014</v>
      </c>
      <c r="D880">
        <f t="shared" ca="1" si="106"/>
        <v>475</v>
      </c>
      <c r="E880" s="1">
        <f t="shared" ca="1" si="107"/>
        <v>42303</v>
      </c>
      <c r="F880" t="str">
        <f t="shared" ca="1" si="108"/>
        <v>October</v>
      </c>
      <c r="G880">
        <f t="shared" ca="1" si="109"/>
        <v>2015</v>
      </c>
      <c r="I880">
        <v>14</v>
      </c>
      <c r="J880">
        <f t="shared" ca="1" si="110"/>
        <v>19</v>
      </c>
      <c r="K880">
        <f t="shared" ca="1" si="111"/>
        <v>19</v>
      </c>
    </row>
    <row r="881" spans="1:11" x14ac:dyDescent="0.25">
      <c r="A881" s="1">
        <v>39061</v>
      </c>
      <c r="B881" t="str">
        <f t="shared" si="104"/>
        <v>December</v>
      </c>
      <c r="C881">
        <f t="shared" si="105"/>
        <v>2006</v>
      </c>
      <c r="D881">
        <f t="shared" ca="1" si="106"/>
        <v>850</v>
      </c>
      <c r="E881" s="1">
        <f t="shared" ca="1" si="107"/>
        <v>39911</v>
      </c>
      <c r="F881" t="str">
        <f t="shared" ca="1" si="108"/>
        <v>April</v>
      </c>
      <c r="G881">
        <f t="shared" ca="1" si="109"/>
        <v>2009</v>
      </c>
      <c r="I881">
        <v>15</v>
      </c>
      <c r="J881">
        <f t="shared" ca="1" si="110"/>
        <v>16</v>
      </c>
      <c r="K881">
        <f t="shared" ca="1" si="111"/>
        <v>16</v>
      </c>
    </row>
    <row r="882" spans="1:11" x14ac:dyDescent="0.25">
      <c r="A882" s="1">
        <v>40531</v>
      </c>
      <c r="B882" t="str">
        <f t="shared" si="104"/>
        <v>December</v>
      </c>
      <c r="C882">
        <f t="shared" si="105"/>
        <v>2010</v>
      </c>
      <c r="D882">
        <f t="shared" ca="1" si="106"/>
        <v>478</v>
      </c>
      <c r="E882" s="1">
        <f t="shared" ca="1" si="107"/>
        <v>41009</v>
      </c>
      <c r="F882" t="str">
        <f t="shared" ca="1" si="108"/>
        <v>April</v>
      </c>
      <c r="G882">
        <f t="shared" ca="1" si="109"/>
        <v>2012</v>
      </c>
      <c r="I882">
        <v>8</v>
      </c>
      <c r="J882">
        <f t="shared" ca="1" si="110"/>
        <v>7</v>
      </c>
      <c r="K882">
        <f t="shared" ca="1" si="111"/>
        <v>7</v>
      </c>
    </row>
    <row r="883" spans="1:11" x14ac:dyDescent="0.25">
      <c r="A883" s="1">
        <v>39593</v>
      </c>
      <c r="B883" t="str">
        <f t="shared" si="104"/>
        <v>May</v>
      </c>
      <c r="C883">
        <f t="shared" si="105"/>
        <v>2008</v>
      </c>
      <c r="D883">
        <f t="shared" ca="1" si="106"/>
        <v>617</v>
      </c>
      <c r="E883" s="1">
        <f t="shared" ca="1" si="107"/>
        <v>40210</v>
      </c>
      <c r="F883" t="str">
        <f t="shared" ca="1" si="108"/>
        <v>February</v>
      </c>
      <c r="G883">
        <f t="shared" ca="1" si="109"/>
        <v>2010</v>
      </c>
      <c r="I883">
        <v>3</v>
      </c>
      <c r="J883">
        <f t="shared" ca="1" si="110"/>
        <v>3</v>
      </c>
      <c r="K883">
        <f t="shared" ca="1" si="111"/>
        <v>3</v>
      </c>
    </row>
    <row r="884" spans="1:11" x14ac:dyDescent="0.25">
      <c r="A884" s="1">
        <v>38849</v>
      </c>
      <c r="B884" t="str">
        <f t="shared" si="104"/>
        <v>May</v>
      </c>
      <c r="C884">
        <f t="shared" si="105"/>
        <v>2006</v>
      </c>
      <c r="D884">
        <f t="shared" ca="1" si="106"/>
        <v>838</v>
      </c>
      <c r="E884" s="1">
        <f t="shared" ca="1" si="107"/>
        <v>39687</v>
      </c>
      <c r="F884" t="str">
        <f t="shared" ca="1" si="108"/>
        <v>August</v>
      </c>
      <c r="G884">
        <f t="shared" ca="1" si="109"/>
        <v>2008</v>
      </c>
      <c r="I884">
        <v>17</v>
      </c>
      <c r="J884">
        <f t="shared" ca="1" si="110"/>
        <v>14</v>
      </c>
      <c r="K884">
        <f t="shared" ca="1" si="111"/>
        <v>14</v>
      </c>
    </row>
    <row r="885" spans="1:11" x14ac:dyDescent="0.25">
      <c r="A885" s="1">
        <v>41291</v>
      </c>
      <c r="B885" t="str">
        <f t="shared" si="104"/>
        <v>January</v>
      </c>
      <c r="C885">
        <f t="shared" si="105"/>
        <v>2013</v>
      </c>
      <c r="D885">
        <f t="shared" ca="1" si="106"/>
        <v>774</v>
      </c>
      <c r="E885" s="1">
        <f t="shared" ca="1" si="107"/>
        <v>42065</v>
      </c>
      <c r="F885" t="str">
        <f t="shared" ca="1" si="108"/>
        <v>March</v>
      </c>
      <c r="G885">
        <f t="shared" ca="1" si="109"/>
        <v>2015</v>
      </c>
      <c r="I885">
        <v>4</v>
      </c>
      <c r="J885">
        <f t="shared" ca="1" si="110"/>
        <v>3</v>
      </c>
      <c r="K885">
        <f t="shared" ca="1" si="111"/>
        <v>3</v>
      </c>
    </row>
    <row r="886" spans="1:11" x14ac:dyDescent="0.25">
      <c r="A886" s="1">
        <v>37004</v>
      </c>
      <c r="B886" t="str">
        <f t="shared" si="104"/>
        <v>April</v>
      </c>
      <c r="C886">
        <f t="shared" si="105"/>
        <v>2001</v>
      </c>
      <c r="D886">
        <f t="shared" ca="1" si="106"/>
        <v>532</v>
      </c>
      <c r="E886" s="1">
        <f t="shared" ca="1" si="107"/>
        <v>37536</v>
      </c>
      <c r="F886" t="str">
        <f t="shared" ca="1" si="108"/>
        <v>October</v>
      </c>
      <c r="G886">
        <f t="shared" ca="1" si="109"/>
        <v>2002</v>
      </c>
      <c r="I886">
        <v>12</v>
      </c>
      <c r="J886">
        <f t="shared" ca="1" si="110"/>
        <v>10</v>
      </c>
      <c r="K886">
        <f t="shared" ca="1" si="111"/>
        <v>10</v>
      </c>
    </row>
    <row r="887" spans="1:11" x14ac:dyDescent="0.25">
      <c r="A887" s="1">
        <v>37764</v>
      </c>
      <c r="B887" t="str">
        <f t="shared" si="104"/>
        <v>May</v>
      </c>
      <c r="C887">
        <f t="shared" si="105"/>
        <v>2003</v>
      </c>
      <c r="D887">
        <f t="shared" ca="1" si="106"/>
        <v>446</v>
      </c>
      <c r="E887" s="1">
        <f t="shared" ca="1" si="107"/>
        <v>38210</v>
      </c>
      <c r="F887" t="str">
        <f t="shared" ca="1" si="108"/>
        <v>August</v>
      </c>
      <c r="G887">
        <f t="shared" ca="1" si="109"/>
        <v>2004</v>
      </c>
      <c r="I887">
        <v>8</v>
      </c>
      <c r="J887">
        <f t="shared" ca="1" si="110"/>
        <v>11</v>
      </c>
      <c r="K887">
        <f t="shared" ca="1" si="111"/>
        <v>11</v>
      </c>
    </row>
    <row r="888" spans="1:11" x14ac:dyDescent="0.25">
      <c r="A888" s="1">
        <v>39021</v>
      </c>
      <c r="B888" t="str">
        <f t="shared" si="104"/>
        <v>October</v>
      </c>
      <c r="C888">
        <f t="shared" si="105"/>
        <v>2006</v>
      </c>
      <c r="D888">
        <f t="shared" ca="1" si="106"/>
        <v>1019</v>
      </c>
      <c r="E888" s="1">
        <f t="shared" ca="1" si="107"/>
        <v>40040</v>
      </c>
      <c r="F888" t="str">
        <f t="shared" ca="1" si="108"/>
        <v>August</v>
      </c>
      <c r="G888">
        <f t="shared" ca="1" si="109"/>
        <v>2009</v>
      </c>
      <c r="I888">
        <v>4</v>
      </c>
      <c r="J888">
        <f t="shared" ca="1" si="110"/>
        <v>7</v>
      </c>
      <c r="K888">
        <f t="shared" ca="1" si="111"/>
        <v>7</v>
      </c>
    </row>
    <row r="889" spans="1:11" x14ac:dyDescent="0.25">
      <c r="A889" s="1">
        <v>40006</v>
      </c>
      <c r="B889" t="str">
        <f t="shared" si="104"/>
        <v>July</v>
      </c>
      <c r="C889">
        <f t="shared" si="105"/>
        <v>2009</v>
      </c>
      <c r="D889">
        <f t="shared" ca="1" si="106"/>
        <v>638</v>
      </c>
      <c r="E889" s="1">
        <f t="shared" ca="1" si="107"/>
        <v>40644</v>
      </c>
      <c r="F889" t="str">
        <f t="shared" ca="1" si="108"/>
        <v>April</v>
      </c>
      <c r="G889">
        <f t="shared" ca="1" si="109"/>
        <v>2011</v>
      </c>
      <c r="I889">
        <v>7</v>
      </c>
      <c r="J889">
        <f t="shared" ca="1" si="110"/>
        <v>9</v>
      </c>
      <c r="K889">
        <f t="shared" ca="1" si="111"/>
        <v>9</v>
      </c>
    </row>
    <row r="890" spans="1:11" x14ac:dyDescent="0.25">
      <c r="A890" s="1">
        <v>38823</v>
      </c>
      <c r="B890" t="str">
        <f t="shared" si="104"/>
        <v>April</v>
      </c>
      <c r="C890">
        <f t="shared" si="105"/>
        <v>2006</v>
      </c>
      <c r="D890">
        <f t="shared" ca="1" si="106"/>
        <v>608</v>
      </c>
      <c r="E890" s="1">
        <f t="shared" ca="1" si="107"/>
        <v>39431</v>
      </c>
      <c r="F890" t="str">
        <f t="shared" ca="1" si="108"/>
        <v>December</v>
      </c>
      <c r="G890">
        <f t="shared" ca="1" si="109"/>
        <v>2007</v>
      </c>
      <c r="I890">
        <v>14</v>
      </c>
      <c r="J890">
        <f t="shared" ca="1" si="110"/>
        <v>13</v>
      </c>
      <c r="K890">
        <f t="shared" ca="1" si="111"/>
        <v>13</v>
      </c>
    </row>
    <row r="891" spans="1:11" x14ac:dyDescent="0.25">
      <c r="A891" s="1">
        <v>40134</v>
      </c>
      <c r="B891" t="str">
        <f t="shared" si="104"/>
        <v>November</v>
      </c>
      <c r="C891">
        <f t="shared" si="105"/>
        <v>2009</v>
      </c>
      <c r="D891">
        <f t="shared" ca="1" si="106"/>
        <v>833</v>
      </c>
      <c r="E891" s="1">
        <f t="shared" ca="1" si="107"/>
        <v>40967</v>
      </c>
      <c r="F891" t="str">
        <f t="shared" ca="1" si="108"/>
        <v>February</v>
      </c>
      <c r="G891">
        <f t="shared" ca="1" si="109"/>
        <v>2012</v>
      </c>
      <c r="I891">
        <v>4</v>
      </c>
      <c r="J891">
        <f t="shared" ca="1" si="110"/>
        <v>9</v>
      </c>
      <c r="K891">
        <f t="shared" ca="1" si="111"/>
        <v>9</v>
      </c>
    </row>
    <row r="892" spans="1:11" x14ac:dyDescent="0.25">
      <c r="A892" s="1">
        <v>41372</v>
      </c>
      <c r="B892" t="str">
        <f t="shared" si="104"/>
        <v>April</v>
      </c>
      <c r="C892">
        <f t="shared" si="105"/>
        <v>2013</v>
      </c>
      <c r="D892">
        <f t="shared" ca="1" si="106"/>
        <v>748</v>
      </c>
      <c r="E892" s="1">
        <f t="shared" ca="1" si="107"/>
        <v>42120</v>
      </c>
      <c r="F892" t="str">
        <f t="shared" ca="1" si="108"/>
        <v>April</v>
      </c>
      <c r="G892">
        <f t="shared" ca="1" si="109"/>
        <v>2015</v>
      </c>
      <c r="I892">
        <v>19</v>
      </c>
      <c r="J892">
        <f t="shared" ca="1" si="110"/>
        <v>16</v>
      </c>
      <c r="K892">
        <f t="shared" ca="1" si="111"/>
        <v>16</v>
      </c>
    </row>
    <row r="893" spans="1:11" x14ac:dyDescent="0.25">
      <c r="A893" s="1">
        <v>39357</v>
      </c>
      <c r="B893" t="str">
        <f t="shared" si="104"/>
        <v>October</v>
      </c>
      <c r="C893">
        <f t="shared" si="105"/>
        <v>2007</v>
      </c>
      <c r="D893">
        <f t="shared" ca="1" si="106"/>
        <v>368</v>
      </c>
      <c r="E893" s="1">
        <f t="shared" ca="1" si="107"/>
        <v>39725</v>
      </c>
      <c r="F893" t="str">
        <f t="shared" ca="1" si="108"/>
        <v>October</v>
      </c>
      <c r="G893">
        <f t="shared" ca="1" si="109"/>
        <v>2008</v>
      </c>
      <c r="I893">
        <v>6</v>
      </c>
      <c r="J893">
        <f t="shared" ca="1" si="110"/>
        <v>7</v>
      </c>
      <c r="K893">
        <f t="shared" ca="1" si="111"/>
        <v>7</v>
      </c>
    </row>
    <row r="894" spans="1:11" x14ac:dyDescent="0.25">
      <c r="A894" s="1">
        <v>40133</v>
      </c>
      <c r="B894" t="str">
        <f t="shared" si="104"/>
        <v>November</v>
      </c>
      <c r="C894">
        <f t="shared" si="105"/>
        <v>2009</v>
      </c>
      <c r="D894">
        <f t="shared" ca="1" si="106"/>
        <v>651</v>
      </c>
      <c r="E894" s="1">
        <f t="shared" ca="1" si="107"/>
        <v>40784</v>
      </c>
      <c r="F894" t="str">
        <f t="shared" ca="1" si="108"/>
        <v>August</v>
      </c>
      <c r="G894">
        <f t="shared" ca="1" si="109"/>
        <v>2011</v>
      </c>
      <c r="I894">
        <v>8</v>
      </c>
      <c r="J894">
        <f t="shared" ca="1" si="110"/>
        <v>6</v>
      </c>
      <c r="K894">
        <f t="shared" ca="1" si="111"/>
        <v>6</v>
      </c>
    </row>
    <row r="895" spans="1:11" x14ac:dyDescent="0.25">
      <c r="A895" s="1">
        <v>40182</v>
      </c>
      <c r="B895" t="str">
        <f t="shared" si="104"/>
        <v>January</v>
      </c>
      <c r="C895">
        <f t="shared" si="105"/>
        <v>2010</v>
      </c>
      <c r="D895">
        <f t="shared" ca="1" si="106"/>
        <v>920</v>
      </c>
      <c r="E895" s="1">
        <f t="shared" ca="1" si="107"/>
        <v>41102</v>
      </c>
      <c r="F895" t="str">
        <f t="shared" ca="1" si="108"/>
        <v>July</v>
      </c>
      <c r="G895">
        <f t="shared" ca="1" si="109"/>
        <v>2012</v>
      </c>
      <c r="I895">
        <v>15</v>
      </c>
      <c r="J895">
        <f t="shared" ca="1" si="110"/>
        <v>16</v>
      </c>
      <c r="K895">
        <f t="shared" ca="1" si="111"/>
        <v>16</v>
      </c>
    </row>
    <row r="896" spans="1:11" x14ac:dyDescent="0.25">
      <c r="A896" s="1">
        <v>38436</v>
      </c>
      <c r="B896" t="str">
        <f t="shared" si="104"/>
        <v>March</v>
      </c>
      <c r="C896">
        <f t="shared" si="105"/>
        <v>2005</v>
      </c>
      <c r="D896">
        <f t="shared" ca="1" si="106"/>
        <v>700</v>
      </c>
      <c r="E896" s="1">
        <f t="shared" ca="1" si="107"/>
        <v>39136</v>
      </c>
      <c r="F896" t="str">
        <f t="shared" ca="1" si="108"/>
        <v>February</v>
      </c>
      <c r="G896">
        <f t="shared" ca="1" si="109"/>
        <v>2007</v>
      </c>
      <c r="I896">
        <v>6</v>
      </c>
      <c r="J896">
        <f t="shared" ca="1" si="110"/>
        <v>11</v>
      </c>
      <c r="K896">
        <f t="shared" ca="1" si="111"/>
        <v>11</v>
      </c>
    </row>
    <row r="897" spans="1:11" x14ac:dyDescent="0.25">
      <c r="A897" s="1">
        <v>40318</v>
      </c>
      <c r="B897" t="str">
        <f t="shared" si="104"/>
        <v>May</v>
      </c>
      <c r="C897">
        <f t="shared" si="105"/>
        <v>2010</v>
      </c>
      <c r="D897">
        <f t="shared" ca="1" si="106"/>
        <v>517</v>
      </c>
      <c r="E897" s="1">
        <f t="shared" ca="1" si="107"/>
        <v>40835</v>
      </c>
      <c r="F897" t="str">
        <f t="shared" ca="1" si="108"/>
        <v>October</v>
      </c>
      <c r="G897">
        <f t="shared" ca="1" si="109"/>
        <v>2011</v>
      </c>
      <c r="I897">
        <v>1</v>
      </c>
      <c r="J897">
        <f t="shared" ca="1" si="110"/>
        <v>3</v>
      </c>
      <c r="K897">
        <f t="shared" ca="1" si="111"/>
        <v>3</v>
      </c>
    </row>
    <row r="898" spans="1:11" x14ac:dyDescent="0.25">
      <c r="A898" s="1">
        <v>41931</v>
      </c>
      <c r="B898" t="str">
        <f t="shared" si="104"/>
        <v>October</v>
      </c>
      <c r="C898">
        <f t="shared" si="105"/>
        <v>2014</v>
      </c>
      <c r="D898">
        <f t="shared" ca="1" si="106"/>
        <v>955</v>
      </c>
      <c r="E898" s="1">
        <f t="shared" ca="1" si="107"/>
        <v>42886</v>
      </c>
      <c r="F898" t="str">
        <f t="shared" ca="1" si="108"/>
        <v>May</v>
      </c>
      <c r="G898">
        <f t="shared" ca="1" si="109"/>
        <v>2017</v>
      </c>
      <c r="I898">
        <v>12</v>
      </c>
      <c r="J898">
        <f t="shared" ca="1" si="110"/>
        <v>15</v>
      </c>
      <c r="K898">
        <f t="shared" ca="1" si="111"/>
        <v>15</v>
      </c>
    </row>
    <row r="899" spans="1:11" x14ac:dyDescent="0.25">
      <c r="A899" s="1">
        <v>38130</v>
      </c>
      <c r="B899" t="str">
        <f t="shared" ref="B899:B962" si="112">TEXT(A899,"mmmm")</f>
        <v>May</v>
      </c>
      <c r="C899">
        <f t="shared" ref="C899:C962" si="113">YEAR(A899)</f>
        <v>2004</v>
      </c>
      <c r="D899">
        <f t="shared" ref="D899:D962" ca="1" si="114">RANDBETWEEN(365,365*3)</f>
        <v>1036</v>
      </c>
      <c r="E899" s="1">
        <f t="shared" ref="E899:E962" ca="1" si="115">A899+D899</f>
        <v>39166</v>
      </c>
      <c r="F899" t="str">
        <f t="shared" ref="F899:F962" ca="1" si="116">TEXT(E899,"mmmm")</f>
        <v>March</v>
      </c>
      <c r="G899">
        <f t="shared" ref="G899:G962" ca="1" si="117">YEAR(E899)</f>
        <v>2007</v>
      </c>
      <c r="I899">
        <v>11</v>
      </c>
      <c r="J899">
        <f t="shared" ref="J899:J962" ca="1" si="118">I899+RANDBETWEEN(-3,5)</f>
        <v>12</v>
      </c>
      <c r="K899">
        <f t="shared" ref="K899:K962" ca="1" si="119">IF(J899&gt;0,J899,1)</f>
        <v>12</v>
      </c>
    </row>
    <row r="900" spans="1:11" x14ac:dyDescent="0.25">
      <c r="A900" s="1">
        <v>41181</v>
      </c>
      <c r="B900" t="str">
        <f t="shared" si="112"/>
        <v>September</v>
      </c>
      <c r="C900">
        <f t="shared" si="113"/>
        <v>2012</v>
      </c>
      <c r="D900">
        <f t="shared" ca="1" si="114"/>
        <v>728</v>
      </c>
      <c r="E900" s="1">
        <f t="shared" ca="1" si="115"/>
        <v>41909</v>
      </c>
      <c r="F900" t="str">
        <f t="shared" ca="1" si="116"/>
        <v>September</v>
      </c>
      <c r="G900">
        <f t="shared" ca="1" si="117"/>
        <v>2014</v>
      </c>
      <c r="I900">
        <v>18</v>
      </c>
      <c r="J900">
        <f t="shared" ca="1" si="118"/>
        <v>20</v>
      </c>
      <c r="K900">
        <f t="shared" ca="1" si="119"/>
        <v>20</v>
      </c>
    </row>
    <row r="901" spans="1:11" x14ac:dyDescent="0.25">
      <c r="A901" s="1">
        <v>37506</v>
      </c>
      <c r="B901" t="str">
        <f t="shared" si="112"/>
        <v>September</v>
      </c>
      <c r="C901">
        <f t="shared" si="113"/>
        <v>2002</v>
      </c>
      <c r="D901">
        <f t="shared" ca="1" si="114"/>
        <v>931</v>
      </c>
      <c r="E901" s="1">
        <f t="shared" ca="1" si="115"/>
        <v>38437</v>
      </c>
      <c r="F901" t="str">
        <f t="shared" ca="1" si="116"/>
        <v>March</v>
      </c>
      <c r="G901">
        <f t="shared" ca="1" si="117"/>
        <v>2005</v>
      </c>
      <c r="I901">
        <v>17</v>
      </c>
      <c r="J901">
        <f t="shared" ca="1" si="118"/>
        <v>19</v>
      </c>
      <c r="K901">
        <f t="shared" ca="1" si="119"/>
        <v>19</v>
      </c>
    </row>
    <row r="902" spans="1:11" x14ac:dyDescent="0.25">
      <c r="A902" s="1">
        <v>41590</v>
      </c>
      <c r="B902" t="str">
        <f t="shared" si="112"/>
        <v>November</v>
      </c>
      <c r="C902">
        <f t="shared" si="113"/>
        <v>2013</v>
      </c>
      <c r="D902">
        <f t="shared" ca="1" si="114"/>
        <v>1000</v>
      </c>
      <c r="E902" s="1">
        <f t="shared" ca="1" si="115"/>
        <v>42590</v>
      </c>
      <c r="F902" t="str">
        <f t="shared" ca="1" si="116"/>
        <v>August</v>
      </c>
      <c r="G902">
        <f t="shared" ca="1" si="117"/>
        <v>2016</v>
      </c>
      <c r="I902">
        <v>10</v>
      </c>
      <c r="J902">
        <f t="shared" ca="1" si="118"/>
        <v>9</v>
      </c>
      <c r="K902">
        <f t="shared" ca="1" si="119"/>
        <v>9</v>
      </c>
    </row>
    <row r="903" spans="1:11" x14ac:dyDescent="0.25">
      <c r="A903" s="1">
        <v>39982</v>
      </c>
      <c r="B903" t="str">
        <f t="shared" si="112"/>
        <v>June</v>
      </c>
      <c r="C903">
        <f t="shared" si="113"/>
        <v>2009</v>
      </c>
      <c r="D903">
        <f t="shared" ca="1" si="114"/>
        <v>712</v>
      </c>
      <c r="E903" s="1">
        <f t="shared" ca="1" si="115"/>
        <v>40694</v>
      </c>
      <c r="F903" t="str">
        <f t="shared" ca="1" si="116"/>
        <v>May</v>
      </c>
      <c r="G903">
        <f t="shared" ca="1" si="117"/>
        <v>2011</v>
      </c>
      <c r="I903">
        <v>12</v>
      </c>
      <c r="J903">
        <f t="shared" ca="1" si="118"/>
        <v>14</v>
      </c>
      <c r="K903">
        <f t="shared" ca="1" si="119"/>
        <v>14</v>
      </c>
    </row>
    <row r="904" spans="1:11" x14ac:dyDescent="0.25">
      <c r="A904" s="1">
        <v>40192</v>
      </c>
      <c r="B904" t="str">
        <f t="shared" si="112"/>
        <v>January</v>
      </c>
      <c r="C904">
        <f t="shared" si="113"/>
        <v>2010</v>
      </c>
      <c r="D904">
        <f t="shared" ca="1" si="114"/>
        <v>423</v>
      </c>
      <c r="E904" s="1">
        <f t="shared" ca="1" si="115"/>
        <v>40615</v>
      </c>
      <c r="F904" t="str">
        <f t="shared" ca="1" si="116"/>
        <v>March</v>
      </c>
      <c r="G904">
        <f t="shared" ca="1" si="117"/>
        <v>2011</v>
      </c>
      <c r="I904">
        <v>4</v>
      </c>
      <c r="J904">
        <f t="shared" ca="1" si="118"/>
        <v>3</v>
      </c>
      <c r="K904">
        <f t="shared" ca="1" si="119"/>
        <v>3</v>
      </c>
    </row>
    <row r="905" spans="1:11" x14ac:dyDescent="0.25">
      <c r="A905" s="1">
        <v>41150</v>
      </c>
      <c r="B905" t="str">
        <f t="shared" si="112"/>
        <v>August</v>
      </c>
      <c r="C905">
        <f t="shared" si="113"/>
        <v>2012</v>
      </c>
      <c r="D905">
        <f t="shared" ca="1" si="114"/>
        <v>525</v>
      </c>
      <c r="E905" s="1">
        <f t="shared" ca="1" si="115"/>
        <v>41675</v>
      </c>
      <c r="F905" t="str">
        <f t="shared" ca="1" si="116"/>
        <v>February</v>
      </c>
      <c r="G905">
        <f t="shared" ca="1" si="117"/>
        <v>2014</v>
      </c>
      <c r="I905">
        <v>9</v>
      </c>
      <c r="J905">
        <f t="shared" ca="1" si="118"/>
        <v>8</v>
      </c>
      <c r="K905">
        <f t="shared" ca="1" si="119"/>
        <v>8</v>
      </c>
    </row>
    <row r="906" spans="1:11" x14ac:dyDescent="0.25">
      <c r="A906" s="1">
        <v>36926</v>
      </c>
      <c r="B906" t="str">
        <f t="shared" si="112"/>
        <v>February</v>
      </c>
      <c r="C906">
        <f t="shared" si="113"/>
        <v>2001</v>
      </c>
      <c r="D906">
        <f t="shared" ca="1" si="114"/>
        <v>692</v>
      </c>
      <c r="E906" s="1">
        <f t="shared" ca="1" si="115"/>
        <v>37618</v>
      </c>
      <c r="F906" t="str">
        <f t="shared" ca="1" si="116"/>
        <v>December</v>
      </c>
      <c r="G906">
        <f t="shared" ca="1" si="117"/>
        <v>2002</v>
      </c>
      <c r="I906">
        <v>12</v>
      </c>
      <c r="J906">
        <f t="shared" ca="1" si="118"/>
        <v>14</v>
      </c>
      <c r="K906">
        <f t="shared" ca="1" si="119"/>
        <v>14</v>
      </c>
    </row>
    <row r="907" spans="1:11" x14ac:dyDescent="0.25">
      <c r="A907" s="1">
        <v>37546</v>
      </c>
      <c r="B907" t="str">
        <f t="shared" si="112"/>
        <v>October</v>
      </c>
      <c r="C907">
        <f t="shared" si="113"/>
        <v>2002</v>
      </c>
      <c r="D907">
        <f t="shared" ca="1" si="114"/>
        <v>721</v>
      </c>
      <c r="E907" s="1">
        <f t="shared" ca="1" si="115"/>
        <v>38267</v>
      </c>
      <c r="F907" t="str">
        <f t="shared" ca="1" si="116"/>
        <v>October</v>
      </c>
      <c r="G907">
        <f t="shared" ca="1" si="117"/>
        <v>2004</v>
      </c>
      <c r="I907">
        <v>9</v>
      </c>
      <c r="J907">
        <f t="shared" ca="1" si="118"/>
        <v>9</v>
      </c>
      <c r="K907">
        <f t="shared" ca="1" si="119"/>
        <v>9</v>
      </c>
    </row>
    <row r="908" spans="1:11" x14ac:dyDescent="0.25">
      <c r="A908" s="1">
        <v>37402</v>
      </c>
      <c r="B908" t="str">
        <f t="shared" si="112"/>
        <v>May</v>
      </c>
      <c r="C908">
        <f t="shared" si="113"/>
        <v>2002</v>
      </c>
      <c r="D908">
        <f t="shared" ca="1" si="114"/>
        <v>600</v>
      </c>
      <c r="E908" s="1">
        <f t="shared" ca="1" si="115"/>
        <v>38002</v>
      </c>
      <c r="F908" t="str">
        <f t="shared" ca="1" si="116"/>
        <v>January</v>
      </c>
      <c r="G908">
        <f t="shared" ca="1" si="117"/>
        <v>2004</v>
      </c>
      <c r="I908">
        <v>19</v>
      </c>
      <c r="J908">
        <f t="shared" ca="1" si="118"/>
        <v>16</v>
      </c>
      <c r="K908">
        <f t="shared" ca="1" si="119"/>
        <v>16</v>
      </c>
    </row>
    <row r="909" spans="1:11" x14ac:dyDescent="0.25">
      <c r="A909" s="1">
        <v>40311</v>
      </c>
      <c r="B909" t="str">
        <f t="shared" si="112"/>
        <v>May</v>
      </c>
      <c r="C909">
        <f t="shared" si="113"/>
        <v>2010</v>
      </c>
      <c r="D909">
        <f t="shared" ca="1" si="114"/>
        <v>582</v>
      </c>
      <c r="E909" s="1">
        <f t="shared" ca="1" si="115"/>
        <v>40893</v>
      </c>
      <c r="F909" t="str">
        <f t="shared" ca="1" si="116"/>
        <v>December</v>
      </c>
      <c r="G909">
        <f t="shared" ca="1" si="117"/>
        <v>2011</v>
      </c>
      <c r="I909">
        <v>3</v>
      </c>
      <c r="J909">
        <f t="shared" ca="1" si="118"/>
        <v>0</v>
      </c>
      <c r="K909">
        <f t="shared" ca="1" si="119"/>
        <v>1</v>
      </c>
    </row>
    <row r="910" spans="1:11" x14ac:dyDescent="0.25">
      <c r="A910" s="1">
        <v>38441</v>
      </c>
      <c r="B910" t="str">
        <f t="shared" si="112"/>
        <v>March</v>
      </c>
      <c r="C910">
        <f t="shared" si="113"/>
        <v>2005</v>
      </c>
      <c r="D910">
        <f t="shared" ca="1" si="114"/>
        <v>639</v>
      </c>
      <c r="E910" s="1">
        <f t="shared" ca="1" si="115"/>
        <v>39080</v>
      </c>
      <c r="F910" t="str">
        <f t="shared" ca="1" si="116"/>
        <v>December</v>
      </c>
      <c r="G910">
        <f t="shared" ca="1" si="117"/>
        <v>2006</v>
      </c>
      <c r="I910">
        <v>14</v>
      </c>
      <c r="J910">
        <f t="shared" ca="1" si="118"/>
        <v>14</v>
      </c>
      <c r="K910">
        <f t="shared" ca="1" si="119"/>
        <v>14</v>
      </c>
    </row>
    <row r="911" spans="1:11" x14ac:dyDescent="0.25">
      <c r="A911" s="1">
        <v>41548</v>
      </c>
      <c r="B911" t="str">
        <f t="shared" si="112"/>
        <v>October</v>
      </c>
      <c r="C911">
        <f t="shared" si="113"/>
        <v>2013</v>
      </c>
      <c r="D911">
        <f t="shared" ca="1" si="114"/>
        <v>637</v>
      </c>
      <c r="E911" s="1">
        <f t="shared" ca="1" si="115"/>
        <v>42185</v>
      </c>
      <c r="F911" t="str">
        <f t="shared" ca="1" si="116"/>
        <v>June</v>
      </c>
      <c r="G911">
        <f t="shared" ca="1" si="117"/>
        <v>2015</v>
      </c>
      <c r="I911">
        <v>8</v>
      </c>
      <c r="J911">
        <f t="shared" ca="1" si="118"/>
        <v>13</v>
      </c>
      <c r="K911">
        <f t="shared" ca="1" si="119"/>
        <v>13</v>
      </c>
    </row>
    <row r="912" spans="1:11" x14ac:dyDescent="0.25">
      <c r="A912" s="1">
        <v>38534</v>
      </c>
      <c r="B912" t="str">
        <f t="shared" si="112"/>
        <v>July</v>
      </c>
      <c r="C912">
        <f t="shared" si="113"/>
        <v>2005</v>
      </c>
      <c r="D912">
        <f t="shared" ca="1" si="114"/>
        <v>485</v>
      </c>
      <c r="E912" s="1">
        <f t="shared" ca="1" si="115"/>
        <v>39019</v>
      </c>
      <c r="F912" t="str">
        <f t="shared" ca="1" si="116"/>
        <v>October</v>
      </c>
      <c r="G912">
        <f t="shared" ca="1" si="117"/>
        <v>2006</v>
      </c>
      <c r="I912">
        <v>3</v>
      </c>
      <c r="J912">
        <f t="shared" ca="1" si="118"/>
        <v>7</v>
      </c>
      <c r="K912">
        <f t="shared" ca="1" si="119"/>
        <v>7</v>
      </c>
    </row>
    <row r="913" spans="1:11" x14ac:dyDescent="0.25">
      <c r="A913" s="1">
        <v>38703</v>
      </c>
      <c r="B913" t="str">
        <f t="shared" si="112"/>
        <v>December</v>
      </c>
      <c r="C913">
        <f t="shared" si="113"/>
        <v>2005</v>
      </c>
      <c r="D913">
        <f t="shared" ca="1" si="114"/>
        <v>1075</v>
      </c>
      <c r="E913" s="1">
        <f t="shared" ca="1" si="115"/>
        <v>39778</v>
      </c>
      <c r="F913" t="str">
        <f t="shared" ca="1" si="116"/>
        <v>November</v>
      </c>
      <c r="G913">
        <f t="shared" ca="1" si="117"/>
        <v>2008</v>
      </c>
      <c r="I913">
        <v>16</v>
      </c>
      <c r="J913">
        <f t="shared" ca="1" si="118"/>
        <v>18</v>
      </c>
      <c r="K913">
        <f t="shared" ca="1" si="119"/>
        <v>18</v>
      </c>
    </row>
    <row r="914" spans="1:11" x14ac:dyDescent="0.25">
      <c r="A914" s="1">
        <v>36684</v>
      </c>
      <c r="B914" t="str">
        <f t="shared" si="112"/>
        <v>June</v>
      </c>
      <c r="C914">
        <f t="shared" si="113"/>
        <v>2000</v>
      </c>
      <c r="D914">
        <f t="shared" ca="1" si="114"/>
        <v>450</v>
      </c>
      <c r="E914" s="1">
        <f t="shared" ca="1" si="115"/>
        <v>37134</v>
      </c>
      <c r="F914" t="str">
        <f t="shared" ca="1" si="116"/>
        <v>August</v>
      </c>
      <c r="G914">
        <f t="shared" ca="1" si="117"/>
        <v>2001</v>
      </c>
      <c r="I914">
        <v>7</v>
      </c>
      <c r="J914">
        <f t="shared" ca="1" si="118"/>
        <v>4</v>
      </c>
      <c r="K914">
        <f t="shared" ca="1" si="119"/>
        <v>4</v>
      </c>
    </row>
    <row r="915" spans="1:11" x14ac:dyDescent="0.25">
      <c r="A915" s="1">
        <v>38852</v>
      </c>
      <c r="B915" t="str">
        <f t="shared" si="112"/>
        <v>May</v>
      </c>
      <c r="C915">
        <f t="shared" si="113"/>
        <v>2006</v>
      </c>
      <c r="D915">
        <f t="shared" ca="1" si="114"/>
        <v>436</v>
      </c>
      <c r="E915" s="1">
        <f t="shared" ca="1" si="115"/>
        <v>39288</v>
      </c>
      <c r="F915" t="str">
        <f t="shared" ca="1" si="116"/>
        <v>July</v>
      </c>
      <c r="G915">
        <f t="shared" ca="1" si="117"/>
        <v>2007</v>
      </c>
      <c r="I915">
        <v>19</v>
      </c>
      <c r="J915">
        <f t="shared" ca="1" si="118"/>
        <v>22</v>
      </c>
      <c r="K915">
        <f t="shared" ca="1" si="119"/>
        <v>22</v>
      </c>
    </row>
    <row r="916" spans="1:11" x14ac:dyDescent="0.25">
      <c r="A916" s="1">
        <v>40378</v>
      </c>
      <c r="B916" t="str">
        <f t="shared" si="112"/>
        <v>July</v>
      </c>
      <c r="C916">
        <f t="shared" si="113"/>
        <v>2010</v>
      </c>
      <c r="D916">
        <f t="shared" ca="1" si="114"/>
        <v>582</v>
      </c>
      <c r="E916" s="1">
        <f t="shared" ca="1" si="115"/>
        <v>40960</v>
      </c>
      <c r="F916" t="str">
        <f t="shared" ca="1" si="116"/>
        <v>February</v>
      </c>
      <c r="G916">
        <f t="shared" ca="1" si="117"/>
        <v>2012</v>
      </c>
      <c r="I916">
        <v>15</v>
      </c>
      <c r="J916">
        <f t="shared" ca="1" si="118"/>
        <v>13</v>
      </c>
      <c r="K916">
        <f t="shared" ca="1" si="119"/>
        <v>13</v>
      </c>
    </row>
    <row r="917" spans="1:11" x14ac:dyDescent="0.25">
      <c r="A917" s="1">
        <v>38984</v>
      </c>
      <c r="B917" t="str">
        <f t="shared" si="112"/>
        <v>September</v>
      </c>
      <c r="C917">
        <f t="shared" si="113"/>
        <v>2006</v>
      </c>
      <c r="D917">
        <f t="shared" ca="1" si="114"/>
        <v>482</v>
      </c>
      <c r="E917" s="1">
        <f t="shared" ca="1" si="115"/>
        <v>39466</v>
      </c>
      <c r="F917" t="str">
        <f t="shared" ca="1" si="116"/>
        <v>January</v>
      </c>
      <c r="G917">
        <f t="shared" ca="1" si="117"/>
        <v>2008</v>
      </c>
      <c r="I917">
        <v>7</v>
      </c>
      <c r="J917">
        <f t="shared" ca="1" si="118"/>
        <v>7</v>
      </c>
      <c r="K917">
        <f t="shared" ca="1" si="119"/>
        <v>7</v>
      </c>
    </row>
    <row r="918" spans="1:11" x14ac:dyDescent="0.25">
      <c r="A918" s="1">
        <v>37495</v>
      </c>
      <c r="B918" t="str">
        <f t="shared" si="112"/>
        <v>August</v>
      </c>
      <c r="C918">
        <f t="shared" si="113"/>
        <v>2002</v>
      </c>
      <c r="D918">
        <f t="shared" ca="1" si="114"/>
        <v>813</v>
      </c>
      <c r="E918" s="1">
        <f t="shared" ca="1" si="115"/>
        <v>38308</v>
      </c>
      <c r="F918" t="str">
        <f t="shared" ca="1" si="116"/>
        <v>November</v>
      </c>
      <c r="G918">
        <f t="shared" ca="1" si="117"/>
        <v>2004</v>
      </c>
      <c r="I918">
        <v>16</v>
      </c>
      <c r="J918">
        <f t="shared" ca="1" si="118"/>
        <v>20</v>
      </c>
      <c r="K918">
        <f t="shared" ca="1" si="119"/>
        <v>20</v>
      </c>
    </row>
    <row r="919" spans="1:11" x14ac:dyDescent="0.25">
      <c r="A919" s="1">
        <v>40563</v>
      </c>
      <c r="B919" t="str">
        <f t="shared" si="112"/>
        <v>January</v>
      </c>
      <c r="C919">
        <f t="shared" si="113"/>
        <v>2011</v>
      </c>
      <c r="D919">
        <f t="shared" ca="1" si="114"/>
        <v>668</v>
      </c>
      <c r="E919" s="1">
        <f t="shared" ca="1" si="115"/>
        <v>41231</v>
      </c>
      <c r="F919" t="str">
        <f t="shared" ca="1" si="116"/>
        <v>November</v>
      </c>
      <c r="G919">
        <f t="shared" ca="1" si="117"/>
        <v>2012</v>
      </c>
      <c r="I919">
        <v>17</v>
      </c>
      <c r="J919">
        <f t="shared" ca="1" si="118"/>
        <v>16</v>
      </c>
      <c r="K919">
        <f t="shared" ca="1" si="119"/>
        <v>16</v>
      </c>
    </row>
    <row r="920" spans="1:11" x14ac:dyDescent="0.25">
      <c r="A920" s="1">
        <v>40699</v>
      </c>
      <c r="B920" t="str">
        <f t="shared" si="112"/>
        <v>June</v>
      </c>
      <c r="C920">
        <f t="shared" si="113"/>
        <v>2011</v>
      </c>
      <c r="D920">
        <f t="shared" ca="1" si="114"/>
        <v>515</v>
      </c>
      <c r="E920" s="1">
        <f t="shared" ca="1" si="115"/>
        <v>41214</v>
      </c>
      <c r="F920" t="str">
        <f t="shared" ca="1" si="116"/>
        <v>November</v>
      </c>
      <c r="G920">
        <f t="shared" ca="1" si="117"/>
        <v>2012</v>
      </c>
      <c r="I920">
        <v>7</v>
      </c>
      <c r="J920">
        <f t="shared" ca="1" si="118"/>
        <v>5</v>
      </c>
      <c r="K920">
        <f t="shared" ca="1" si="119"/>
        <v>5</v>
      </c>
    </row>
    <row r="921" spans="1:11" x14ac:dyDescent="0.25">
      <c r="A921" s="1">
        <v>41470</v>
      </c>
      <c r="B921" t="str">
        <f t="shared" si="112"/>
        <v>July</v>
      </c>
      <c r="C921">
        <f t="shared" si="113"/>
        <v>2013</v>
      </c>
      <c r="D921">
        <f t="shared" ca="1" si="114"/>
        <v>414</v>
      </c>
      <c r="E921" s="1">
        <f t="shared" ca="1" si="115"/>
        <v>41884</v>
      </c>
      <c r="F921" t="str">
        <f t="shared" ca="1" si="116"/>
        <v>September</v>
      </c>
      <c r="G921">
        <f t="shared" ca="1" si="117"/>
        <v>2014</v>
      </c>
      <c r="I921">
        <v>20</v>
      </c>
      <c r="J921">
        <f t="shared" ca="1" si="118"/>
        <v>25</v>
      </c>
      <c r="K921">
        <f t="shared" ca="1" si="119"/>
        <v>25</v>
      </c>
    </row>
    <row r="922" spans="1:11" x14ac:dyDescent="0.25">
      <c r="A922" s="1">
        <v>41719</v>
      </c>
      <c r="B922" t="str">
        <f t="shared" si="112"/>
        <v>March</v>
      </c>
      <c r="C922">
        <f t="shared" si="113"/>
        <v>2014</v>
      </c>
      <c r="D922">
        <f t="shared" ca="1" si="114"/>
        <v>412</v>
      </c>
      <c r="E922" s="1">
        <f t="shared" ca="1" si="115"/>
        <v>42131</v>
      </c>
      <c r="F922" t="str">
        <f t="shared" ca="1" si="116"/>
        <v>May</v>
      </c>
      <c r="G922">
        <f t="shared" ca="1" si="117"/>
        <v>2015</v>
      </c>
      <c r="I922">
        <v>12</v>
      </c>
      <c r="J922">
        <f t="shared" ca="1" si="118"/>
        <v>13</v>
      </c>
      <c r="K922">
        <f t="shared" ca="1" si="119"/>
        <v>13</v>
      </c>
    </row>
    <row r="923" spans="1:11" x14ac:dyDescent="0.25">
      <c r="A923" s="1">
        <v>37442</v>
      </c>
      <c r="B923" t="str">
        <f t="shared" si="112"/>
        <v>July</v>
      </c>
      <c r="C923">
        <f t="shared" si="113"/>
        <v>2002</v>
      </c>
      <c r="D923">
        <f t="shared" ca="1" si="114"/>
        <v>1017</v>
      </c>
      <c r="E923" s="1">
        <f t="shared" ca="1" si="115"/>
        <v>38459</v>
      </c>
      <c r="F923" t="str">
        <f t="shared" ca="1" si="116"/>
        <v>April</v>
      </c>
      <c r="G923">
        <f t="shared" ca="1" si="117"/>
        <v>2005</v>
      </c>
      <c r="I923">
        <v>16</v>
      </c>
      <c r="J923">
        <f t="shared" ca="1" si="118"/>
        <v>19</v>
      </c>
      <c r="K923">
        <f t="shared" ca="1" si="119"/>
        <v>19</v>
      </c>
    </row>
    <row r="924" spans="1:11" x14ac:dyDescent="0.25">
      <c r="A924" s="1">
        <v>37752</v>
      </c>
      <c r="B924" t="str">
        <f t="shared" si="112"/>
        <v>May</v>
      </c>
      <c r="C924">
        <f t="shared" si="113"/>
        <v>2003</v>
      </c>
      <c r="D924">
        <f t="shared" ca="1" si="114"/>
        <v>986</v>
      </c>
      <c r="E924" s="1">
        <f t="shared" ca="1" si="115"/>
        <v>38738</v>
      </c>
      <c r="F924" t="str">
        <f t="shared" ca="1" si="116"/>
        <v>January</v>
      </c>
      <c r="G924">
        <f t="shared" ca="1" si="117"/>
        <v>2006</v>
      </c>
      <c r="I924">
        <v>4</v>
      </c>
      <c r="J924">
        <f t="shared" ca="1" si="118"/>
        <v>7</v>
      </c>
      <c r="K924">
        <f t="shared" ca="1" si="119"/>
        <v>7</v>
      </c>
    </row>
    <row r="925" spans="1:11" x14ac:dyDescent="0.25">
      <c r="A925" s="1">
        <v>41965</v>
      </c>
      <c r="B925" t="str">
        <f t="shared" si="112"/>
        <v>November</v>
      </c>
      <c r="C925">
        <f t="shared" si="113"/>
        <v>2014</v>
      </c>
      <c r="D925">
        <f t="shared" ca="1" si="114"/>
        <v>714</v>
      </c>
      <c r="E925" s="1">
        <f t="shared" ca="1" si="115"/>
        <v>42679</v>
      </c>
      <c r="F925" t="str">
        <f t="shared" ca="1" si="116"/>
        <v>November</v>
      </c>
      <c r="G925">
        <f t="shared" ca="1" si="117"/>
        <v>2016</v>
      </c>
      <c r="I925">
        <v>19</v>
      </c>
      <c r="J925">
        <f t="shared" ca="1" si="118"/>
        <v>23</v>
      </c>
      <c r="K925">
        <f t="shared" ca="1" si="119"/>
        <v>23</v>
      </c>
    </row>
    <row r="926" spans="1:11" x14ac:dyDescent="0.25">
      <c r="A926" s="1">
        <v>38379</v>
      </c>
      <c r="B926" t="str">
        <f t="shared" si="112"/>
        <v>January</v>
      </c>
      <c r="C926">
        <f t="shared" si="113"/>
        <v>2005</v>
      </c>
      <c r="D926">
        <f t="shared" ca="1" si="114"/>
        <v>571</v>
      </c>
      <c r="E926" s="1">
        <f t="shared" ca="1" si="115"/>
        <v>38950</v>
      </c>
      <c r="F926" t="str">
        <f t="shared" ca="1" si="116"/>
        <v>August</v>
      </c>
      <c r="G926">
        <f t="shared" ca="1" si="117"/>
        <v>2006</v>
      </c>
      <c r="I926">
        <v>15</v>
      </c>
      <c r="J926">
        <f t="shared" ca="1" si="118"/>
        <v>12</v>
      </c>
      <c r="K926">
        <f t="shared" ca="1" si="119"/>
        <v>12</v>
      </c>
    </row>
    <row r="927" spans="1:11" x14ac:dyDescent="0.25">
      <c r="A927" s="1">
        <v>39977</v>
      </c>
      <c r="B927" t="str">
        <f t="shared" si="112"/>
        <v>June</v>
      </c>
      <c r="C927">
        <f t="shared" si="113"/>
        <v>2009</v>
      </c>
      <c r="D927">
        <f t="shared" ca="1" si="114"/>
        <v>728</v>
      </c>
      <c r="E927" s="1">
        <f t="shared" ca="1" si="115"/>
        <v>40705</v>
      </c>
      <c r="F927" t="str">
        <f t="shared" ca="1" si="116"/>
        <v>June</v>
      </c>
      <c r="G927">
        <f t="shared" ca="1" si="117"/>
        <v>2011</v>
      </c>
      <c r="I927">
        <v>9</v>
      </c>
      <c r="J927">
        <f t="shared" ca="1" si="118"/>
        <v>7</v>
      </c>
      <c r="K927">
        <f t="shared" ca="1" si="119"/>
        <v>7</v>
      </c>
    </row>
    <row r="928" spans="1:11" x14ac:dyDescent="0.25">
      <c r="A928" s="1">
        <v>40826</v>
      </c>
      <c r="B928" t="str">
        <f t="shared" si="112"/>
        <v>October</v>
      </c>
      <c r="C928">
        <f t="shared" si="113"/>
        <v>2011</v>
      </c>
      <c r="D928">
        <f t="shared" ca="1" si="114"/>
        <v>396</v>
      </c>
      <c r="E928" s="1">
        <f t="shared" ca="1" si="115"/>
        <v>41222</v>
      </c>
      <c r="F928" t="str">
        <f t="shared" ca="1" si="116"/>
        <v>November</v>
      </c>
      <c r="G928">
        <f t="shared" ca="1" si="117"/>
        <v>2012</v>
      </c>
      <c r="I928">
        <v>8</v>
      </c>
      <c r="J928">
        <f t="shared" ca="1" si="118"/>
        <v>5</v>
      </c>
      <c r="K928">
        <f t="shared" ca="1" si="119"/>
        <v>5</v>
      </c>
    </row>
    <row r="929" spans="1:11" x14ac:dyDescent="0.25">
      <c r="A929" s="1">
        <v>41895</v>
      </c>
      <c r="B929" t="str">
        <f t="shared" si="112"/>
        <v>September</v>
      </c>
      <c r="C929">
        <f t="shared" si="113"/>
        <v>2014</v>
      </c>
      <c r="D929">
        <f t="shared" ca="1" si="114"/>
        <v>389</v>
      </c>
      <c r="E929" s="1">
        <f t="shared" ca="1" si="115"/>
        <v>42284</v>
      </c>
      <c r="F929" t="str">
        <f t="shared" ca="1" si="116"/>
        <v>October</v>
      </c>
      <c r="G929">
        <f t="shared" ca="1" si="117"/>
        <v>2015</v>
      </c>
      <c r="I929">
        <v>2</v>
      </c>
      <c r="J929">
        <f t="shared" ca="1" si="118"/>
        <v>4</v>
      </c>
      <c r="K929">
        <f t="shared" ca="1" si="119"/>
        <v>4</v>
      </c>
    </row>
    <row r="930" spans="1:11" x14ac:dyDescent="0.25">
      <c r="A930" s="1">
        <v>36657</v>
      </c>
      <c r="B930" t="str">
        <f t="shared" si="112"/>
        <v>May</v>
      </c>
      <c r="C930">
        <f t="shared" si="113"/>
        <v>2000</v>
      </c>
      <c r="D930">
        <f t="shared" ca="1" si="114"/>
        <v>787</v>
      </c>
      <c r="E930" s="1">
        <f t="shared" ca="1" si="115"/>
        <v>37444</v>
      </c>
      <c r="F930" t="str">
        <f t="shared" ca="1" si="116"/>
        <v>July</v>
      </c>
      <c r="G930">
        <f t="shared" ca="1" si="117"/>
        <v>2002</v>
      </c>
      <c r="I930">
        <v>8</v>
      </c>
      <c r="J930">
        <f t="shared" ca="1" si="118"/>
        <v>5</v>
      </c>
      <c r="K930">
        <f t="shared" ca="1" si="119"/>
        <v>5</v>
      </c>
    </row>
    <row r="931" spans="1:11" x14ac:dyDescent="0.25">
      <c r="A931" s="1">
        <v>41093</v>
      </c>
      <c r="B931" t="str">
        <f t="shared" si="112"/>
        <v>July</v>
      </c>
      <c r="C931">
        <f t="shared" si="113"/>
        <v>2012</v>
      </c>
      <c r="D931">
        <f t="shared" ca="1" si="114"/>
        <v>800</v>
      </c>
      <c r="E931" s="1">
        <f t="shared" ca="1" si="115"/>
        <v>41893</v>
      </c>
      <c r="F931" t="str">
        <f t="shared" ca="1" si="116"/>
        <v>September</v>
      </c>
      <c r="G931">
        <f t="shared" ca="1" si="117"/>
        <v>2014</v>
      </c>
      <c r="I931">
        <v>16</v>
      </c>
      <c r="J931">
        <f t="shared" ca="1" si="118"/>
        <v>20</v>
      </c>
      <c r="K931">
        <f t="shared" ca="1" si="119"/>
        <v>20</v>
      </c>
    </row>
    <row r="932" spans="1:11" x14ac:dyDescent="0.25">
      <c r="A932" s="1">
        <v>37952</v>
      </c>
      <c r="B932" t="str">
        <f t="shared" si="112"/>
        <v>November</v>
      </c>
      <c r="C932">
        <f t="shared" si="113"/>
        <v>2003</v>
      </c>
      <c r="D932">
        <f t="shared" ca="1" si="114"/>
        <v>584</v>
      </c>
      <c r="E932" s="1">
        <f t="shared" ca="1" si="115"/>
        <v>38536</v>
      </c>
      <c r="F932" t="str">
        <f t="shared" ca="1" si="116"/>
        <v>July</v>
      </c>
      <c r="G932">
        <f t="shared" ca="1" si="117"/>
        <v>2005</v>
      </c>
      <c r="I932">
        <v>11</v>
      </c>
      <c r="J932">
        <f t="shared" ca="1" si="118"/>
        <v>13</v>
      </c>
      <c r="K932">
        <f t="shared" ca="1" si="119"/>
        <v>13</v>
      </c>
    </row>
    <row r="933" spans="1:11" x14ac:dyDescent="0.25">
      <c r="A933" s="1">
        <v>37964</v>
      </c>
      <c r="B933" t="str">
        <f t="shared" si="112"/>
        <v>December</v>
      </c>
      <c r="C933">
        <f t="shared" si="113"/>
        <v>2003</v>
      </c>
      <c r="D933">
        <f t="shared" ca="1" si="114"/>
        <v>983</v>
      </c>
      <c r="E933" s="1">
        <f t="shared" ca="1" si="115"/>
        <v>38947</v>
      </c>
      <c r="F933" t="str">
        <f t="shared" ca="1" si="116"/>
        <v>August</v>
      </c>
      <c r="G933">
        <f t="shared" ca="1" si="117"/>
        <v>2006</v>
      </c>
      <c r="I933">
        <v>12</v>
      </c>
      <c r="J933">
        <f t="shared" ca="1" si="118"/>
        <v>11</v>
      </c>
      <c r="K933">
        <f t="shared" ca="1" si="119"/>
        <v>11</v>
      </c>
    </row>
    <row r="934" spans="1:11" x14ac:dyDescent="0.25">
      <c r="A934" s="1">
        <v>40168</v>
      </c>
      <c r="B934" t="str">
        <f t="shared" si="112"/>
        <v>December</v>
      </c>
      <c r="C934">
        <f t="shared" si="113"/>
        <v>2009</v>
      </c>
      <c r="D934">
        <f t="shared" ca="1" si="114"/>
        <v>984</v>
      </c>
      <c r="E934" s="1">
        <f t="shared" ca="1" si="115"/>
        <v>41152</v>
      </c>
      <c r="F934" t="str">
        <f t="shared" ca="1" si="116"/>
        <v>August</v>
      </c>
      <c r="G934">
        <f t="shared" ca="1" si="117"/>
        <v>2012</v>
      </c>
      <c r="I934">
        <v>20</v>
      </c>
      <c r="J934">
        <f t="shared" ca="1" si="118"/>
        <v>17</v>
      </c>
      <c r="K934">
        <f t="shared" ca="1" si="119"/>
        <v>17</v>
      </c>
    </row>
    <row r="935" spans="1:11" x14ac:dyDescent="0.25">
      <c r="A935" s="1">
        <v>39678</v>
      </c>
      <c r="B935" t="str">
        <f t="shared" si="112"/>
        <v>August</v>
      </c>
      <c r="C935">
        <f t="shared" si="113"/>
        <v>2008</v>
      </c>
      <c r="D935">
        <f t="shared" ca="1" si="114"/>
        <v>400</v>
      </c>
      <c r="E935" s="1">
        <f t="shared" ca="1" si="115"/>
        <v>40078</v>
      </c>
      <c r="F935" t="str">
        <f t="shared" ca="1" si="116"/>
        <v>September</v>
      </c>
      <c r="G935">
        <f t="shared" ca="1" si="117"/>
        <v>2009</v>
      </c>
      <c r="I935">
        <v>6</v>
      </c>
      <c r="J935">
        <f t="shared" ca="1" si="118"/>
        <v>4</v>
      </c>
      <c r="K935">
        <f t="shared" ca="1" si="119"/>
        <v>4</v>
      </c>
    </row>
    <row r="936" spans="1:11" x14ac:dyDescent="0.25">
      <c r="A936" s="1">
        <v>37915</v>
      </c>
      <c r="B936" t="str">
        <f t="shared" si="112"/>
        <v>October</v>
      </c>
      <c r="C936">
        <f t="shared" si="113"/>
        <v>2003</v>
      </c>
      <c r="D936">
        <f t="shared" ca="1" si="114"/>
        <v>830</v>
      </c>
      <c r="E936" s="1">
        <f t="shared" ca="1" si="115"/>
        <v>38745</v>
      </c>
      <c r="F936" t="str">
        <f t="shared" ca="1" si="116"/>
        <v>January</v>
      </c>
      <c r="G936">
        <f t="shared" ca="1" si="117"/>
        <v>2006</v>
      </c>
      <c r="I936">
        <v>10</v>
      </c>
      <c r="J936">
        <f t="shared" ca="1" si="118"/>
        <v>10</v>
      </c>
      <c r="K936">
        <f t="shared" ca="1" si="119"/>
        <v>10</v>
      </c>
    </row>
    <row r="937" spans="1:11" x14ac:dyDescent="0.25">
      <c r="A937" s="1">
        <v>40359</v>
      </c>
      <c r="B937" t="str">
        <f t="shared" si="112"/>
        <v>June</v>
      </c>
      <c r="C937">
        <f t="shared" si="113"/>
        <v>2010</v>
      </c>
      <c r="D937">
        <f t="shared" ca="1" si="114"/>
        <v>463</v>
      </c>
      <c r="E937" s="1">
        <f t="shared" ca="1" si="115"/>
        <v>40822</v>
      </c>
      <c r="F937" t="str">
        <f t="shared" ca="1" si="116"/>
        <v>October</v>
      </c>
      <c r="G937">
        <f t="shared" ca="1" si="117"/>
        <v>2011</v>
      </c>
      <c r="I937">
        <v>6</v>
      </c>
      <c r="J937">
        <f t="shared" ca="1" si="118"/>
        <v>8</v>
      </c>
      <c r="K937">
        <f t="shared" ca="1" si="119"/>
        <v>8</v>
      </c>
    </row>
    <row r="938" spans="1:11" x14ac:dyDescent="0.25">
      <c r="A938" s="1">
        <v>37855</v>
      </c>
      <c r="B938" t="str">
        <f t="shared" si="112"/>
        <v>August</v>
      </c>
      <c r="C938">
        <f t="shared" si="113"/>
        <v>2003</v>
      </c>
      <c r="D938">
        <f t="shared" ca="1" si="114"/>
        <v>414</v>
      </c>
      <c r="E938" s="1">
        <f t="shared" ca="1" si="115"/>
        <v>38269</v>
      </c>
      <c r="F938" t="str">
        <f t="shared" ca="1" si="116"/>
        <v>October</v>
      </c>
      <c r="G938">
        <f t="shared" ca="1" si="117"/>
        <v>2004</v>
      </c>
      <c r="I938">
        <v>19</v>
      </c>
      <c r="J938">
        <f t="shared" ca="1" si="118"/>
        <v>22</v>
      </c>
      <c r="K938">
        <f t="shared" ca="1" si="119"/>
        <v>22</v>
      </c>
    </row>
    <row r="939" spans="1:11" x14ac:dyDescent="0.25">
      <c r="A939" s="1">
        <v>36642</v>
      </c>
      <c r="B939" t="str">
        <f t="shared" si="112"/>
        <v>April</v>
      </c>
      <c r="C939">
        <f t="shared" si="113"/>
        <v>2000</v>
      </c>
      <c r="D939">
        <f t="shared" ca="1" si="114"/>
        <v>977</v>
      </c>
      <c r="E939" s="1">
        <f t="shared" ca="1" si="115"/>
        <v>37619</v>
      </c>
      <c r="F939" t="str">
        <f t="shared" ca="1" si="116"/>
        <v>December</v>
      </c>
      <c r="G939">
        <f t="shared" ca="1" si="117"/>
        <v>2002</v>
      </c>
      <c r="I939">
        <v>19</v>
      </c>
      <c r="J939">
        <f t="shared" ca="1" si="118"/>
        <v>24</v>
      </c>
      <c r="K939">
        <f t="shared" ca="1" si="119"/>
        <v>24</v>
      </c>
    </row>
    <row r="940" spans="1:11" x14ac:dyDescent="0.25">
      <c r="A940" s="1">
        <v>37399</v>
      </c>
      <c r="B940" t="str">
        <f t="shared" si="112"/>
        <v>May</v>
      </c>
      <c r="C940">
        <f t="shared" si="113"/>
        <v>2002</v>
      </c>
      <c r="D940">
        <f t="shared" ca="1" si="114"/>
        <v>1081</v>
      </c>
      <c r="E940" s="1">
        <f t="shared" ca="1" si="115"/>
        <v>38480</v>
      </c>
      <c r="F940" t="str">
        <f t="shared" ca="1" si="116"/>
        <v>May</v>
      </c>
      <c r="G940">
        <f t="shared" ca="1" si="117"/>
        <v>2005</v>
      </c>
      <c r="I940">
        <v>20</v>
      </c>
      <c r="J940">
        <f t="shared" ca="1" si="118"/>
        <v>20</v>
      </c>
      <c r="K940">
        <f t="shared" ca="1" si="119"/>
        <v>20</v>
      </c>
    </row>
    <row r="941" spans="1:11" x14ac:dyDescent="0.25">
      <c r="A941" s="1">
        <v>36874</v>
      </c>
      <c r="B941" t="str">
        <f t="shared" si="112"/>
        <v>December</v>
      </c>
      <c r="C941">
        <f t="shared" si="113"/>
        <v>2000</v>
      </c>
      <c r="D941">
        <f t="shared" ca="1" si="114"/>
        <v>452</v>
      </c>
      <c r="E941" s="1">
        <f t="shared" ca="1" si="115"/>
        <v>37326</v>
      </c>
      <c r="F941" t="str">
        <f t="shared" ca="1" si="116"/>
        <v>March</v>
      </c>
      <c r="G941">
        <f t="shared" ca="1" si="117"/>
        <v>2002</v>
      </c>
      <c r="I941">
        <v>4</v>
      </c>
      <c r="J941">
        <f t="shared" ca="1" si="118"/>
        <v>5</v>
      </c>
      <c r="K941">
        <f t="shared" ca="1" si="119"/>
        <v>5</v>
      </c>
    </row>
    <row r="942" spans="1:11" x14ac:dyDescent="0.25">
      <c r="A942" s="1">
        <v>38970</v>
      </c>
      <c r="B942" t="str">
        <f t="shared" si="112"/>
        <v>September</v>
      </c>
      <c r="C942">
        <f t="shared" si="113"/>
        <v>2006</v>
      </c>
      <c r="D942">
        <f t="shared" ca="1" si="114"/>
        <v>578</v>
      </c>
      <c r="E942" s="1">
        <f t="shared" ca="1" si="115"/>
        <v>39548</v>
      </c>
      <c r="F942" t="str">
        <f t="shared" ca="1" si="116"/>
        <v>April</v>
      </c>
      <c r="G942">
        <f t="shared" ca="1" si="117"/>
        <v>2008</v>
      </c>
      <c r="I942">
        <v>14</v>
      </c>
      <c r="J942">
        <f t="shared" ca="1" si="118"/>
        <v>12</v>
      </c>
      <c r="K942">
        <f t="shared" ca="1" si="119"/>
        <v>12</v>
      </c>
    </row>
    <row r="943" spans="1:11" x14ac:dyDescent="0.25">
      <c r="A943" s="1">
        <v>37639</v>
      </c>
      <c r="B943" t="str">
        <f t="shared" si="112"/>
        <v>January</v>
      </c>
      <c r="C943">
        <f t="shared" si="113"/>
        <v>2003</v>
      </c>
      <c r="D943">
        <f t="shared" ca="1" si="114"/>
        <v>860</v>
      </c>
      <c r="E943" s="1">
        <f t="shared" ca="1" si="115"/>
        <v>38499</v>
      </c>
      <c r="F943" t="str">
        <f t="shared" ca="1" si="116"/>
        <v>May</v>
      </c>
      <c r="G943">
        <f t="shared" ca="1" si="117"/>
        <v>2005</v>
      </c>
      <c r="I943">
        <v>14</v>
      </c>
      <c r="J943">
        <f t="shared" ca="1" si="118"/>
        <v>16</v>
      </c>
      <c r="K943">
        <f t="shared" ca="1" si="119"/>
        <v>16</v>
      </c>
    </row>
    <row r="944" spans="1:11" x14ac:dyDescent="0.25">
      <c r="A944" s="1">
        <v>41096</v>
      </c>
      <c r="B944" t="str">
        <f t="shared" si="112"/>
        <v>July</v>
      </c>
      <c r="C944">
        <f t="shared" si="113"/>
        <v>2012</v>
      </c>
      <c r="D944">
        <f t="shared" ca="1" si="114"/>
        <v>1011</v>
      </c>
      <c r="E944" s="1">
        <f t="shared" ca="1" si="115"/>
        <v>42107</v>
      </c>
      <c r="F944" t="str">
        <f t="shared" ca="1" si="116"/>
        <v>April</v>
      </c>
      <c r="G944">
        <f t="shared" ca="1" si="117"/>
        <v>2015</v>
      </c>
      <c r="I944">
        <v>1</v>
      </c>
      <c r="J944">
        <f t="shared" ca="1" si="118"/>
        <v>3</v>
      </c>
      <c r="K944">
        <f t="shared" ca="1" si="119"/>
        <v>3</v>
      </c>
    </row>
    <row r="945" spans="1:11" x14ac:dyDescent="0.25">
      <c r="A945" s="1">
        <v>40760</v>
      </c>
      <c r="B945" t="str">
        <f t="shared" si="112"/>
        <v>August</v>
      </c>
      <c r="C945">
        <f t="shared" si="113"/>
        <v>2011</v>
      </c>
      <c r="D945">
        <f t="shared" ca="1" si="114"/>
        <v>1034</v>
      </c>
      <c r="E945" s="1">
        <f t="shared" ca="1" si="115"/>
        <v>41794</v>
      </c>
      <c r="F945" t="str">
        <f t="shared" ca="1" si="116"/>
        <v>June</v>
      </c>
      <c r="G945">
        <f t="shared" ca="1" si="117"/>
        <v>2014</v>
      </c>
      <c r="I945">
        <v>13</v>
      </c>
      <c r="J945">
        <f t="shared" ca="1" si="118"/>
        <v>12</v>
      </c>
      <c r="K945">
        <f t="shared" ca="1" si="119"/>
        <v>12</v>
      </c>
    </row>
    <row r="946" spans="1:11" x14ac:dyDescent="0.25">
      <c r="A946" s="1">
        <v>38762</v>
      </c>
      <c r="B946" t="str">
        <f t="shared" si="112"/>
        <v>February</v>
      </c>
      <c r="C946">
        <f t="shared" si="113"/>
        <v>2006</v>
      </c>
      <c r="D946">
        <f t="shared" ca="1" si="114"/>
        <v>596</v>
      </c>
      <c r="E946" s="1">
        <f t="shared" ca="1" si="115"/>
        <v>39358</v>
      </c>
      <c r="F946" t="str">
        <f t="shared" ca="1" si="116"/>
        <v>October</v>
      </c>
      <c r="G946">
        <f t="shared" ca="1" si="117"/>
        <v>2007</v>
      </c>
      <c r="I946">
        <v>10</v>
      </c>
      <c r="J946">
        <f t="shared" ca="1" si="118"/>
        <v>10</v>
      </c>
      <c r="K946">
        <f t="shared" ca="1" si="119"/>
        <v>10</v>
      </c>
    </row>
    <row r="947" spans="1:11" x14ac:dyDescent="0.25">
      <c r="A947" s="1">
        <v>39245</v>
      </c>
      <c r="B947" t="str">
        <f t="shared" si="112"/>
        <v>June</v>
      </c>
      <c r="C947">
        <f t="shared" si="113"/>
        <v>2007</v>
      </c>
      <c r="D947">
        <f t="shared" ca="1" si="114"/>
        <v>473</v>
      </c>
      <c r="E947" s="1">
        <f t="shared" ca="1" si="115"/>
        <v>39718</v>
      </c>
      <c r="F947" t="str">
        <f t="shared" ca="1" si="116"/>
        <v>September</v>
      </c>
      <c r="G947">
        <f t="shared" ca="1" si="117"/>
        <v>2008</v>
      </c>
      <c r="I947">
        <v>5</v>
      </c>
      <c r="J947">
        <f t="shared" ca="1" si="118"/>
        <v>2</v>
      </c>
      <c r="K947">
        <f t="shared" ca="1" si="119"/>
        <v>2</v>
      </c>
    </row>
    <row r="948" spans="1:11" x14ac:dyDescent="0.25">
      <c r="A948" s="1">
        <v>38530</v>
      </c>
      <c r="B948" t="str">
        <f t="shared" si="112"/>
        <v>June</v>
      </c>
      <c r="C948">
        <f t="shared" si="113"/>
        <v>2005</v>
      </c>
      <c r="D948">
        <f t="shared" ca="1" si="114"/>
        <v>762</v>
      </c>
      <c r="E948" s="1">
        <f t="shared" ca="1" si="115"/>
        <v>39292</v>
      </c>
      <c r="F948" t="str">
        <f t="shared" ca="1" si="116"/>
        <v>July</v>
      </c>
      <c r="G948">
        <f t="shared" ca="1" si="117"/>
        <v>2007</v>
      </c>
      <c r="I948">
        <v>12</v>
      </c>
      <c r="J948">
        <f t="shared" ca="1" si="118"/>
        <v>11</v>
      </c>
      <c r="K948">
        <f t="shared" ca="1" si="119"/>
        <v>11</v>
      </c>
    </row>
    <row r="949" spans="1:11" x14ac:dyDescent="0.25">
      <c r="A949" s="1">
        <v>37104</v>
      </c>
      <c r="B949" t="str">
        <f t="shared" si="112"/>
        <v>August</v>
      </c>
      <c r="C949">
        <f t="shared" si="113"/>
        <v>2001</v>
      </c>
      <c r="D949">
        <f t="shared" ca="1" si="114"/>
        <v>739</v>
      </c>
      <c r="E949" s="1">
        <f t="shared" ca="1" si="115"/>
        <v>37843</v>
      </c>
      <c r="F949" t="str">
        <f t="shared" ca="1" si="116"/>
        <v>August</v>
      </c>
      <c r="G949">
        <f t="shared" ca="1" si="117"/>
        <v>2003</v>
      </c>
      <c r="I949">
        <v>8</v>
      </c>
      <c r="J949">
        <f t="shared" ca="1" si="118"/>
        <v>7</v>
      </c>
      <c r="K949">
        <f t="shared" ca="1" si="119"/>
        <v>7</v>
      </c>
    </row>
    <row r="950" spans="1:11" x14ac:dyDescent="0.25">
      <c r="A950" s="1">
        <v>41602</v>
      </c>
      <c r="B950" t="str">
        <f t="shared" si="112"/>
        <v>November</v>
      </c>
      <c r="C950">
        <f t="shared" si="113"/>
        <v>2013</v>
      </c>
      <c r="D950">
        <f t="shared" ca="1" si="114"/>
        <v>950</v>
      </c>
      <c r="E950" s="1">
        <f t="shared" ca="1" si="115"/>
        <v>42552</v>
      </c>
      <c r="F950" t="str">
        <f t="shared" ca="1" si="116"/>
        <v>July</v>
      </c>
      <c r="G950">
        <f t="shared" ca="1" si="117"/>
        <v>2016</v>
      </c>
      <c r="I950">
        <v>5</v>
      </c>
      <c r="J950">
        <f t="shared" ca="1" si="118"/>
        <v>7</v>
      </c>
      <c r="K950">
        <f t="shared" ca="1" si="119"/>
        <v>7</v>
      </c>
    </row>
    <row r="951" spans="1:11" x14ac:dyDescent="0.25">
      <c r="A951" s="1">
        <v>38174</v>
      </c>
      <c r="B951" t="str">
        <f t="shared" si="112"/>
        <v>July</v>
      </c>
      <c r="C951">
        <f t="shared" si="113"/>
        <v>2004</v>
      </c>
      <c r="D951">
        <f t="shared" ca="1" si="114"/>
        <v>780</v>
      </c>
      <c r="E951" s="1">
        <f t="shared" ca="1" si="115"/>
        <v>38954</v>
      </c>
      <c r="F951" t="str">
        <f t="shared" ca="1" si="116"/>
        <v>August</v>
      </c>
      <c r="G951">
        <f t="shared" ca="1" si="117"/>
        <v>2006</v>
      </c>
      <c r="I951">
        <v>15</v>
      </c>
      <c r="J951">
        <f t="shared" ca="1" si="118"/>
        <v>19</v>
      </c>
      <c r="K951">
        <f t="shared" ca="1" si="119"/>
        <v>19</v>
      </c>
    </row>
    <row r="952" spans="1:11" x14ac:dyDescent="0.25">
      <c r="A952" s="1">
        <v>38583</v>
      </c>
      <c r="B952" t="str">
        <f t="shared" si="112"/>
        <v>August</v>
      </c>
      <c r="C952">
        <f t="shared" si="113"/>
        <v>2005</v>
      </c>
      <c r="D952">
        <f t="shared" ca="1" si="114"/>
        <v>1022</v>
      </c>
      <c r="E952" s="1">
        <f t="shared" ca="1" si="115"/>
        <v>39605</v>
      </c>
      <c r="F952" t="str">
        <f t="shared" ca="1" si="116"/>
        <v>June</v>
      </c>
      <c r="G952">
        <f t="shared" ca="1" si="117"/>
        <v>2008</v>
      </c>
      <c r="I952">
        <v>11</v>
      </c>
      <c r="J952">
        <f t="shared" ca="1" si="118"/>
        <v>11</v>
      </c>
      <c r="K952">
        <f t="shared" ca="1" si="119"/>
        <v>11</v>
      </c>
    </row>
    <row r="953" spans="1:11" x14ac:dyDescent="0.25">
      <c r="A953" s="1">
        <v>37367</v>
      </c>
      <c r="B953" t="str">
        <f t="shared" si="112"/>
        <v>April</v>
      </c>
      <c r="C953">
        <f t="shared" si="113"/>
        <v>2002</v>
      </c>
      <c r="D953">
        <f t="shared" ca="1" si="114"/>
        <v>890</v>
      </c>
      <c r="E953" s="1">
        <f t="shared" ca="1" si="115"/>
        <v>38257</v>
      </c>
      <c r="F953" t="str">
        <f t="shared" ca="1" si="116"/>
        <v>September</v>
      </c>
      <c r="G953">
        <f t="shared" ca="1" si="117"/>
        <v>2004</v>
      </c>
      <c r="I953">
        <v>13</v>
      </c>
      <c r="J953">
        <f t="shared" ca="1" si="118"/>
        <v>14</v>
      </c>
      <c r="K953">
        <f t="shared" ca="1" si="119"/>
        <v>14</v>
      </c>
    </row>
    <row r="954" spans="1:11" x14ac:dyDescent="0.25">
      <c r="A954" s="1">
        <v>40625</v>
      </c>
      <c r="B954" t="str">
        <f t="shared" si="112"/>
        <v>March</v>
      </c>
      <c r="C954">
        <f t="shared" si="113"/>
        <v>2011</v>
      </c>
      <c r="D954">
        <f t="shared" ca="1" si="114"/>
        <v>694</v>
      </c>
      <c r="E954" s="1">
        <f t="shared" ca="1" si="115"/>
        <v>41319</v>
      </c>
      <c r="F954" t="str">
        <f t="shared" ca="1" si="116"/>
        <v>February</v>
      </c>
      <c r="G954">
        <f t="shared" ca="1" si="117"/>
        <v>2013</v>
      </c>
      <c r="I954">
        <v>13</v>
      </c>
      <c r="J954">
        <f t="shared" ca="1" si="118"/>
        <v>14</v>
      </c>
      <c r="K954">
        <f t="shared" ca="1" si="119"/>
        <v>14</v>
      </c>
    </row>
    <row r="955" spans="1:11" x14ac:dyDescent="0.25">
      <c r="A955" s="1">
        <v>41459</v>
      </c>
      <c r="B955" t="str">
        <f t="shared" si="112"/>
        <v>July</v>
      </c>
      <c r="C955">
        <f t="shared" si="113"/>
        <v>2013</v>
      </c>
      <c r="D955">
        <f t="shared" ca="1" si="114"/>
        <v>398</v>
      </c>
      <c r="E955" s="1">
        <f t="shared" ca="1" si="115"/>
        <v>41857</v>
      </c>
      <c r="F955" t="str">
        <f t="shared" ca="1" si="116"/>
        <v>August</v>
      </c>
      <c r="G955">
        <f t="shared" ca="1" si="117"/>
        <v>2014</v>
      </c>
      <c r="I955">
        <v>17</v>
      </c>
      <c r="J955">
        <f t="shared" ca="1" si="118"/>
        <v>22</v>
      </c>
      <c r="K955">
        <f t="shared" ca="1" si="119"/>
        <v>22</v>
      </c>
    </row>
    <row r="956" spans="1:11" x14ac:dyDescent="0.25">
      <c r="A956" s="1">
        <v>40518</v>
      </c>
      <c r="B956" t="str">
        <f t="shared" si="112"/>
        <v>December</v>
      </c>
      <c r="C956">
        <f t="shared" si="113"/>
        <v>2010</v>
      </c>
      <c r="D956">
        <f t="shared" ca="1" si="114"/>
        <v>524</v>
      </c>
      <c r="E956" s="1">
        <f t="shared" ca="1" si="115"/>
        <v>41042</v>
      </c>
      <c r="F956" t="str">
        <f t="shared" ca="1" si="116"/>
        <v>May</v>
      </c>
      <c r="G956">
        <f t="shared" ca="1" si="117"/>
        <v>2012</v>
      </c>
      <c r="I956">
        <v>1</v>
      </c>
      <c r="J956">
        <f t="shared" ca="1" si="118"/>
        <v>-2</v>
      </c>
      <c r="K956">
        <f t="shared" ca="1" si="119"/>
        <v>1</v>
      </c>
    </row>
    <row r="957" spans="1:11" x14ac:dyDescent="0.25">
      <c r="A957" s="1">
        <v>37124</v>
      </c>
      <c r="B957" t="str">
        <f t="shared" si="112"/>
        <v>August</v>
      </c>
      <c r="C957">
        <f t="shared" si="113"/>
        <v>2001</v>
      </c>
      <c r="D957">
        <f t="shared" ca="1" si="114"/>
        <v>481</v>
      </c>
      <c r="E957" s="1">
        <f t="shared" ca="1" si="115"/>
        <v>37605</v>
      </c>
      <c r="F957" t="str">
        <f t="shared" ca="1" si="116"/>
        <v>December</v>
      </c>
      <c r="G957">
        <f t="shared" ca="1" si="117"/>
        <v>2002</v>
      </c>
      <c r="I957">
        <v>14</v>
      </c>
      <c r="J957">
        <f t="shared" ca="1" si="118"/>
        <v>19</v>
      </c>
      <c r="K957">
        <f t="shared" ca="1" si="119"/>
        <v>19</v>
      </c>
    </row>
    <row r="958" spans="1:11" x14ac:dyDescent="0.25">
      <c r="A958" s="1">
        <v>38298</v>
      </c>
      <c r="B958" t="str">
        <f t="shared" si="112"/>
        <v>November</v>
      </c>
      <c r="C958">
        <f t="shared" si="113"/>
        <v>2004</v>
      </c>
      <c r="D958">
        <f t="shared" ca="1" si="114"/>
        <v>682</v>
      </c>
      <c r="E958" s="1">
        <f t="shared" ca="1" si="115"/>
        <v>38980</v>
      </c>
      <c r="F958" t="str">
        <f t="shared" ca="1" si="116"/>
        <v>September</v>
      </c>
      <c r="G958">
        <f t="shared" ca="1" si="117"/>
        <v>2006</v>
      </c>
      <c r="I958">
        <v>5</v>
      </c>
      <c r="J958">
        <f t="shared" ca="1" si="118"/>
        <v>10</v>
      </c>
      <c r="K958">
        <f t="shared" ca="1" si="119"/>
        <v>10</v>
      </c>
    </row>
    <row r="959" spans="1:11" x14ac:dyDescent="0.25">
      <c r="A959" s="1">
        <v>41281</v>
      </c>
      <c r="B959" t="str">
        <f t="shared" si="112"/>
        <v>January</v>
      </c>
      <c r="C959">
        <f t="shared" si="113"/>
        <v>2013</v>
      </c>
      <c r="D959">
        <f t="shared" ca="1" si="114"/>
        <v>424</v>
      </c>
      <c r="E959" s="1">
        <f t="shared" ca="1" si="115"/>
        <v>41705</v>
      </c>
      <c r="F959" t="str">
        <f t="shared" ca="1" si="116"/>
        <v>March</v>
      </c>
      <c r="G959">
        <f t="shared" ca="1" si="117"/>
        <v>2014</v>
      </c>
      <c r="I959">
        <v>14</v>
      </c>
      <c r="J959">
        <f t="shared" ca="1" si="118"/>
        <v>15</v>
      </c>
      <c r="K959">
        <f t="shared" ca="1" si="119"/>
        <v>15</v>
      </c>
    </row>
    <row r="960" spans="1:11" x14ac:dyDescent="0.25">
      <c r="A960" s="1">
        <v>41823</v>
      </c>
      <c r="B960" t="str">
        <f t="shared" si="112"/>
        <v>July</v>
      </c>
      <c r="C960">
        <f t="shared" si="113"/>
        <v>2014</v>
      </c>
      <c r="D960">
        <f t="shared" ca="1" si="114"/>
        <v>1047</v>
      </c>
      <c r="E960" s="1">
        <f t="shared" ca="1" si="115"/>
        <v>42870</v>
      </c>
      <c r="F960" t="str">
        <f t="shared" ca="1" si="116"/>
        <v>May</v>
      </c>
      <c r="G960">
        <f t="shared" ca="1" si="117"/>
        <v>2017</v>
      </c>
      <c r="I960">
        <v>14</v>
      </c>
      <c r="J960">
        <f t="shared" ca="1" si="118"/>
        <v>12</v>
      </c>
      <c r="K960">
        <f t="shared" ca="1" si="119"/>
        <v>12</v>
      </c>
    </row>
    <row r="961" spans="1:11" x14ac:dyDescent="0.25">
      <c r="A961" s="1">
        <v>38245</v>
      </c>
      <c r="B961" t="str">
        <f t="shared" si="112"/>
        <v>September</v>
      </c>
      <c r="C961">
        <f t="shared" si="113"/>
        <v>2004</v>
      </c>
      <c r="D961">
        <f t="shared" ca="1" si="114"/>
        <v>791</v>
      </c>
      <c r="E961" s="1">
        <f t="shared" ca="1" si="115"/>
        <v>39036</v>
      </c>
      <c r="F961" t="str">
        <f t="shared" ca="1" si="116"/>
        <v>November</v>
      </c>
      <c r="G961">
        <f t="shared" ca="1" si="117"/>
        <v>2006</v>
      </c>
      <c r="I961">
        <v>20</v>
      </c>
      <c r="J961">
        <f t="shared" ca="1" si="118"/>
        <v>17</v>
      </c>
      <c r="K961">
        <f t="shared" ca="1" si="119"/>
        <v>17</v>
      </c>
    </row>
    <row r="962" spans="1:11" x14ac:dyDescent="0.25">
      <c r="A962" s="1">
        <v>38244</v>
      </c>
      <c r="B962" t="str">
        <f t="shared" si="112"/>
        <v>September</v>
      </c>
      <c r="C962">
        <f t="shared" si="113"/>
        <v>2004</v>
      </c>
      <c r="D962">
        <f t="shared" ca="1" si="114"/>
        <v>400</v>
      </c>
      <c r="E962" s="1">
        <f t="shared" ca="1" si="115"/>
        <v>38644</v>
      </c>
      <c r="F962" t="str">
        <f t="shared" ca="1" si="116"/>
        <v>October</v>
      </c>
      <c r="G962">
        <f t="shared" ca="1" si="117"/>
        <v>2005</v>
      </c>
      <c r="I962">
        <v>3</v>
      </c>
      <c r="J962">
        <f t="shared" ca="1" si="118"/>
        <v>7</v>
      </c>
      <c r="K962">
        <f t="shared" ca="1" si="119"/>
        <v>7</v>
      </c>
    </row>
    <row r="963" spans="1:11" x14ac:dyDescent="0.25">
      <c r="A963" s="1">
        <v>41189</v>
      </c>
      <c r="B963" t="str">
        <f t="shared" ref="B963:B1001" si="120">TEXT(A963,"mmmm")</f>
        <v>October</v>
      </c>
      <c r="C963">
        <f t="shared" ref="C963:C1001" si="121">YEAR(A963)</f>
        <v>2012</v>
      </c>
      <c r="D963">
        <f t="shared" ref="D963:D1001" ca="1" si="122">RANDBETWEEN(365,365*3)</f>
        <v>950</v>
      </c>
      <c r="E963" s="1">
        <f t="shared" ref="E963:E1001" ca="1" si="123">A963+D963</f>
        <v>42139</v>
      </c>
      <c r="F963" t="str">
        <f t="shared" ref="F963:F1001" ca="1" si="124">TEXT(E963,"mmmm")</f>
        <v>May</v>
      </c>
      <c r="G963">
        <f t="shared" ref="G963:G1001" ca="1" si="125">YEAR(E963)</f>
        <v>2015</v>
      </c>
      <c r="I963">
        <v>14</v>
      </c>
      <c r="J963">
        <f t="shared" ref="J963:J1001" ca="1" si="126">I963+RANDBETWEEN(-3,5)</f>
        <v>16</v>
      </c>
      <c r="K963">
        <f t="shared" ref="K963:K1001" ca="1" si="127">IF(J963&gt;0,J963,1)</f>
        <v>16</v>
      </c>
    </row>
    <row r="964" spans="1:11" x14ac:dyDescent="0.25">
      <c r="A964" s="1">
        <v>39345</v>
      </c>
      <c r="B964" t="str">
        <f t="shared" si="120"/>
        <v>September</v>
      </c>
      <c r="C964">
        <f t="shared" si="121"/>
        <v>2007</v>
      </c>
      <c r="D964">
        <f t="shared" ca="1" si="122"/>
        <v>884</v>
      </c>
      <c r="E964" s="1">
        <f t="shared" ca="1" si="123"/>
        <v>40229</v>
      </c>
      <c r="F964" t="str">
        <f t="shared" ca="1" si="124"/>
        <v>February</v>
      </c>
      <c r="G964">
        <f t="shared" ca="1" si="125"/>
        <v>2010</v>
      </c>
      <c r="I964">
        <v>12</v>
      </c>
      <c r="J964">
        <f t="shared" ca="1" si="126"/>
        <v>13</v>
      </c>
      <c r="K964">
        <f t="shared" ca="1" si="127"/>
        <v>13</v>
      </c>
    </row>
    <row r="965" spans="1:11" x14ac:dyDescent="0.25">
      <c r="A965" s="1">
        <v>38408</v>
      </c>
      <c r="B965" t="str">
        <f t="shared" si="120"/>
        <v>February</v>
      </c>
      <c r="C965">
        <f t="shared" si="121"/>
        <v>2005</v>
      </c>
      <c r="D965">
        <f t="shared" ca="1" si="122"/>
        <v>472</v>
      </c>
      <c r="E965" s="1">
        <f t="shared" ca="1" si="123"/>
        <v>38880</v>
      </c>
      <c r="F965" t="str">
        <f t="shared" ca="1" si="124"/>
        <v>June</v>
      </c>
      <c r="G965">
        <f t="shared" ca="1" si="125"/>
        <v>2006</v>
      </c>
      <c r="I965">
        <v>17</v>
      </c>
      <c r="J965">
        <f t="shared" ca="1" si="126"/>
        <v>14</v>
      </c>
      <c r="K965">
        <f t="shared" ca="1" si="127"/>
        <v>14</v>
      </c>
    </row>
    <row r="966" spans="1:11" x14ac:dyDescent="0.25">
      <c r="A966" s="1">
        <v>38172</v>
      </c>
      <c r="B966" t="str">
        <f t="shared" si="120"/>
        <v>July</v>
      </c>
      <c r="C966">
        <f t="shared" si="121"/>
        <v>2004</v>
      </c>
      <c r="D966">
        <f t="shared" ca="1" si="122"/>
        <v>419</v>
      </c>
      <c r="E966" s="1">
        <f t="shared" ca="1" si="123"/>
        <v>38591</v>
      </c>
      <c r="F966" t="str">
        <f t="shared" ca="1" si="124"/>
        <v>August</v>
      </c>
      <c r="G966">
        <f t="shared" ca="1" si="125"/>
        <v>2005</v>
      </c>
      <c r="I966">
        <v>15</v>
      </c>
      <c r="J966">
        <f t="shared" ca="1" si="126"/>
        <v>20</v>
      </c>
      <c r="K966">
        <f t="shared" ca="1" si="127"/>
        <v>20</v>
      </c>
    </row>
    <row r="967" spans="1:11" x14ac:dyDescent="0.25">
      <c r="A967" s="1">
        <v>39496</v>
      </c>
      <c r="B967" t="str">
        <f t="shared" si="120"/>
        <v>February</v>
      </c>
      <c r="C967">
        <f t="shared" si="121"/>
        <v>2008</v>
      </c>
      <c r="D967">
        <f t="shared" ca="1" si="122"/>
        <v>1067</v>
      </c>
      <c r="E967" s="1">
        <f t="shared" ca="1" si="123"/>
        <v>40563</v>
      </c>
      <c r="F967" t="str">
        <f t="shared" ca="1" si="124"/>
        <v>January</v>
      </c>
      <c r="G967">
        <f t="shared" ca="1" si="125"/>
        <v>2011</v>
      </c>
      <c r="I967">
        <v>6</v>
      </c>
      <c r="J967">
        <f t="shared" ca="1" si="126"/>
        <v>8</v>
      </c>
      <c r="K967">
        <f t="shared" ca="1" si="127"/>
        <v>8</v>
      </c>
    </row>
    <row r="968" spans="1:11" x14ac:dyDescent="0.25">
      <c r="A968" s="1">
        <v>41210</v>
      </c>
      <c r="B968" t="str">
        <f t="shared" si="120"/>
        <v>October</v>
      </c>
      <c r="C968">
        <f t="shared" si="121"/>
        <v>2012</v>
      </c>
      <c r="D968">
        <f t="shared" ca="1" si="122"/>
        <v>625</v>
      </c>
      <c r="E968" s="1">
        <f t="shared" ca="1" si="123"/>
        <v>41835</v>
      </c>
      <c r="F968" t="str">
        <f t="shared" ca="1" si="124"/>
        <v>July</v>
      </c>
      <c r="G968">
        <f t="shared" ca="1" si="125"/>
        <v>2014</v>
      </c>
      <c r="I968">
        <v>11</v>
      </c>
      <c r="J968">
        <f t="shared" ca="1" si="126"/>
        <v>10</v>
      </c>
      <c r="K968">
        <f t="shared" ca="1" si="127"/>
        <v>10</v>
      </c>
    </row>
    <row r="969" spans="1:11" x14ac:dyDescent="0.25">
      <c r="A969" s="1">
        <v>37472</v>
      </c>
      <c r="B969" t="str">
        <f t="shared" si="120"/>
        <v>August</v>
      </c>
      <c r="C969">
        <f t="shared" si="121"/>
        <v>2002</v>
      </c>
      <c r="D969">
        <f t="shared" ca="1" si="122"/>
        <v>472</v>
      </c>
      <c r="E969" s="1">
        <f t="shared" ca="1" si="123"/>
        <v>37944</v>
      </c>
      <c r="F969" t="str">
        <f t="shared" ca="1" si="124"/>
        <v>November</v>
      </c>
      <c r="G969">
        <f t="shared" ca="1" si="125"/>
        <v>2003</v>
      </c>
      <c r="I969">
        <v>6</v>
      </c>
      <c r="J969">
        <f t="shared" ca="1" si="126"/>
        <v>3</v>
      </c>
      <c r="K969">
        <f t="shared" ca="1" si="127"/>
        <v>3</v>
      </c>
    </row>
    <row r="970" spans="1:11" x14ac:dyDescent="0.25">
      <c r="A970" s="1">
        <v>41721</v>
      </c>
      <c r="B970" t="str">
        <f t="shared" si="120"/>
        <v>March</v>
      </c>
      <c r="C970">
        <f t="shared" si="121"/>
        <v>2014</v>
      </c>
      <c r="D970">
        <f t="shared" ca="1" si="122"/>
        <v>855</v>
      </c>
      <c r="E970" s="1">
        <f t="shared" ca="1" si="123"/>
        <v>42576</v>
      </c>
      <c r="F970" t="str">
        <f t="shared" ca="1" si="124"/>
        <v>July</v>
      </c>
      <c r="G970">
        <f t="shared" ca="1" si="125"/>
        <v>2016</v>
      </c>
      <c r="I970">
        <v>2</v>
      </c>
      <c r="J970">
        <f t="shared" ca="1" si="126"/>
        <v>2</v>
      </c>
      <c r="K970">
        <f t="shared" ca="1" si="127"/>
        <v>2</v>
      </c>
    </row>
    <row r="971" spans="1:11" x14ac:dyDescent="0.25">
      <c r="A971" s="1">
        <v>38311</v>
      </c>
      <c r="B971" t="str">
        <f t="shared" si="120"/>
        <v>November</v>
      </c>
      <c r="C971">
        <f t="shared" si="121"/>
        <v>2004</v>
      </c>
      <c r="D971">
        <f t="shared" ca="1" si="122"/>
        <v>817</v>
      </c>
      <c r="E971" s="1">
        <f t="shared" ca="1" si="123"/>
        <v>39128</v>
      </c>
      <c r="F971" t="str">
        <f t="shared" ca="1" si="124"/>
        <v>February</v>
      </c>
      <c r="G971">
        <f t="shared" ca="1" si="125"/>
        <v>2007</v>
      </c>
      <c r="I971">
        <v>15</v>
      </c>
      <c r="J971">
        <f t="shared" ca="1" si="126"/>
        <v>19</v>
      </c>
      <c r="K971">
        <f t="shared" ca="1" si="127"/>
        <v>19</v>
      </c>
    </row>
    <row r="972" spans="1:11" x14ac:dyDescent="0.25">
      <c r="A972" s="1">
        <v>41601</v>
      </c>
      <c r="B972" t="str">
        <f t="shared" si="120"/>
        <v>November</v>
      </c>
      <c r="C972">
        <f t="shared" si="121"/>
        <v>2013</v>
      </c>
      <c r="D972">
        <f t="shared" ca="1" si="122"/>
        <v>888</v>
      </c>
      <c r="E972" s="1">
        <f t="shared" ca="1" si="123"/>
        <v>42489</v>
      </c>
      <c r="F972" t="str">
        <f t="shared" ca="1" si="124"/>
        <v>April</v>
      </c>
      <c r="G972">
        <f t="shared" ca="1" si="125"/>
        <v>2016</v>
      </c>
      <c r="I972">
        <v>5</v>
      </c>
      <c r="J972">
        <f t="shared" ca="1" si="126"/>
        <v>3</v>
      </c>
      <c r="K972">
        <f t="shared" ca="1" si="127"/>
        <v>3</v>
      </c>
    </row>
    <row r="973" spans="1:11" x14ac:dyDescent="0.25">
      <c r="A973" s="1">
        <v>39323</v>
      </c>
      <c r="B973" t="str">
        <f t="shared" si="120"/>
        <v>August</v>
      </c>
      <c r="C973">
        <f t="shared" si="121"/>
        <v>2007</v>
      </c>
      <c r="D973">
        <f t="shared" ca="1" si="122"/>
        <v>816</v>
      </c>
      <c r="E973" s="1">
        <f t="shared" ca="1" si="123"/>
        <v>40139</v>
      </c>
      <c r="F973" t="str">
        <f t="shared" ca="1" si="124"/>
        <v>November</v>
      </c>
      <c r="G973">
        <f t="shared" ca="1" si="125"/>
        <v>2009</v>
      </c>
      <c r="I973">
        <v>12</v>
      </c>
      <c r="J973">
        <f t="shared" ca="1" si="126"/>
        <v>12</v>
      </c>
      <c r="K973">
        <f t="shared" ca="1" si="127"/>
        <v>12</v>
      </c>
    </row>
    <row r="974" spans="1:11" x14ac:dyDescent="0.25">
      <c r="A974" s="1">
        <v>37860</v>
      </c>
      <c r="B974" t="str">
        <f t="shared" si="120"/>
        <v>August</v>
      </c>
      <c r="C974">
        <f t="shared" si="121"/>
        <v>2003</v>
      </c>
      <c r="D974">
        <f t="shared" ca="1" si="122"/>
        <v>1050</v>
      </c>
      <c r="E974" s="1">
        <f t="shared" ca="1" si="123"/>
        <v>38910</v>
      </c>
      <c r="F974" t="str">
        <f t="shared" ca="1" si="124"/>
        <v>July</v>
      </c>
      <c r="G974">
        <f t="shared" ca="1" si="125"/>
        <v>2006</v>
      </c>
      <c r="I974">
        <v>6</v>
      </c>
      <c r="J974">
        <f t="shared" ca="1" si="126"/>
        <v>5</v>
      </c>
      <c r="K974">
        <f t="shared" ca="1" si="127"/>
        <v>5</v>
      </c>
    </row>
    <row r="975" spans="1:11" x14ac:dyDescent="0.25">
      <c r="A975" s="1">
        <v>38982</v>
      </c>
      <c r="B975" t="str">
        <f t="shared" si="120"/>
        <v>September</v>
      </c>
      <c r="C975">
        <f t="shared" si="121"/>
        <v>2006</v>
      </c>
      <c r="D975">
        <f t="shared" ca="1" si="122"/>
        <v>912</v>
      </c>
      <c r="E975" s="1">
        <f t="shared" ca="1" si="123"/>
        <v>39894</v>
      </c>
      <c r="F975" t="str">
        <f t="shared" ca="1" si="124"/>
        <v>March</v>
      </c>
      <c r="G975">
        <f t="shared" ca="1" si="125"/>
        <v>2009</v>
      </c>
      <c r="I975">
        <v>14</v>
      </c>
      <c r="J975">
        <f t="shared" ca="1" si="126"/>
        <v>19</v>
      </c>
      <c r="K975">
        <f t="shared" ca="1" si="127"/>
        <v>19</v>
      </c>
    </row>
    <row r="976" spans="1:11" x14ac:dyDescent="0.25">
      <c r="A976" s="1">
        <v>40805</v>
      </c>
      <c r="B976" t="str">
        <f t="shared" si="120"/>
        <v>September</v>
      </c>
      <c r="C976">
        <f t="shared" si="121"/>
        <v>2011</v>
      </c>
      <c r="D976">
        <f t="shared" ca="1" si="122"/>
        <v>534</v>
      </c>
      <c r="E976" s="1">
        <f t="shared" ca="1" si="123"/>
        <v>41339</v>
      </c>
      <c r="F976" t="str">
        <f t="shared" ca="1" si="124"/>
        <v>March</v>
      </c>
      <c r="G976">
        <f t="shared" ca="1" si="125"/>
        <v>2013</v>
      </c>
      <c r="I976">
        <v>19</v>
      </c>
      <c r="J976">
        <f t="shared" ca="1" si="126"/>
        <v>22</v>
      </c>
      <c r="K976">
        <f t="shared" ca="1" si="127"/>
        <v>22</v>
      </c>
    </row>
    <row r="977" spans="1:11" x14ac:dyDescent="0.25">
      <c r="A977" s="1">
        <v>37732</v>
      </c>
      <c r="B977" t="str">
        <f t="shared" si="120"/>
        <v>April</v>
      </c>
      <c r="C977">
        <f t="shared" si="121"/>
        <v>2003</v>
      </c>
      <c r="D977">
        <f t="shared" ca="1" si="122"/>
        <v>848</v>
      </c>
      <c r="E977" s="1">
        <f t="shared" ca="1" si="123"/>
        <v>38580</v>
      </c>
      <c r="F977" t="str">
        <f t="shared" ca="1" si="124"/>
        <v>August</v>
      </c>
      <c r="G977">
        <f t="shared" ca="1" si="125"/>
        <v>2005</v>
      </c>
      <c r="I977">
        <v>3</v>
      </c>
      <c r="J977">
        <f t="shared" ca="1" si="126"/>
        <v>1</v>
      </c>
      <c r="K977">
        <f t="shared" ca="1" si="127"/>
        <v>1</v>
      </c>
    </row>
    <row r="978" spans="1:11" x14ac:dyDescent="0.25">
      <c r="A978" s="1">
        <v>38737</v>
      </c>
      <c r="B978" t="str">
        <f t="shared" si="120"/>
        <v>January</v>
      </c>
      <c r="C978">
        <f t="shared" si="121"/>
        <v>2006</v>
      </c>
      <c r="D978">
        <f t="shared" ca="1" si="122"/>
        <v>453</v>
      </c>
      <c r="E978" s="1">
        <f t="shared" ca="1" si="123"/>
        <v>39190</v>
      </c>
      <c r="F978" t="str">
        <f t="shared" ca="1" si="124"/>
        <v>April</v>
      </c>
      <c r="G978">
        <f t="shared" ca="1" si="125"/>
        <v>2007</v>
      </c>
      <c r="I978">
        <v>19</v>
      </c>
      <c r="J978">
        <f t="shared" ca="1" si="126"/>
        <v>24</v>
      </c>
      <c r="K978">
        <f t="shared" ca="1" si="127"/>
        <v>24</v>
      </c>
    </row>
    <row r="979" spans="1:11" x14ac:dyDescent="0.25">
      <c r="A979" s="1">
        <v>39204</v>
      </c>
      <c r="B979" t="str">
        <f t="shared" si="120"/>
        <v>May</v>
      </c>
      <c r="C979">
        <f t="shared" si="121"/>
        <v>2007</v>
      </c>
      <c r="D979">
        <f t="shared" ca="1" si="122"/>
        <v>842</v>
      </c>
      <c r="E979" s="1">
        <f t="shared" ca="1" si="123"/>
        <v>40046</v>
      </c>
      <c r="F979" t="str">
        <f t="shared" ca="1" si="124"/>
        <v>August</v>
      </c>
      <c r="G979">
        <f t="shared" ca="1" si="125"/>
        <v>2009</v>
      </c>
      <c r="I979">
        <v>3</v>
      </c>
      <c r="J979">
        <f t="shared" ca="1" si="126"/>
        <v>2</v>
      </c>
      <c r="K979">
        <f t="shared" ca="1" si="127"/>
        <v>2</v>
      </c>
    </row>
    <row r="980" spans="1:11" x14ac:dyDescent="0.25">
      <c r="A980" s="1">
        <v>38038</v>
      </c>
      <c r="B980" t="str">
        <f t="shared" si="120"/>
        <v>February</v>
      </c>
      <c r="C980">
        <f t="shared" si="121"/>
        <v>2004</v>
      </c>
      <c r="D980">
        <f t="shared" ca="1" si="122"/>
        <v>951</v>
      </c>
      <c r="E980" s="1">
        <f t="shared" ca="1" si="123"/>
        <v>38989</v>
      </c>
      <c r="F980" t="str">
        <f t="shared" ca="1" si="124"/>
        <v>September</v>
      </c>
      <c r="G980">
        <f t="shared" ca="1" si="125"/>
        <v>2006</v>
      </c>
      <c r="I980">
        <v>19</v>
      </c>
      <c r="J980">
        <f t="shared" ca="1" si="126"/>
        <v>21</v>
      </c>
      <c r="K980">
        <f t="shared" ca="1" si="127"/>
        <v>21</v>
      </c>
    </row>
    <row r="981" spans="1:11" x14ac:dyDescent="0.25">
      <c r="A981" s="1">
        <v>41769</v>
      </c>
      <c r="B981" t="str">
        <f t="shared" si="120"/>
        <v>May</v>
      </c>
      <c r="C981">
        <f t="shared" si="121"/>
        <v>2014</v>
      </c>
      <c r="D981">
        <f t="shared" ca="1" si="122"/>
        <v>858</v>
      </c>
      <c r="E981" s="1">
        <f t="shared" ca="1" si="123"/>
        <v>42627</v>
      </c>
      <c r="F981" t="str">
        <f t="shared" ca="1" si="124"/>
        <v>September</v>
      </c>
      <c r="G981">
        <f t="shared" ca="1" si="125"/>
        <v>2016</v>
      </c>
      <c r="I981">
        <v>20</v>
      </c>
      <c r="J981">
        <f t="shared" ca="1" si="126"/>
        <v>25</v>
      </c>
      <c r="K981">
        <f t="shared" ca="1" si="127"/>
        <v>25</v>
      </c>
    </row>
    <row r="982" spans="1:11" x14ac:dyDescent="0.25">
      <c r="A982" s="1">
        <v>41666</v>
      </c>
      <c r="B982" t="str">
        <f t="shared" si="120"/>
        <v>January</v>
      </c>
      <c r="C982">
        <f t="shared" si="121"/>
        <v>2014</v>
      </c>
      <c r="D982">
        <f t="shared" ca="1" si="122"/>
        <v>489</v>
      </c>
      <c r="E982" s="1">
        <f t="shared" ca="1" si="123"/>
        <v>42155</v>
      </c>
      <c r="F982" t="str">
        <f t="shared" ca="1" si="124"/>
        <v>May</v>
      </c>
      <c r="G982">
        <f t="shared" ca="1" si="125"/>
        <v>2015</v>
      </c>
      <c r="I982">
        <v>20</v>
      </c>
      <c r="J982">
        <f t="shared" ca="1" si="126"/>
        <v>18</v>
      </c>
      <c r="K982">
        <f t="shared" ca="1" si="127"/>
        <v>18</v>
      </c>
    </row>
    <row r="983" spans="1:11" x14ac:dyDescent="0.25">
      <c r="A983" s="1">
        <v>37727</v>
      </c>
      <c r="B983" t="str">
        <f t="shared" si="120"/>
        <v>April</v>
      </c>
      <c r="C983">
        <f t="shared" si="121"/>
        <v>2003</v>
      </c>
      <c r="D983">
        <f t="shared" ca="1" si="122"/>
        <v>1038</v>
      </c>
      <c r="E983" s="1">
        <f t="shared" ca="1" si="123"/>
        <v>38765</v>
      </c>
      <c r="F983" t="str">
        <f t="shared" ca="1" si="124"/>
        <v>February</v>
      </c>
      <c r="G983">
        <f t="shared" ca="1" si="125"/>
        <v>2006</v>
      </c>
      <c r="I983">
        <v>10</v>
      </c>
      <c r="J983">
        <f t="shared" ca="1" si="126"/>
        <v>13</v>
      </c>
      <c r="K983">
        <f t="shared" ca="1" si="127"/>
        <v>13</v>
      </c>
    </row>
    <row r="984" spans="1:11" x14ac:dyDescent="0.25">
      <c r="A984" s="1">
        <v>39041</v>
      </c>
      <c r="B984" t="str">
        <f t="shared" si="120"/>
        <v>November</v>
      </c>
      <c r="C984">
        <f t="shared" si="121"/>
        <v>2006</v>
      </c>
      <c r="D984">
        <f t="shared" ca="1" si="122"/>
        <v>451</v>
      </c>
      <c r="E984" s="1">
        <f t="shared" ca="1" si="123"/>
        <v>39492</v>
      </c>
      <c r="F984" t="str">
        <f t="shared" ca="1" si="124"/>
        <v>February</v>
      </c>
      <c r="G984">
        <f t="shared" ca="1" si="125"/>
        <v>2008</v>
      </c>
      <c r="I984">
        <v>16</v>
      </c>
      <c r="J984">
        <f t="shared" ca="1" si="126"/>
        <v>16</v>
      </c>
      <c r="K984">
        <f t="shared" ca="1" si="127"/>
        <v>16</v>
      </c>
    </row>
    <row r="985" spans="1:11" x14ac:dyDescent="0.25">
      <c r="A985" s="1">
        <v>40032</v>
      </c>
      <c r="B985" t="str">
        <f t="shared" si="120"/>
        <v>August</v>
      </c>
      <c r="C985">
        <f t="shared" si="121"/>
        <v>2009</v>
      </c>
      <c r="D985">
        <f t="shared" ca="1" si="122"/>
        <v>631</v>
      </c>
      <c r="E985" s="1">
        <f t="shared" ca="1" si="123"/>
        <v>40663</v>
      </c>
      <c r="F985" t="str">
        <f t="shared" ca="1" si="124"/>
        <v>April</v>
      </c>
      <c r="G985">
        <f t="shared" ca="1" si="125"/>
        <v>2011</v>
      </c>
      <c r="I985">
        <v>20</v>
      </c>
      <c r="J985">
        <f t="shared" ca="1" si="126"/>
        <v>18</v>
      </c>
      <c r="K985">
        <f t="shared" ca="1" si="127"/>
        <v>18</v>
      </c>
    </row>
    <row r="986" spans="1:11" x14ac:dyDescent="0.25">
      <c r="A986" s="1">
        <v>41842</v>
      </c>
      <c r="B986" t="str">
        <f t="shared" si="120"/>
        <v>July</v>
      </c>
      <c r="C986">
        <f t="shared" si="121"/>
        <v>2014</v>
      </c>
      <c r="D986">
        <f t="shared" ca="1" si="122"/>
        <v>755</v>
      </c>
      <c r="E986" s="1">
        <f t="shared" ca="1" si="123"/>
        <v>42597</v>
      </c>
      <c r="F986" t="str">
        <f t="shared" ca="1" si="124"/>
        <v>August</v>
      </c>
      <c r="G986">
        <f t="shared" ca="1" si="125"/>
        <v>2016</v>
      </c>
      <c r="I986">
        <v>16</v>
      </c>
      <c r="J986">
        <f t="shared" ca="1" si="126"/>
        <v>16</v>
      </c>
      <c r="K986">
        <f t="shared" ca="1" si="127"/>
        <v>16</v>
      </c>
    </row>
    <row r="987" spans="1:11" x14ac:dyDescent="0.25">
      <c r="A987" s="1">
        <v>38538</v>
      </c>
      <c r="B987" t="str">
        <f t="shared" si="120"/>
        <v>July</v>
      </c>
      <c r="C987">
        <f t="shared" si="121"/>
        <v>2005</v>
      </c>
      <c r="D987">
        <f t="shared" ca="1" si="122"/>
        <v>738</v>
      </c>
      <c r="E987" s="1">
        <f t="shared" ca="1" si="123"/>
        <v>39276</v>
      </c>
      <c r="F987" t="str">
        <f t="shared" ca="1" si="124"/>
        <v>July</v>
      </c>
      <c r="G987">
        <f t="shared" ca="1" si="125"/>
        <v>2007</v>
      </c>
      <c r="I987">
        <v>11</v>
      </c>
      <c r="J987">
        <f t="shared" ca="1" si="126"/>
        <v>13</v>
      </c>
      <c r="K987">
        <f t="shared" ca="1" si="127"/>
        <v>13</v>
      </c>
    </row>
    <row r="988" spans="1:11" x14ac:dyDescent="0.25">
      <c r="A988" s="1">
        <v>37145</v>
      </c>
      <c r="B988" t="str">
        <f t="shared" si="120"/>
        <v>September</v>
      </c>
      <c r="C988">
        <f t="shared" si="121"/>
        <v>2001</v>
      </c>
      <c r="D988">
        <f t="shared" ca="1" si="122"/>
        <v>703</v>
      </c>
      <c r="E988" s="1">
        <f t="shared" ca="1" si="123"/>
        <v>37848</v>
      </c>
      <c r="F988" t="str">
        <f t="shared" ca="1" si="124"/>
        <v>August</v>
      </c>
      <c r="G988">
        <f t="shared" ca="1" si="125"/>
        <v>2003</v>
      </c>
      <c r="I988">
        <v>12</v>
      </c>
      <c r="J988">
        <f t="shared" ca="1" si="126"/>
        <v>11</v>
      </c>
      <c r="K988">
        <f t="shared" ca="1" si="127"/>
        <v>11</v>
      </c>
    </row>
    <row r="989" spans="1:11" x14ac:dyDescent="0.25">
      <c r="A989" s="1">
        <v>41408</v>
      </c>
      <c r="B989" t="str">
        <f t="shared" si="120"/>
        <v>May</v>
      </c>
      <c r="C989">
        <f t="shared" si="121"/>
        <v>2013</v>
      </c>
      <c r="D989">
        <f t="shared" ca="1" si="122"/>
        <v>524</v>
      </c>
      <c r="E989" s="1">
        <f t="shared" ca="1" si="123"/>
        <v>41932</v>
      </c>
      <c r="F989" t="str">
        <f t="shared" ca="1" si="124"/>
        <v>October</v>
      </c>
      <c r="G989">
        <f t="shared" ca="1" si="125"/>
        <v>2014</v>
      </c>
      <c r="I989">
        <v>4</v>
      </c>
      <c r="J989">
        <f t="shared" ca="1" si="126"/>
        <v>3</v>
      </c>
      <c r="K989">
        <f t="shared" ca="1" si="127"/>
        <v>3</v>
      </c>
    </row>
    <row r="990" spans="1:11" x14ac:dyDescent="0.25">
      <c r="A990" s="1">
        <v>41917</v>
      </c>
      <c r="B990" t="str">
        <f t="shared" si="120"/>
        <v>October</v>
      </c>
      <c r="C990">
        <f t="shared" si="121"/>
        <v>2014</v>
      </c>
      <c r="D990">
        <f t="shared" ca="1" si="122"/>
        <v>1004</v>
      </c>
      <c r="E990" s="1">
        <f t="shared" ca="1" si="123"/>
        <v>42921</v>
      </c>
      <c r="F990" t="str">
        <f t="shared" ca="1" si="124"/>
        <v>July</v>
      </c>
      <c r="G990">
        <f t="shared" ca="1" si="125"/>
        <v>2017</v>
      </c>
      <c r="I990">
        <v>11</v>
      </c>
      <c r="J990">
        <f t="shared" ca="1" si="126"/>
        <v>12</v>
      </c>
      <c r="K990">
        <f t="shared" ca="1" si="127"/>
        <v>12</v>
      </c>
    </row>
    <row r="991" spans="1:11" x14ac:dyDescent="0.25">
      <c r="A991" s="1">
        <v>40961</v>
      </c>
      <c r="B991" t="str">
        <f t="shared" si="120"/>
        <v>February</v>
      </c>
      <c r="C991">
        <f t="shared" si="121"/>
        <v>2012</v>
      </c>
      <c r="D991">
        <f t="shared" ca="1" si="122"/>
        <v>514</v>
      </c>
      <c r="E991" s="1">
        <f t="shared" ca="1" si="123"/>
        <v>41475</v>
      </c>
      <c r="F991" t="str">
        <f t="shared" ca="1" si="124"/>
        <v>July</v>
      </c>
      <c r="G991">
        <f t="shared" ca="1" si="125"/>
        <v>2013</v>
      </c>
      <c r="I991">
        <v>1</v>
      </c>
      <c r="J991">
        <f t="shared" ca="1" si="126"/>
        <v>5</v>
      </c>
      <c r="K991">
        <f t="shared" ca="1" si="127"/>
        <v>5</v>
      </c>
    </row>
    <row r="992" spans="1:11" x14ac:dyDescent="0.25">
      <c r="A992" s="1">
        <v>41281</v>
      </c>
      <c r="B992" t="str">
        <f t="shared" si="120"/>
        <v>January</v>
      </c>
      <c r="C992">
        <f t="shared" si="121"/>
        <v>2013</v>
      </c>
      <c r="D992">
        <f t="shared" ca="1" si="122"/>
        <v>898</v>
      </c>
      <c r="E992" s="1">
        <f t="shared" ca="1" si="123"/>
        <v>42179</v>
      </c>
      <c r="F992" t="str">
        <f t="shared" ca="1" si="124"/>
        <v>June</v>
      </c>
      <c r="G992">
        <f t="shared" ca="1" si="125"/>
        <v>2015</v>
      </c>
      <c r="I992">
        <v>4</v>
      </c>
      <c r="J992">
        <f t="shared" ca="1" si="126"/>
        <v>6</v>
      </c>
      <c r="K992">
        <f t="shared" ca="1" si="127"/>
        <v>6</v>
      </c>
    </row>
    <row r="993" spans="1:11" x14ac:dyDescent="0.25">
      <c r="A993" s="1">
        <v>41177</v>
      </c>
      <c r="B993" t="str">
        <f t="shared" si="120"/>
        <v>September</v>
      </c>
      <c r="C993">
        <f t="shared" si="121"/>
        <v>2012</v>
      </c>
      <c r="D993">
        <f t="shared" ca="1" si="122"/>
        <v>1078</v>
      </c>
      <c r="E993" s="1">
        <f t="shared" ca="1" si="123"/>
        <v>42255</v>
      </c>
      <c r="F993" t="str">
        <f t="shared" ca="1" si="124"/>
        <v>September</v>
      </c>
      <c r="G993">
        <f t="shared" ca="1" si="125"/>
        <v>2015</v>
      </c>
      <c r="I993">
        <v>8</v>
      </c>
      <c r="J993">
        <f t="shared" ca="1" si="126"/>
        <v>13</v>
      </c>
      <c r="K993">
        <f t="shared" ca="1" si="127"/>
        <v>13</v>
      </c>
    </row>
    <row r="994" spans="1:11" x14ac:dyDescent="0.25">
      <c r="A994" s="1">
        <v>38897</v>
      </c>
      <c r="B994" t="str">
        <f t="shared" si="120"/>
        <v>June</v>
      </c>
      <c r="C994">
        <f t="shared" si="121"/>
        <v>2006</v>
      </c>
      <c r="D994">
        <f t="shared" ca="1" si="122"/>
        <v>1061</v>
      </c>
      <c r="E994" s="1">
        <f t="shared" ca="1" si="123"/>
        <v>39958</v>
      </c>
      <c r="F994" t="str">
        <f t="shared" ca="1" si="124"/>
        <v>May</v>
      </c>
      <c r="G994">
        <f t="shared" ca="1" si="125"/>
        <v>2009</v>
      </c>
      <c r="I994">
        <v>7</v>
      </c>
      <c r="J994">
        <f t="shared" ca="1" si="126"/>
        <v>12</v>
      </c>
      <c r="K994">
        <f t="shared" ca="1" si="127"/>
        <v>12</v>
      </c>
    </row>
    <row r="995" spans="1:11" x14ac:dyDescent="0.25">
      <c r="A995" s="1">
        <v>41085</v>
      </c>
      <c r="B995" t="str">
        <f t="shared" si="120"/>
        <v>June</v>
      </c>
      <c r="C995">
        <f t="shared" si="121"/>
        <v>2012</v>
      </c>
      <c r="D995">
        <f t="shared" ca="1" si="122"/>
        <v>625</v>
      </c>
      <c r="E995" s="1">
        <f t="shared" ca="1" si="123"/>
        <v>41710</v>
      </c>
      <c r="F995" t="str">
        <f t="shared" ca="1" si="124"/>
        <v>March</v>
      </c>
      <c r="G995">
        <f t="shared" ca="1" si="125"/>
        <v>2014</v>
      </c>
      <c r="I995">
        <v>8</v>
      </c>
      <c r="J995">
        <f t="shared" ca="1" si="126"/>
        <v>9</v>
      </c>
      <c r="K995">
        <f t="shared" ca="1" si="127"/>
        <v>9</v>
      </c>
    </row>
    <row r="996" spans="1:11" x14ac:dyDescent="0.25">
      <c r="A996" s="1">
        <v>39215</v>
      </c>
      <c r="B996" t="str">
        <f t="shared" si="120"/>
        <v>May</v>
      </c>
      <c r="C996">
        <f t="shared" si="121"/>
        <v>2007</v>
      </c>
      <c r="D996">
        <f t="shared" ca="1" si="122"/>
        <v>562</v>
      </c>
      <c r="E996" s="1">
        <f t="shared" ca="1" si="123"/>
        <v>39777</v>
      </c>
      <c r="F996" t="str">
        <f t="shared" ca="1" si="124"/>
        <v>November</v>
      </c>
      <c r="G996">
        <f t="shared" ca="1" si="125"/>
        <v>2008</v>
      </c>
      <c r="I996">
        <v>11</v>
      </c>
      <c r="J996">
        <f t="shared" ca="1" si="126"/>
        <v>11</v>
      </c>
      <c r="K996">
        <f t="shared" ca="1" si="127"/>
        <v>11</v>
      </c>
    </row>
    <row r="997" spans="1:11" x14ac:dyDescent="0.25">
      <c r="A997" s="1">
        <v>40743</v>
      </c>
      <c r="B997" t="str">
        <f t="shared" si="120"/>
        <v>July</v>
      </c>
      <c r="C997">
        <f t="shared" si="121"/>
        <v>2011</v>
      </c>
      <c r="D997">
        <f t="shared" ca="1" si="122"/>
        <v>697</v>
      </c>
      <c r="E997" s="1">
        <f t="shared" ca="1" si="123"/>
        <v>41440</v>
      </c>
      <c r="F997" t="str">
        <f t="shared" ca="1" si="124"/>
        <v>June</v>
      </c>
      <c r="G997">
        <f t="shared" ca="1" si="125"/>
        <v>2013</v>
      </c>
      <c r="I997">
        <v>16</v>
      </c>
      <c r="J997">
        <f t="shared" ca="1" si="126"/>
        <v>19</v>
      </c>
      <c r="K997">
        <f t="shared" ca="1" si="127"/>
        <v>19</v>
      </c>
    </row>
    <row r="998" spans="1:11" x14ac:dyDescent="0.25">
      <c r="A998" s="1">
        <v>40706</v>
      </c>
      <c r="B998" t="str">
        <f t="shared" si="120"/>
        <v>June</v>
      </c>
      <c r="C998">
        <f t="shared" si="121"/>
        <v>2011</v>
      </c>
      <c r="D998">
        <f t="shared" ca="1" si="122"/>
        <v>744</v>
      </c>
      <c r="E998" s="1">
        <f t="shared" ca="1" si="123"/>
        <v>41450</v>
      </c>
      <c r="F998" t="str">
        <f t="shared" ca="1" si="124"/>
        <v>June</v>
      </c>
      <c r="G998">
        <f t="shared" ca="1" si="125"/>
        <v>2013</v>
      </c>
      <c r="I998">
        <v>13</v>
      </c>
      <c r="J998">
        <f t="shared" ca="1" si="126"/>
        <v>18</v>
      </c>
      <c r="K998">
        <f t="shared" ca="1" si="127"/>
        <v>18</v>
      </c>
    </row>
    <row r="999" spans="1:11" x14ac:dyDescent="0.25">
      <c r="A999" s="1">
        <v>36778</v>
      </c>
      <c r="B999" t="str">
        <f t="shared" si="120"/>
        <v>September</v>
      </c>
      <c r="C999">
        <f t="shared" si="121"/>
        <v>2000</v>
      </c>
      <c r="D999">
        <f t="shared" ca="1" si="122"/>
        <v>560</v>
      </c>
      <c r="E999" s="1">
        <f t="shared" ca="1" si="123"/>
        <v>37338</v>
      </c>
      <c r="F999" t="str">
        <f t="shared" ca="1" si="124"/>
        <v>March</v>
      </c>
      <c r="G999">
        <f t="shared" ca="1" si="125"/>
        <v>2002</v>
      </c>
      <c r="I999">
        <v>15</v>
      </c>
      <c r="J999">
        <f t="shared" ca="1" si="126"/>
        <v>12</v>
      </c>
      <c r="K999">
        <f t="shared" ca="1" si="127"/>
        <v>12</v>
      </c>
    </row>
    <row r="1000" spans="1:11" x14ac:dyDescent="0.25">
      <c r="A1000" s="1">
        <v>41943</v>
      </c>
      <c r="B1000" t="str">
        <f t="shared" si="120"/>
        <v>October</v>
      </c>
      <c r="C1000">
        <f t="shared" si="121"/>
        <v>2014</v>
      </c>
      <c r="D1000">
        <f t="shared" ca="1" si="122"/>
        <v>626</v>
      </c>
      <c r="E1000" s="1">
        <f t="shared" ca="1" si="123"/>
        <v>42569</v>
      </c>
      <c r="F1000" t="str">
        <f t="shared" ca="1" si="124"/>
        <v>July</v>
      </c>
      <c r="G1000">
        <f t="shared" ca="1" si="125"/>
        <v>2016</v>
      </c>
      <c r="I1000">
        <v>9</v>
      </c>
      <c r="J1000">
        <f t="shared" ca="1" si="126"/>
        <v>13</v>
      </c>
      <c r="K1000">
        <f t="shared" ca="1" si="127"/>
        <v>13</v>
      </c>
    </row>
    <row r="1001" spans="1:11" x14ac:dyDescent="0.25">
      <c r="A1001" s="1">
        <v>39319</v>
      </c>
      <c r="B1001" t="str">
        <f t="shared" si="120"/>
        <v>August</v>
      </c>
      <c r="C1001">
        <f t="shared" si="121"/>
        <v>2007</v>
      </c>
      <c r="D1001">
        <f t="shared" ca="1" si="122"/>
        <v>907</v>
      </c>
      <c r="E1001" s="1">
        <f t="shared" ca="1" si="123"/>
        <v>40226</v>
      </c>
      <c r="F1001" t="str">
        <f t="shared" ca="1" si="124"/>
        <v>February</v>
      </c>
      <c r="G1001">
        <f t="shared" ca="1" si="125"/>
        <v>2010</v>
      </c>
      <c r="I1001">
        <v>10</v>
      </c>
      <c r="J1001">
        <f t="shared" ca="1" si="126"/>
        <v>14</v>
      </c>
      <c r="K1001">
        <f t="shared" ca="1" si="127"/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B7" sqref="B7"/>
    </sheetView>
  </sheetViews>
  <sheetFormatPr defaultRowHeight="15" x14ac:dyDescent="0.25"/>
  <cols>
    <col min="1" max="1" width="24.28515625" bestFit="1" customWidth="1"/>
    <col min="2" max="3" width="13.85546875" bestFit="1" customWidth="1"/>
    <col min="6" max="6" width="24.28515625" bestFit="1" customWidth="1"/>
  </cols>
  <sheetData>
    <row r="1" spans="1:6" x14ac:dyDescent="0.25">
      <c r="A1" t="s">
        <v>34</v>
      </c>
      <c r="B1">
        <v>63104</v>
      </c>
      <c r="C1">
        <v>6</v>
      </c>
      <c r="D1">
        <v>24</v>
      </c>
      <c r="F1" t="s">
        <v>2130</v>
      </c>
    </row>
    <row r="2" spans="1:6" x14ac:dyDescent="0.25">
      <c r="A2" t="s">
        <v>47</v>
      </c>
      <c r="B2">
        <v>63109</v>
      </c>
      <c r="C2">
        <v>10</v>
      </c>
      <c r="D2">
        <v>14</v>
      </c>
      <c r="F2" t="s">
        <v>2133</v>
      </c>
    </row>
    <row r="3" spans="1:6" x14ac:dyDescent="0.25">
      <c r="A3" t="s">
        <v>42</v>
      </c>
      <c r="B3">
        <v>63111</v>
      </c>
      <c r="C3">
        <v>11</v>
      </c>
      <c r="D3">
        <v>1</v>
      </c>
      <c r="F3" t="s">
        <v>39</v>
      </c>
    </row>
    <row r="4" spans="1:6" x14ac:dyDescent="0.25">
      <c r="A4" t="s">
        <v>127</v>
      </c>
      <c r="B4">
        <v>63110</v>
      </c>
      <c r="C4">
        <v>8</v>
      </c>
      <c r="D4">
        <v>27</v>
      </c>
      <c r="F4" t="s">
        <v>2139</v>
      </c>
    </row>
    <row r="5" spans="1:6" x14ac:dyDescent="0.25">
      <c r="A5" t="s">
        <v>123</v>
      </c>
      <c r="B5">
        <v>63107</v>
      </c>
      <c r="C5">
        <v>3</v>
      </c>
      <c r="D5">
        <v>67</v>
      </c>
      <c r="F5" t="s">
        <v>42</v>
      </c>
    </row>
    <row r="6" spans="1:6" x14ac:dyDescent="0.25">
      <c r="A6" t="s">
        <v>22</v>
      </c>
      <c r="B6">
        <v>63115</v>
      </c>
      <c r="C6">
        <v>1</v>
      </c>
      <c r="D6">
        <v>71</v>
      </c>
      <c r="F6" t="s">
        <v>2135</v>
      </c>
    </row>
    <row r="7" spans="1:6" x14ac:dyDescent="0.25">
      <c r="A7" t="s">
        <v>39</v>
      </c>
      <c r="B7">
        <v>63116</v>
      </c>
      <c r="C7">
        <v>14</v>
      </c>
      <c r="D7">
        <v>5</v>
      </c>
      <c r="F7" t="s">
        <v>2143</v>
      </c>
    </row>
    <row r="8" spans="1:6" x14ac:dyDescent="0.25">
      <c r="A8" t="s">
        <v>78</v>
      </c>
      <c r="B8">
        <v>63107</v>
      </c>
      <c r="C8">
        <v>21</v>
      </c>
      <c r="D8">
        <v>56</v>
      </c>
      <c r="F8" t="s">
        <v>2132</v>
      </c>
    </row>
    <row r="9" spans="1:6" x14ac:dyDescent="0.25">
      <c r="A9" t="s">
        <v>29</v>
      </c>
      <c r="B9">
        <v>63118</v>
      </c>
      <c r="C9">
        <v>20</v>
      </c>
      <c r="D9">
        <v>19</v>
      </c>
      <c r="F9" t="s">
        <v>123</v>
      </c>
    </row>
    <row r="10" spans="1:6" x14ac:dyDescent="0.25">
      <c r="A10" t="s">
        <v>39</v>
      </c>
      <c r="B10">
        <v>63116</v>
      </c>
      <c r="C10">
        <v>13</v>
      </c>
      <c r="D10">
        <v>5</v>
      </c>
      <c r="F10" t="s">
        <v>34</v>
      </c>
    </row>
    <row r="11" spans="1:6" x14ac:dyDescent="0.25">
      <c r="A11" t="s">
        <v>64</v>
      </c>
      <c r="B11">
        <v>63115</v>
      </c>
      <c r="C11">
        <v>1</v>
      </c>
      <c r="D11">
        <v>55</v>
      </c>
      <c r="F11" t="s">
        <v>29</v>
      </c>
    </row>
    <row r="12" spans="1:6" x14ac:dyDescent="0.25">
      <c r="A12" t="s">
        <v>85</v>
      </c>
      <c r="B12" t="s">
        <v>85</v>
      </c>
      <c r="C12" t="s">
        <v>85</v>
      </c>
      <c r="D12" t="s">
        <v>85</v>
      </c>
      <c r="F12" t="s">
        <v>78</v>
      </c>
    </row>
    <row r="13" spans="1:6" x14ac:dyDescent="0.25">
      <c r="A13" t="s">
        <v>64</v>
      </c>
      <c r="B13">
        <v>63115</v>
      </c>
      <c r="C13">
        <v>4</v>
      </c>
      <c r="D13">
        <v>55</v>
      </c>
      <c r="F13" t="s">
        <v>2129</v>
      </c>
    </row>
    <row r="14" spans="1:6" x14ac:dyDescent="0.25">
      <c r="A14" t="s">
        <v>2126</v>
      </c>
      <c r="B14">
        <v>63107</v>
      </c>
      <c r="C14">
        <v>3</v>
      </c>
      <c r="D14">
        <v>59</v>
      </c>
      <c r="F14" t="s">
        <v>2126</v>
      </c>
    </row>
    <row r="15" spans="1:6" x14ac:dyDescent="0.25">
      <c r="A15" t="s">
        <v>2127</v>
      </c>
      <c r="B15">
        <v>63104</v>
      </c>
      <c r="C15">
        <v>7</v>
      </c>
      <c r="D15">
        <v>23</v>
      </c>
      <c r="F15" t="s">
        <v>64</v>
      </c>
    </row>
    <row r="16" spans="1:6" x14ac:dyDescent="0.25">
      <c r="A16" t="s">
        <v>78</v>
      </c>
      <c r="B16">
        <v>63115</v>
      </c>
      <c r="C16">
        <v>21</v>
      </c>
      <c r="D16">
        <v>56</v>
      </c>
      <c r="F16" t="s">
        <v>2145</v>
      </c>
    </row>
    <row r="17" spans="1:6" x14ac:dyDescent="0.25">
      <c r="A17" t="s">
        <v>2128</v>
      </c>
      <c r="B17">
        <v>63115</v>
      </c>
      <c r="C17">
        <v>21</v>
      </c>
      <c r="D17">
        <v>68</v>
      </c>
      <c r="F17" t="s">
        <v>22</v>
      </c>
    </row>
    <row r="18" spans="1:6" x14ac:dyDescent="0.25">
      <c r="A18" t="s">
        <v>2129</v>
      </c>
      <c r="B18">
        <v>63107</v>
      </c>
      <c r="C18">
        <v>3</v>
      </c>
      <c r="D18">
        <v>65</v>
      </c>
      <c r="F18" t="s">
        <v>2127</v>
      </c>
    </row>
    <row r="19" spans="1:6" x14ac:dyDescent="0.25">
      <c r="A19" t="s">
        <v>22</v>
      </c>
      <c r="B19">
        <v>63120</v>
      </c>
      <c r="C19">
        <v>27</v>
      </c>
      <c r="D19">
        <v>71</v>
      </c>
      <c r="F19" t="s">
        <v>47</v>
      </c>
    </row>
    <row r="20" spans="1:6" x14ac:dyDescent="0.25">
      <c r="A20" t="s">
        <v>2130</v>
      </c>
      <c r="B20">
        <v>63118</v>
      </c>
      <c r="C20">
        <v>9</v>
      </c>
      <c r="D20">
        <v>22</v>
      </c>
      <c r="F20" t="s">
        <v>85</v>
      </c>
    </row>
    <row r="21" spans="1:6" x14ac:dyDescent="0.25">
      <c r="A21" t="s">
        <v>2131</v>
      </c>
      <c r="B21">
        <v>63113</v>
      </c>
      <c r="C21">
        <v>4</v>
      </c>
      <c r="D21">
        <v>57</v>
      </c>
      <c r="F21" t="s">
        <v>2128</v>
      </c>
    </row>
    <row r="22" spans="1:6" x14ac:dyDescent="0.25">
      <c r="A22" t="s">
        <v>39</v>
      </c>
      <c r="B22">
        <v>63116</v>
      </c>
      <c r="C22">
        <v>14</v>
      </c>
      <c r="D22">
        <v>5</v>
      </c>
      <c r="F22" t="s">
        <v>2136</v>
      </c>
    </row>
    <row r="23" spans="1:6" x14ac:dyDescent="0.25">
      <c r="A23" t="s">
        <v>2132</v>
      </c>
      <c r="B23">
        <v>63118</v>
      </c>
      <c r="C23">
        <v>20</v>
      </c>
      <c r="D23">
        <v>16</v>
      </c>
      <c r="F23" t="s">
        <v>2141</v>
      </c>
    </row>
    <row r="24" spans="1:6" x14ac:dyDescent="0.25">
      <c r="A24" t="s">
        <v>127</v>
      </c>
      <c r="B24">
        <v>63110</v>
      </c>
      <c r="C24">
        <v>8</v>
      </c>
      <c r="D24">
        <v>27</v>
      </c>
      <c r="F24" t="s">
        <v>2144</v>
      </c>
    </row>
    <row r="25" spans="1:6" x14ac:dyDescent="0.25">
      <c r="A25" t="s">
        <v>2133</v>
      </c>
      <c r="B25">
        <v>63118</v>
      </c>
      <c r="C25">
        <v>20</v>
      </c>
      <c r="D25">
        <v>30</v>
      </c>
      <c r="F25" t="s">
        <v>127</v>
      </c>
    </row>
    <row r="26" spans="1:6" x14ac:dyDescent="0.25">
      <c r="A26" t="s">
        <v>2134</v>
      </c>
      <c r="B26">
        <v>63112</v>
      </c>
      <c r="C26">
        <v>26</v>
      </c>
      <c r="D26">
        <v>49</v>
      </c>
      <c r="F26" t="s">
        <v>2140</v>
      </c>
    </row>
    <row r="27" spans="1:6" x14ac:dyDescent="0.25">
      <c r="A27" t="s">
        <v>2135</v>
      </c>
      <c r="B27">
        <v>63108</v>
      </c>
      <c r="C27">
        <v>18</v>
      </c>
      <c r="D27">
        <v>38</v>
      </c>
      <c r="F27" t="s">
        <v>2131</v>
      </c>
    </row>
    <row r="28" spans="1:6" x14ac:dyDescent="0.25">
      <c r="A28" t="s">
        <v>2136</v>
      </c>
      <c r="B28">
        <v>63106</v>
      </c>
      <c r="C28">
        <v>5</v>
      </c>
      <c r="D28">
        <v>63</v>
      </c>
      <c r="F28" t="s">
        <v>2137</v>
      </c>
    </row>
    <row r="29" spans="1:6" x14ac:dyDescent="0.25">
      <c r="A29" t="s">
        <v>85</v>
      </c>
      <c r="B29" t="s">
        <v>85</v>
      </c>
      <c r="C29" t="s">
        <v>85</v>
      </c>
      <c r="D29" t="s">
        <v>85</v>
      </c>
      <c r="F29" t="s">
        <v>2134</v>
      </c>
    </row>
    <row r="30" spans="1:6" x14ac:dyDescent="0.25">
      <c r="A30" t="s">
        <v>2137</v>
      </c>
      <c r="B30">
        <v>63116</v>
      </c>
      <c r="C30">
        <v>15</v>
      </c>
      <c r="D30">
        <v>15</v>
      </c>
      <c r="F30" t="s">
        <v>2142</v>
      </c>
    </row>
    <row r="31" spans="1:6" x14ac:dyDescent="0.25">
      <c r="A31" t="s">
        <v>2129</v>
      </c>
      <c r="B31">
        <v>63107</v>
      </c>
      <c r="C31">
        <v>3</v>
      </c>
      <c r="D31">
        <v>65</v>
      </c>
      <c r="F31" t="s">
        <v>2138</v>
      </c>
    </row>
    <row r="32" spans="1:6" x14ac:dyDescent="0.25">
      <c r="A32" t="s">
        <v>85</v>
      </c>
      <c r="B32" t="s">
        <v>85</v>
      </c>
      <c r="C32" t="s">
        <v>85</v>
      </c>
      <c r="D32" t="s">
        <v>85</v>
      </c>
    </row>
    <row r="33" spans="1:4" x14ac:dyDescent="0.25">
      <c r="A33" t="s">
        <v>2138</v>
      </c>
      <c r="B33">
        <v>63112</v>
      </c>
      <c r="C33">
        <v>26</v>
      </c>
      <c r="D33">
        <v>50</v>
      </c>
    </row>
    <row r="34" spans="1:4" x14ac:dyDescent="0.25">
      <c r="A34" t="s">
        <v>2139</v>
      </c>
      <c r="B34">
        <v>63123</v>
      </c>
      <c r="C34">
        <v>12</v>
      </c>
      <c r="D34">
        <v>4</v>
      </c>
    </row>
    <row r="35" spans="1:4" x14ac:dyDescent="0.25">
      <c r="A35" t="s">
        <v>64</v>
      </c>
      <c r="B35">
        <v>63113</v>
      </c>
      <c r="C35">
        <v>18</v>
      </c>
      <c r="D35">
        <v>55</v>
      </c>
    </row>
    <row r="36" spans="1:4" x14ac:dyDescent="0.25">
      <c r="A36" t="s">
        <v>29</v>
      </c>
      <c r="B36">
        <v>63118</v>
      </c>
      <c r="C36">
        <v>20</v>
      </c>
      <c r="D36">
        <v>19</v>
      </c>
    </row>
    <row r="37" spans="1:4" x14ac:dyDescent="0.25">
      <c r="A37" t="s">
        <v>2140</v>
      </c>
      <c r="B37">
        <v>63109</v>
      </c>
      <c r="C37">
        <v>14</v>
      </c>
      <c r="D37">
        <v>7</v>
      </c>
    </row>
    <row r="38" spans="1:4" x14ac:dyDescent="0.25">
      <c r="A38" t="s">
        <v>2132</v>
      </c>
      <c r="B38">
        <v>63118</v>
      </c>
      <c r="C38">
        <v>20</v>
      </c>
      <c r="D38">
        <v>16</v>
      </c>
    </row>
    <row r="39" spans="1:4" x14ac:dyDescent="0.25">
      <c r="A39" t="s">
        <v>2132</v>
      </c>
      <c r="B39">
        <v>63116</v>
      </c>
      <c r="C39">
        <v>15</v>
      </c>
      <c r="D39">
        <v>16</v>
      </c>
    </row>
    <row r="40" spans="1:4" x14ac:dyDescent="0.25">
      <c r="A40" t="s">
        <v>2132</v>
      </c>
      <c r="B40">
        <v>63116</v>
      </c>
      <c r="C40">
        <v>15</v>
      </c>
      <c r="D40">
        <v>16</v>
      </c>
    </row>
    <row r="41" spans="1:4" x14ac:dyDescent="0.25">
      <c r="A41" t="s">
        <v>2141</v>
      </c>
      <c r="B41">
        <v>63104</v>
      </c>
      <c r="C41">
        <v>6</v>
      </c>
      <c r="D41">
        <v>33</v>
      </c>
    </row>
    <row r="42" spans="1:4" x14ac:dyDescent="0.25">
      <c r="A42" t="s">
        <v>2132</v>
      </c>
      <c r="B42">
        <v>63118</v>
      </c>
      <c r="C42">
        <v>20</v>
      </c>
      <c r="D42">
        <v>16</v>
      </c>
    </row>
    <row r="43" spans="1:4" x14ac:dyDescent="0.25">
      <c r="A43" t="s">
        <v>2142</v>
      </c>
      <c r="B43">
        <v>63120</v>
      </c>
      <c r="C43">
        <v>27</v>
      </c>
      <c r="D43">
        <v>72</v>
      </c>
    </row>
    <row r="44" spans="1:4" x14ac:dyDescent="0.25">
      <c r="A44" t="s">
        <v>2143</v>
      </c>
      <c r="B44">
        <v>63110</v>
      </c>
      <c r="C44">
        <v>19</v>
      </c>
      <c r="D44">
        <v>42</v>
      </c>
    </row>
    <row r="45" spans="1:4" x14ac:dyDescent="0.25">
      <c r="A45" t="s">
        <v>47</v>
      </c>
      <c r="B45">
        <v>63109</v>
      </c>
      <c r="C45">
        <v>10</v>
      </c>
      <c r="D45">
        <v>14</v>
      </c>
    </row>
    <row r="46" spans="1:4" x14ac:dyDescent="0.25">
      <c r="A46" t="s">
        <v>127</v>
      </c>
      <c r="B46">
        <v>63110</v>
      </c>
      <c r="C46">
        <v>8</v>
      </c>
      <c r="D46">
        <v>27</v>
      </c>
    </row>
    <row r="47" spans="1:4" x14ac:dyDescent="0.25">
      <c r="A47" t="s">
        <v>2140</v>
      </c>
      <c r="B47">
        <v>63109</v>
      </c>
      <c r="C47">
        <v>14</v>
      </c>
      <c r="D47">
        <v>7</v>
      </c>
    </row>
    <row r="48" spans="1:4" x14ac:dyDescent="0.25">
      <c r="A48" t="s">
        <v>2144</v>
      </c>
      <c r="B48">
        <v>63115</v>
      </c>
      <c r="C48">
        <v>1</v>
      </c>
      <c r="D48">
        <v>69</v>
      </c>
    </row>
    <row r="49" spans="1:4" x14ac:dyDescent="0.25">
      <c r="A49" t="s">
        <v>2145</v>
      </c>
      <c r="B49">
        <v>63108</v>
      </c>
      <c r="C49">
        <v>18</v>
      </c>
      <c r="D49">
        <v>54</v>
      </c>
    </row>
    <row r="50" spans="1:4" x14ac:dyDescent="0.25">
      <c r="A50" t="s">
        <v>2132</v>
      </c>
      <c r="B50">
        <v>63116</v>
      </c>
      <c r="C50">
        <v>25</v>
      </c>
      <c r="D50">
        <v>16</v>
      </c>
    </row>
    <row r="51" spans="1:4" x14ac:dyDescent="0.25">
      <c r="A51" t="s">
        <v>34</v>
      </c>
      <c r="B51">
        <v>63104</v>
      </c>
      <c r="C51">
        <v>6</v>
      </c>
      <c r="D51">
        <v>24</v>
      </c>
    </row>
    <row r="52" spans="1:4" x14ac:dyDescent="0.25">
      <c r="A52" t="s">
        <v>47</v>
      </c>
      <c r="B52">
        <v>63109</v>
      </c>
      <c r="C52">
        <v>10</v>
      </c>
      <c r="D52">
        <v>14</v>
      </c>
    </row>
    <row r="53" spans="1:4" x14ac:dyDescent="0.25">
      <c r="A53" t="s">
        <v>42</v>
      </c>
      <c r="B53">
        <v>63111</v>
      </c>
      <c r="C53">
        <v>11</v>
      </c>
      <c r="D53">
        <v>1</v>
      </c>
    </row>
    <row r="54" spans="1:4" x14ac:dyDescent="0.25">
      <c r="A54" t="s">
        <v>127</v>
      </c>
      <c r="B54">
        <v>63110</v>
      </c>
      <c r="C54">
        <v>8</v>
      </c>
      <c r="D54">
        <v>27</v>
      </c>
    </row>
    <row r="55" spans="1:4" x14ac:dyDescent="0.25">
      <c r="A55" t="s">
        <v>123</v>
      </c>
      <c r="B55">
        <v>63107</v>
      </c>
      <c r="C55">
        <v>3</v>
      </c>
      <c r="D55">
        <v>67</v>
      </c>
    </row>
    <row r="56" spans="1:4" x14ac:dyDescent="0.25">
      <c r="A56" t="s">
        <v>22</v>
      </c>
      <c r="B56">
        <v>63115</v>
      </c>
      <c r="C56">
        <v>1</v>
      </c>
      <c r="D56">
        <v>71</v>
      </c>
    </row>
    <row r="57" spans="1:4" x14ac:dyDescent="0.25">
      <c r="A57" t="s">
        <v>39</v>
      </c>
      <c r="B57">
        <v>63116</v>
      </c>
      <c r="C57">
        <v>14</v>
      </c>
      <c r="D57">
        <v>5</v>
      </c>
    </row>
    <row r="58" spans="1:4" x14ac:dyDescent="0.25">
      <c r="A58" t="s">
        <v>78</v>
      </c>
      <c r="B58">
        <v>63107</v>
      </c>
      <c r="C58">
        <v>21</v>
      </c>
      <c r="D58">
        <v>56</v>
      </c>
    </row>
    <row r="59" spans="1:4" x14ac:dyDescent="0.25">
      <c r="A59" t="s">
        <v>29</v>
      </c>
      <c r="B59">
        <v>63118</v>
      </c>
      <c r="C59">
        <v>20</v>
      </c>
      <c r="D59">
        <v>19</v>
      </c>
    </row>
    <row r="60" spans="1:4" x14ac:dyDescent="0.25">
      <c r="A60" t="s">
        <v>39</v>
      </c>
      <c r="B60">
        <v>63116</v>
      </c>
      <c r="C60">
        <v>13</v>
      </c>
      <c r="D60">
        <v>5</v>
      </c>
    </row>
    <row r="61" spans="1:4" x14ac:dyDescent="0.25">
      <c r="A61" t="s">
        <v>64</v>
      </c>
      <c r="B61">
        <v>63115</v>
      </c>
      <c r="C61">
        <v>1</v>
      </c>
      <c r="D61">
        <v>55</v>
      </c>
    </row>
    <row r="62" spans="1:4" x14ac:dyDescent="0.25">
      <c r="A62" t="s">
        <v>85</v>
      </c>
      <c r="B62" t="s">
        <v>85</v>
      </c>
      <c r="C62" t="s">
        <v>85</v>
      </c>
      <c r="D62" t="s">
        <v>85</v>
      </c>
    </row>
    <row r="63" spans="1:4" x14ac:dyDescent="0.25">
      <c r="A63" t="s">
        <v>64</v>
      </c>
      <c r="B63">
        <v>63115</v>
      </c>
      <c r="C63">
        <v>4</v>
      </c>
      <c r="D63">
        <v>55</v>
      </c>
    </row>
    <row r="64" spans="1:4" x14ac:dyDescent="0.25">
      <c r="A64" t="s">
        <v>2126</v>
      </c>
      <c r="B64">
        <v>63107</v>
      </c>
      <c r="C64">
        <v>3</v>
      </c>
      <c r="D64">
        <v>59</v>
      </c>
    </row>
    <row r="65" spans="1:4" x14ac:dyDescent="0.25">
      <c r="A65" t="s">
        <v>2127</v>
      </c>
      <c r="B65">
        <v>63104</v>
      </c>
      <c r="C65">
        <v>7</v>
      </c>
      <c r="D65">
        <v>23</v>
      </c>
    </row>
    <row r="66" spans="1:4" x14ac:dyDescent="0.25">
      <c r="A66" t="s">
        <v>78</v>
      </c>
      <c r="B66">
        <v>63115</v>
      </c>
      <c r="C66">
        <v>21</v>
      </c>
      <c r="D66">
        <v>56</v>
      </c>
    </row>
    <row r="67" spans="1:4" x14ac:dyDescent="0.25">
      <c r="A67" t="s">
        <v>2128</v>
      </c>
      <c r="B67">
        <v>63115</v>
      </c>
      <c r="C67">
        <v>21</v>
      </c>
      <c r="D67">
        <v>68</v>
      </c>
    </row>
    <row r="68" spans="1:4" x14ac:dyDescent="0.25">
      <c r="A68" t="s">
        <v>2129</v>
      </c>
      <c r="B68">
        <v>63107</v>
      </c>
      <c r="C68">
        <v>3</v>
      </c>
      <c r="D68">
        <v>65</v>
      </c>
    </row>
    <row r="69" spans="1:4" x14ac:dyDescent="0.25">
      <c r="A69" t="s">
        <v>22</v>
      </c>
      <c r="B69">
        <v>63120</v>
      </c>
      <c r="C69">
        <v>27</v>
      </c>
      <c r="D69">
        <v>71</v>
      </c>
    </row>
    <row r="70" spans="1:4" x14ac:dyDescent="0.25">
      <c r="A70" t="s">
        <v>2130</v>
      </c>
      <c r="B70">
        <v>63118</v>
      </c>
      <c r="C70">
        <v>9</v>
      </c>
      <c r="D70">
        <v>22</v>
      </c>
    </row>
    <row r="71" spans="1:4" x14ac:dyDescent="0.25">
      <c r="A71" t="s">
        <v>2131</v>
      </c>
      <c r="B71">
        <v>63113</v>
      </c>
      <c r="C71">
        <v>4</v>
      </c>
      <c r="D71">
        <v>57</v>
      </c>
    </row>
    <row r="72" spans="1:4" x14ac:dyDescent="0.25">
      <c r="A72" t="s">
        <v>39</v>
      </c>
      <c r="B72">
        <v>63116</v>
      </c>
      <c r="C72">
        <v>14</v>
      </c>
      <c r="D72">
        <v>5</v>
      </c>
    </row>
    <row r="73" spans="1:4" x14ac:dyDescent="0.25">
      <c r="A73" t="s">
        <v>2132</v>
      </c>
      <c r="B73">
        <v>63118</v>
      </c>
      <c r="C73">
        <v>20</v>
      </c>
      <c r="D73">
        <v>16</v>
      </c>
    </row>
    <row r="74" spans="1:4" x14ac:dyDescent="0.25">
      <c r="A74" t="s">
        <v>127</v>
      </c>
      <c r="B74">
        <v>63110</v>
      </c>
      <c r="C74">
        <v>8</v>
      </c>
      <c r="D74">
        <v>27</v>
      </c>
    </row>
    <row r="75" spans="1:4" x14ac:dyDescent="0.25">
      <c r="A75" t="s">
        <v>2133</v>
      </c>
      <c r="B75">
        <v>63118</v>
      </c>
      <c r="C75">
        <v>20</v>
      </c>
      <c r="D75">
        <v>30</v>
      </c>
    </row>
    <row r="76" spans="1:4" x14ac:dyDescent="0.25">
      <c r="A76" t="s">
        <v>2134</v>
      </c>
      <c r="B76">
        <v>63112</v>
      </c>
      <c r="C76">
        <v>26</v>
      </c>
      <c r="D76">
        <v>49</v>
      </c>
    </row>
    <row r="77" spans="1:4" x14ac:dyDescent="0.25">
      <c r="A77" t="s">
        <v>2135</v>
      </c>
      <c r="B77">
        <v>63108</v>
      </c>
      <c r="C77">
        <v>18</v>
      </c>
      <c r="D77">
        <v>38</v>
      </c>
    </row>
    <row r="78" spans="1:4" x14ac:dyDescent="0.25">
      <c r="A78" t="s">
        <v>2136</v>
      </c>
      <c r="B78">
        <v>63106</v>
      </c>
      <c r="C78">
        <v>5</v>
      </c>
      <c r="D78">
        <v>63</v>
      </c>
    </row>
    <row r="79" spans="1:4" x14ac:dyDescent="0.25">
      <c r="A79" t="s">
        <v>85</v>
      </c>
      <c r="B79" t="s">
        <v>85</v>
      </c>
      <c r="C79" t="s">
        <v>85</v>
      </c>
      <c r="D79" t="s">
        <v>85</v>
      </c>
    </row>
    <row r="80" spans="1:4" x14ac:dyDescent="0.25">
      <c r="A80" t="s">
        <v>2137</v>
      </c>
      <c r="B80">
        <v>63116</v>
      </c>
      <c r="C80">
        <v>15</v>
      </c>
      <c r="D80">
        <v>15</v>
      </c>
    </row>
    <row r="81" spans="1:4" x14ac:dyDescent="0.25">
      <c r="A81" t="s">
        <v>2129</v>
      </c>
      <c r="B81">
        <v>63107</v>
      </c>
      <c r="C81">
        <v>3</v>
      </c>
      <c r="D81">
        <v>65</v>
      </c>
    </row>
    <row r="82" spans="1:4" x14ac:dyDescent="0.25">
      <c r="A82" t="s">
        <v>85</v>
      </c>
      <c r="B82" t="s">
        <v>85</v>
      </c>
      <c r="C82" t="s">
        <v>85</v>
      </c>
      <c r="D82" t="s">
        <v>85</v>
      </c>
    </row>
    <row r="83" spans="1:4" x14ac:dyDescent="0.25">
      <c r="A83" t="s">
        <v>2138</v>
      </c>
      <c r="B83">
        <v>63112</v>
      </c>
      <c r="C83">
        <v>26</v>
      </c>
      <c r="D83">
        <v>50</v>
      </c>
    </row>
    <row r="84" spans="1:4" x14ac:dyDescent="0.25">
      <c r="A84" t="s">
        <v>2139</v>
      </c>
      <c r="B84">
        <v>63123</v>
      </c>
      <c r="C84">
        <v>12</v>
      </c>
      <c r="D84">
        <v>4</v>
      </c>
    </row>
    <row r="85" spans="1:4" x14ac:dyDescent="0.25">
      <c r="A85" t="s">
        <v>64</v>
      </c>
      <c r="B85">
        <v>63113</v>
      </c>
      <c r="C85">
        <v>18</v>
      </c>
      <c r="D85">
        <v>55</v>
      </c>
    </row>
    <row r="86" spans="1:4" x14ac:dyDescent="0.25">
      <c r="A86" t="s">
        <v>29</v>
      </c>
      <c r="B86">
        <v>63118</v>
      </c>
      <c r="C86">
        <v>20</v>
      </c>
      <c r="D86">
        <v>19</v>
      </c>
    </row>
    <row r="87" spans="1:4" x14ac:dyDescent="0.25">
      <c r="A87" t="s">
        <v>2140</v>
      </c>
      <c r="B87">
        <v>63109</v>
      </c>
      <c r="C87">
        <v>14</v>
      </c>
      <c r="D87">
        <v>7</v>
      </c>
    </row>
    <row r="88" spans="1:4" x14ac:dyDescent="0.25">
      <c r="A88" t="s">
        <v>2132</v>
      </c>
      <c r="B88">
        <v>63118</v>
      </c>
      <c r="C88">
        <v>20</v>
      </c>
      <c r="D88">
        <v>16</v>
      </c>
    </row>
    <row r="89" spans="1:4" x14ac:dyDescent="0.25">
      <c r="A89" t="s">
        <v>2132</v>
      </c>
      <c r="B89">
        <v>63116</v>
      </c>
      <c r="C89">
        <v>15</v>
      </c>
      <c r="D89">
        <v>16</v>
      </c>
    </row>
    <row r="90" spans="1:4" x14ac:dyDescent="0.25">
      <c r="A90" t="s">
        <v>2132</v>
      </c>
      <c r="B90">
        <v>63116</v>
      </c>
      <c r="C90">
        <v>15</v>
      </c>
      <c r="D90">
        <v>16</v>
      </c>
    </row>
    <row r="91" spans="1:4" x14ac:dyDescent="0.25">
      <c r="A91" t="s">
        <v>2141</v>
      </c>
      <c r="B91">
        <v>63104</v>
      </c>
      <c r="C91">
        <v>6</v>
      </c>
      <c r="D91">
        <v>33</v>
      </c>
    </row>
    <row r="92" spans="1:4" x14ac:dyDescent="0.25">
      <c r="A92" t="s">
        <v>2132</v>
      </c>
      <c r="B92">
        <v>63118</v>
      </c>
      <c r="C92">
        <v>20</v>
      </c>
      <c r="D92">
        <v>16</v>
      </c>
    </row>
    <row r="93" spans="1:4" x14ac:dyDescent="0.25">
      <c r="A93" t="s">
        <v>2142</v>
      </c>
      <c r="B93">
        <v>63120</v>
      </c>
      <c r="C93">
        <v>27</v>
      </c>
      <c r="D93">
        <v>72</v>
      </c>
    </row>
    <row r="94" spans="1:4" x14ac:dyDescent="0.25">
      <c r="A94" t="s">
        <v>2143</v>
      </c>
      <c r="B94">
        <v>63110</v>
      </c>
      <c r="C94">
        <v>19</v>
      </c>
      <c r="D94">
        <v>42</v>
      </c>
    </row>
    <row r="95" spans="1:4" x14ac:dyDescent="0.25">
      <c r="A95" t="s">
        <v>47</v>
      </c>
      <c r="B95">
        <v>63109</v>
      </c>
      <c r="C95">
        <v>10</v>
      </c>
      <c r="D95">
        <v>14</v>
      </c>
    </row>
    <row r="96" spans="1:4" x14ac:dyDescent="0.25">
      <c r="A96" t="s">
        <v>127</v>
      </c>
      <c r="B96">
        <v>63110</v>
      </c>
      <c r="C96">
        <v>8</v>
      </c>
      <c r="D96">
        <v>27</v>
      </c>
    </row>
    <row r="97" spans="1:4" x14ac:dyDescent="0.25">
      <c r="A97" t="s">
        <v>2140</v>
      </c>
      <c r="B97">
        <v>63109</v>
      </c>
      <c r="C97">
        <v>14</v>
      </c>
      <c r="D97">
        <v>7</v>
      </c>
    </row>
    <row r="98" spans="1:4" x14ac:dyDescent="0.25">
      <c r="A98" t="s">
        <v>2144</v>
      </c>
      <c r="B98">
        <v>63115</v>
      </c>
      <c r="C98">
        <v>1</v>
      </c>
      <c r="D98">
        <v>69</v>
      </c>
    </row>
    <row r="99" spans="1:4" x14ac:dyDescent="0.25">
      <c r="A99" t="s">
        <v>2145</v>
      </c>
      <c r="B99">
        <v>63108</v>
      </c>
      <c r="C99">
        <v>18</v>
      </c>
      <c r="D99">
        <v>54</v>
      </c>
    </row>
    <row r="100" spans="1:4" x14ac:dyDescent="0.25">
      <c r="A100" t="s">
        <v>2132</v>
      </c>
      <c r="B100">
        <v>63116</v>
      </c>
      <c r="C100">
        <v>25</v>
      </c>
      <c r="D100">
        <v>16</v>
      </c>
    </row>
  </sheetData>
  <sortState ref="F1:F100">
    <sortCondition ref="F1:F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mock_lead_data_random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</dc:creator>
  <cp:lastModifiedBy>satya</cp:lastModifiedBy>
  <dcterms:created xsi:type="dcterms:W3CDTF">2015-01-18T20:47:50Z</dcterms:created>
  <dcterms:modified xsi:type="dcterms:W3CDTF">2015-01-18T21:46:32Z</dcterms:modified>
</cp:coreProperties>
</file>