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120" yWindow="210" windowWidth="23895" windowHeight="13680" tabRatio="734"/>
  </bookViews>
  <sheets>
    <sheet name="Contents" sheetId="2" r:id="rId1"/>
    <sheet name="Table 1" sheetId="3" r:id="rId2"/>
    <sheet name="Table 2" sheetId="4" r:id="rId3"/>
    <sheet name="Table 3" sheetId="5" r:id="rId4"/>
    <sheet name="Table 4" sheetId="6" r:id="rId5"/>
    <sheet name="Table 5" sheetId="7" r:id="rId6"/>
    <sheet name="Table 6" sheetId="8" r:id="rId7"/>
    <sheet name="Table 7" sheetId="9" r:id="rId8"/>
    <sheet name="Table 8" sheetId="10" r:id="rId9"/>
    <sheet name="Table 9" sheetId="11" r:id="rId10"/>
    <sheet name="Table 10" sheetId="12" r:id="rId11"/>
    <sheet name="Table 11" sheetId="13" r:id="rId12"/>
    <sheet name="Table 12" sheetId="14" r:id="rId13"/>
    <sheet name="Table 13" sheetId="15" r:id="rId14"/>
  </sheets>
  <definedNames>
    <definedName name="_2014_BA_File">#REF!</definedName>
    <definedName name="_2014_eGRID_Subregion_File">#REF!</definedName>
    <definedName name="_2014_gen_file">#REF!</definedName>
    <definedName name="_2014_NERC_File">#REF!</definedName>
    <definedName name="_2014_Plant_FINAL">#REF!</definedName>
    <definedName name="_2014_State_File">#REF!</definedName>
    <definedName name="_2014_Unit_File">#REF!</definedName>
    <definedName name="_2014_US_File">#REF!</definedName>
    <definedName name="_xlnm.Print_Area" localSheetId="0">Contents!$A$1:$K$26</definedName>
    <definedName name="_xlnm.Print_Area" localSheetId="1">'Table 1'!$A$1:$J$30</definedName>
    <definedName name="_xlnm.Print_Area" localSheetId="11">'Table 11'!$A$1:$N$55</definedName>
    <definedName name="_xlnm.Print_Area" localSheetId="12">'Table 12'!$A$1:$N$36</definedName>
    <definedName name="_xlnm.Print_Area" localSheetId="13">'Table 13'!$A$1:$N$35</definedName>
    <definedName name="_xlnm.Print_Area" localSheetId="2">'Table 2'!$A$1:$H$31</definedName>
    <definedName name="_xlnm.Print_Area" localSheetId="3">'Table 3'!$A$1:$J$30</definedName>
    <definedName name="_xlnm.Print_Area" localSheetId="4">'Table 4'!$A$1:$K$30</definedName>
    <definedName name="_xlnm.Print_Area" localSheetId="5">'Table 5'!$A$1:$O$30</definedName>
    <definedName name="_xlnm.Print_Area" localSheetId="6">'Table 6'!$A$1:$N$15</definedName>
    <definedName name="_xlnm.Print_Area" localSheetId="7">'Table 7'!$A$1:$R$14</definedName>
    <definedName name="_xlnm.Print_Area" localSheetId="8">'Table 8'!$A$1:$O$14</definedName>
    <definedName name="_xlnm.Print_Area" localSheetId="9">'Table 9'!$A$1:$F$30</definedName>
    <definedName name="_xlnm.Print_Titles" localSheetId="10">'Table 10'!$1:$4</definedName>
    <definedName name="_xlnm.Print_Titles" localSheetId="11">'Table 11'!$2:$3</definedName>
  </definedNames>
  <calcPr calcId="171027"/>
</workbook>
</file>

<file path=xl/calcChain.xml><?xml version="1.0" encoding="utf-8"?>
<calcChain xmlns="http://schemas.openxmlformats.org/spreadsheetml/2006/main">
  <c r="K30" i="5" l="1"/>
</calcChain>
</file>

<file path=xl/sharedStrings.xml><?xml version="1.0" encoding="utf-8"?>
<sst xmlns="http://schemas.openxmlformats.org/spreadsheetml/2006/main" count="667" uniqueCount="238">
  <si>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</si>
  <si>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</si>
  <si>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</si>
  <si>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</si>
  <si>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</si>
  <si>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</si>
  <si>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</si>
  <si>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</si>
  <si>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</si>
  <si>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</si>
  <si>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</si>
  <si>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</si>
  <si>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</si>
  <si>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</si>
  <si>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</si>
  <si>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</si>
  <si>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</si>
  <si>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</si>
  <si>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</si>
  <si>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</si>
  <si>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</si>
  <si>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</si>
  <si>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</si>
  <si>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</si>
  <si>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</si>
  <si>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</si>
  <si>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</si>
  <si>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</si>
  <si>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</si>
  <si>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</si>
  <si>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</si>
  <si>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</si>
  <si>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</si>
  <si>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</si>
  <si>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</si>
  <si>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</si>
  <si>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</si>
  <si>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</si>
  <si>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</si>
  <si>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</si>
  <si>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</si>
  <si>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</si>
  <si>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</si>
  <si>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</si>
  <si>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</si>
  <si>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</si>
  <si>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</si>
  <si>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</si>
  <si>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</si>
  <si>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</si>
  <si>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</si>
  <si>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 xml:space="preserve">Table of Contents </t>
  </si>
  <si>
    <t>for</t>
  </si>
  <si>
    <t>Sheet</t>
  </si>
  <si>
    <t>Name</t>
  </si>
  <si>
    <t>Description</t>
  </si>
  <si>
    <t>Feedback</t>
  </si>
  <si>
    <t>Customer Satisfaction Survey</t>
  </si>
  <si>
    <t>Email EPA</t>
  </si>
  <si>
    <t>eGRID2014_SummaryTables.xls</t>
  </si>
  <si>
    <t>eGRID subregion acronym</t>
  </si>
  <si>
    <t>eGRID subregion name</t>
  </si>
  <si>
    <t>Nameplate Capacity (MW)</t>
  </si>
  <si>
    <t>Net generation (MWh)</t>
  </si>
  <si>
    <t>Generation Resource Mix (percent)</t>
  </si>
  <si>
    <t>Coal</t>
  </si>
  <si>
    <t>Oil</t>
  </si>
  <si>
    <t>Gas</t>
  </si>
  <si>
    <t>Other Fossil</t>
  </si>
  <si>
    <t>Nuclear</t>
  </si>
  <si>
    <t>Hydro</t>
  </si>
  <si>
    <t>Biomass</t>
  </si>
  <si>
    <t>Wind</t>
  </si>
  <si>
    <t>Solar</t>
  </si>
  <si>
    <t>Geo-thermal</t>
  </si>
  <si>
    <t>Other unknown/purchased fuel</t>
  </si>
  <si>
    <t>AKGD</t>
  </si>
  <si>
    <t>ASCC Alaska Grid</t>
  </si>
  <si>
    <t>AKMS</t>
  </si>
  <si>
    <t>ASCC Miscellaneous</t>
  </si>
  <si>
    <t>AZNM</t>
  </si>
  <si>
    <t>WECC Southwest</t>
  </si>
  <si>
    <t>CAMX</t>
  </si>
  <si>
    <t>WECC California</t>
  </si>
  <si>
    <t>ERCT</t>
  </si>
  <si>
    <t>ERCOT All</t>
  </si>
  <si>
    <t>FRCC</t>
  </si>
  <si>
    <t>FRCC All</t>
  </si>
  <si>
    <t>HIMS</t>
  </si>
  <si>
    <t>HICC Miscellaneous</t>
  </si>
  <si>
    <t>HIOA</t>
  </si>
  <si>
    <t>HICC Oahu</t>
  </si>
  <si>
    <t>MROE</t>
  </si>
  <si>
    <t>MRO East</t>
  </si>
  <si>
    <t>MROW</t>
  </si>
  <si>
    <t>MRO West</t>
  </si>
  <si>
    <t>NEWE</t>
  </si>
  <si>
    <t>NPCC New England</t>
  </si>
  <si>
    <t>NWPP</t>
  </si>
  <si>
    <t>WECC Northwest</t>
  </si>
  <si>
    <t>NYCW</t>
  </si>
  <si>
    <t>NPCC NYC/Westchester</t>
  </si>
  <si>
    <t>NYLI</t>
  </si>
  <si>
    <t>NPCC Long Island</t>
  </si>
  <si>
    <t>NYUP</t>
  </si>
  <si>
    <t>NPCC Upstate NY</t>
  </si>
  <si>
    <t>RFCE</t>
  </si>
  <si>
    <t>RFC East</t>
  </si>
  <si>
    <t>RFCM</t>
  </si>
  <si>
    <t>RFC Michigan</t>
  </si>
  <si>
    <t>RFCW</t>
  </si>
  <si>
    <t>RFC West</t>
  </si>
  <si>
    <t>RMPA</t>
  </si>
  <si>
    <t>WECC Rockies</t>
  </si>
  <si>
    <t>SPNO</t>
  </si>
  <si>
    <t>SPP North</t>
  </si>
  <si>
    <t>SPSO</t>
  </si>
  <si>
    <t>SPP South</t>
  </si>
  <si>
    <t>SRMV</t>
  </si>
  <si>
    <t>SERC Mississippi Valley</t>
  </si>
  <si>
    <t>SRMW</t>
  </si>
  <si>
    <t>SERC Midwest</t>
  </si>
  <si>
    <t>SRSO</t>
  </si>
  <si>
    <t>SERC South</t>
  </si>
  <si>
    <t>SRTV</t>
  </si>
  <si>
    <t>SERC Tennessee Valley</t>
  </si>
  <si>
    <t>SRVC</t>
  </si>
  <si>
    <t>SERC Virginia/Carolina</t>
  </si>
  <si>
    <t>U.S.</t>
  </si>
  <si>
    <t>NERC region acronym</t>
  </si>
  <si>
    <t>NERC region name</t>
  </si>
  <si>
    <t>Annual</t>
  </si>
  <si>
    <t>Ozone Season</t>
  </si>
  <si>
    <t>Emissions (tons)</t>
  </si>
  <si>
    <t xml:space="preserve">Total output emission rate (lb/MWh) </t>
  </si>
  <si>
    <t>Total output emission rate (lb/MWh)</t>
  </si>
  <si>
    <t>Emissions (lbs)</t>
  </si>
  <si>
    <t>Total output emission rate (lb/GWh)</t>
  </si>
  <si>
    <t>ASCC</t>
  </si>
  <si>
    <t>Alaska Systems Coordinating Council</t>
  </si>
  <si>
    <t>Florida Reliability Coordinating Council</t>
  </si>
  <si>
    <t>HICC</t>
  </si>
  <si>
    <t>Hawaiian Islands Coordinating Council</t>
  </si>
  <si>
    <t>MRO</t>
  </si>
  <si>
    <t>Midwest Reliability Organization</t>
  </si>
  <si>
    <t>NPCC</t>
  </si>
  <si>
    <t>Northeast Power Coordinating Council</t>
  </si>
  <si>
    <t>RFC</t>
  </si>
  <si>
    <t>Reliability First Corporation</t>
  </si>
  <si>
    <t>SERC</t>
  </si>
  <si>
    <t>SERC Reliability Corporation</t>
  </si>
  <si>
    <t>SPP</t>
  </si>
  <si>
    <t>Southwest Power Pool</t>
  </si>
  <si>
    <t>TRE</t>
  </si>
  <si>
    <t>Texas Regional Entity</t>
  </si>
  <si>
    <t>WECC</t>
  </si>
  <si>
    <t>Western Electricity Coordinating Council</t>
  </si>
  <si>
    <r>
      <t>Nitrogen oxides (NO</t>
    </r>
    <r>
      <rPr>
        <b/>
        <vertAlign val="subscript"/>
        <sz val="8.5"/>
        <color theme="1"/>
        <rFont val="Arial"/>
        <family val="2"/>
      </rPr>
      <t>x</t>
    </r>
    <r>
      <rPr>
        <b/>
        <sz val="8.5"/>
        <color theme="1"/>
        <rFont val="Arial"/>
        <family val="2"/>
      </rPr>
      <t>)</t>
    </r>
  </si>
  <si>
    <r>
      <t>Sulfur dioxide (SO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)</t>
    </r>
  </si>
  <si>
    <r>
      <t>Carbon dioxide (CO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)</t>
    </r>
  </si>
  <si>
    <r>
      <t>Methane (CH</t>
    </r>
    <r>
      <rPr>
        <b/>
        <vertAlign val="subscript"/>
        <sz val="8.5"/>
        <color theme="1"/>
        <rFont val="Arial"/>
        <family val="2"/>
      </rPr>
      <t>4</t>
    </r>
    <r>
      <rPr>
        <b/>
        <sz val="8.5"/>
        <color theme="1"/>
        <rFont val="Arial"/>
        <family val="2"/>
      </rPr>
      <t>)</t>
    </r>
  </si>
  <si>
    <t>Total output emission rates</t>
  </si>
  <si>
    <t>Fossil fuel output emission rates</t>
  </si>
  <si>
    <t>Non-baseload output emission rates</t>
  </si>
  <si>
    <t>Nameplate capacity (MW)</t>
  </si>
  <si>
    <t>Other fossil</t>
  </si>
  <si>
    <t>Grid Gross Loss (%)</t>
  </si>
  <si>
    <t>Alaska</t>
  </si>
  <si>
    <t>Eastern</t>
  </si>
  <si>
    <t>Hawaii</t>
  </si>
  <si>
    <t>Western</t>
  </si>
  <si>
    <t>State</t>
  </si>
  <si>
    <t>Ozone season</t>
  </si>
  <si>
    <t>Other unknown/ purchased fuel</t>
  </si>
  <si>
    <r>
      <t>NO</t>
    </r>
    <r>
      <rPr>
        <b/>
        <vertAlign val="subscript"/>
        <sz val="8.5"/>
        <color theme="1"/>
        <rFont val="Arial"/>
        <family val="2"/>
      </rPr>
      <t>x</t>
    </r>
    <r>
      <rPr>
        <b/>
        <sz val="8.5"/>
        <color theme="1"/>
        <rFont val="Arial"/>
        <family val="2"/>
      </rPr>
      <t xml:space="preserve"> (lb/ MWh)</t>
    </r>
  </si>
  <si>
    <r>
      <t>Ozone season NO</t>
    </r>
    <r>
      <rPr>
        <b/>
        <vertAlign val="subscript"/>
        <sz val="8.5"/>
        <color theme="1"/>
        <rFont val="Arial"/>
        <family val="2"/>
      </rPr>
      <t>x</t>
    </r>
    <r>
      <rPr>
        <b/>
        <sz val="8.5"/>
        <color theme="1"/>
        <rFont val="Arial"/>
        <family val="2"/>
      </rPr>
      <t xml:space="preserve"> (lb/ MWh)</t>
    </r>
  </si>
  <si>
    <r>
      <t>SO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 xml:space="preserve"> (lb/ MWh)</t>
    </r>
  </si>
  <si>
    <r>
      <t>CO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 xml:space="preserve"> (lb/ MWh)</t>
    </r>
  </si>
  <si>
    <r>
      <t>CH</t>
    </r>
    <r>
      <rPr>
        <b/>
        <vertAlign val="subscript"/>
        <sz val="8.5"/>
        <color theme="1"/>
        <rFont val="Arial"/>
        <family val="2"/>
      </rPr>
      <t>4</t>
    </r>
    <r>
      <rPr>
        <b/>
        <sz val="8.5"/>
        <color theme="1"/>
        <rFont val="Arial"/>
        <family val="2"/>
      </rPr>
      <t xml:space="preserve"> (lb/ GWh)</t>
    </r>
  </si>
  <si>
    <r>
      <t>N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O (lb/ GWh)</t>
    </r>
  </si>
  <si>
    <r>
      <t>Nitrogen oxides (NO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)</t>
    </r>
  </si>
  <si>
    <r>
      <t>Nitrous oxide (N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O)</t>
    </r>
  </si>
  <si>
    <r>
      <t>Carbon dioxide equivalent (CO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e)</t>
    </r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</si>
  <si>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</si>
  <si>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</si>
  <si>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</si>
  <si>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</si>
  <si>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</si>
  <si>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</si>
  <si>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</si>
  <si>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</si>
  <si>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</si>
  <si>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</si>
  <si>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</si>
  <si>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</si>
  <si>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Fossil fuel output emission rate</t>
  </si>
  <si>
    <r>
      <t>CO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 xml:space="preserve"> (lb/MWh)</t>
    </r>
  </si>
  <si>
    <r>
      <t>CH</t>
    </r>
    <r>
      <rPr>
        <b/>
        <vertAlign val="subscript"/>
        <sz val="8.5"/>
        <color theme="1"/>
        <rFont val="Arial"/>
        <family val="2"/>
      </rPr>
      <t>4</t>
    </r>
    <r>
      <rPr>
        <b/>
        <sz val="8.5"/>
        <color theme="1"/>
        <rFont val="Arial"/>
        <family val="2"/>
      </rPr>
      <t xml:space="preserve"> (lb/GWh)</t>
    </r>
  </si>
  <si>
    <r>
      <t>N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O (lb/GWh)</t>
    </r>
  </si>
  <si>
    <r>
      <t>Annual NO</t>
    </r>
    <r>
      <rPr>
        <b/>
        <vertAlign val="subscript"/>
        <sz val="8.5"/>
        <color theme="1"/>
        <rFont val="Arial"/>
        <family val="2"/>
      </rPr>
      <t>x</t>
    </r>
    <r>
      <rPr>
        <b/>
        <sz val="8.5"/>
        <color theme="1"/>
        <rFont val="Arial"/>
        <family val="2"/>
      </rPr>
      <t xml:space="preserve"> (lb/MWh)</t>
    </r>
  </si>
  <si>
    <r>
      <t>Ozone Season NO</t>
    </r>
    <r>
      <rPr>
        <b/>
        <vertAlign val="subscript"/>
        <sz val="8.5"/>
        <color theme="1"/>
        <rFont val="Arial"/>
        <family val="2"/>
      </rPr>
      <t>x</t>
    </r>
    <r>
      <rPr>
        <b/>
        <sz val="8.5"/>
        <color theme="1"/>
        <rFont val="Arial"/>
        <family val="2"/>
      </rPr>
      <t xml:space="preserve"> (lb/MWh)</t>
    </r>
  </si>
  <si>
    <r>
      <t>SO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 xml:space="preserve"> (lb/MWh)</t>
    </r>
  </si>
  <si>
    <t>Table 13</t>
  </si>
  <si>
    <t>Subregion Emissions – Greenhouse Gases</t>
  </si>
  <si>
    <t>Subregion Emissions – Criteria Pollutants</t>
  </si>
  <si>
    <t>Subregion Output Emission Rates – Greenhouse Gases</t>
  </si>
  <si>
    <t>Subregion Output Emission Rates – Criteria Pollutants</t>
  </si>
  <si>
    <t>Subregion Resource Mix</t>
  </si>
  <si>
    <t>NERC Region Emissions</t>
  </si>
  <si>
    <t>NERC Region Output Emission Rates</t>
  </si>
  <si>
    <t>NERC Region Resource Mix</t>
  </si>
  <si>
    <t>State Resource Mix</t>
  </si>
  <si>
    <t>Generation by Fuel Type and CO2 Emission Rates</t>
  </si>
  <si>
    <t>Map of eGRID Subregions</t>
  </si>
  <si>
    <t>(created 12/23/2016)</t>
  </si>
  <si>
    <t>1. Subregion Emissions – Greenhouse Gases (eGRID2014)</t>
  </si>
  <si>
    <t>2. Subregion Emissions – Criteria Pollutants (eGRID2014)</t>
  </si>
  <si>
    <t>3. Subregion Output Emission Rates – Greenhouse Gases (eGRID2014)</t>
  </si>
  <si>
    <t>4. Subregion Output Emission Rates – Criteria Pollutants (eGRID2014)</t>
  </si>
  <si>
    <t>5. Subregion Resource Mix (eGRID2014)</t>
  </si>
  <si>
    <t>6. NERC Region Emissions (eGRID2014)</t>
  </si>
  <si>
    <t>7. NERC Region Output Emission Rates (eGRID2014)</t>
  </si>
  <si>
    <t>8. NERC Region Resource Mix (eGRID2014)</t>
  </si>
  <si>
    <t>9. Grid Gross Loss (%) (eGRID2014)</t>
  </si>
  <si>
    <r>
      <t xml:space="preserve">11. </t>
    </r>
    <r>
      <rPr>
        <b/>
        <sz val="14"/>
        <color theme="1"/>
        <rFont val="Calibri"/>
        <family val="2"/>
        <scheme val="minor"/>
      </rPr>
      <t>State Resource Mix (eGRID2014)</t>
    </r>
  </si>
  <si>
    <r>
      <t>12. Generation by Fuel Type and CO</t>
    </r>
    <r>
      <rPr>
        <b/>
        <vertAlign val="sub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 xml:space="preserve"> Emission Rates (eGRID2014)</t>
    </r>
  </si>
  <si>
    <t>13. Map of eGRID Subregions (eGRID2014)</t>
  </si>
  <si>
    <t>Region*</t>
  </si>
  <si>
    <t>* One of three interconnect power grids plus AK, HI, and U.S.</t>
  </si>
  <si>
    <t>Texas (ERCOT)</t>
  </si>
  <si>
    <r>
      <t>CO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e (lb/MWh)</t>
    </r>
  </si>
  <si>
    <t>Generation Resource Mix (percent)*</t>
  </si>
  <si>
    <t>*percentages may not sum to 100 exactly due to rounding </t>
  </si>
  <si>
    <t>Output emission rate (lb/MMBtu)</t>
  </si>
  <si>
    <t>Output  emission rate (lb/MMBtu)</t>
  </si>
  <si>
    <t>State Emissions and Output Emission Rates</t>
  </si>
  <si>
    <t>10. State Emissions and Output Emission Rates (eGRID2014)</t>
  </si>
  <si>
    <t>(created 1/13/2017)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</si>
</sst>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  <numFmt numFmtId="167" formatCode="_(* #,##0.0_);_(* \(#,##0.0\);_(* &quot;-&quot;??_);_(@_)"/>
    <numFmt numFmtId="168" formatCode="[$-409]mmmm\ d\,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.5"/>
      <name val="Arial"/>
      <family val="2"/>
    </font>
    <font>
      <sz val="10"/>
      <name val="MS Sans Serif"/>
      <family val="2"/>
    </font>
    <font>
      <b/>
      <sz val="8.5"/>
      <color theme="1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2"/>
      <name val="Arial"/>
      <family val="2"/>
    </font>
    <font>
      <sz val="8.5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8.5"/>
      <color rgb="FF000000"/>
      <name val="Arial"/>
      <family val="2"/>
    </font>
    <font>
      <b/>
      <sz val="8.5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vertAlign val="subscript"/>
      <sz val="8.5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8.5"/>
      <color indexed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2" fillId="0" borderId="0"/>
    <xf numFmtId="0" fontId="25" fillId="0" borderId="0"/>
    <xf numFmtId="0" fontId="25" fillId="0" borderId="0"/>
  </cellStyleXfs>
  <cellXfs count="189">
    <xf numFmtId="0" fontId="0" fillId="0" borderId="0" xfId="0"/>
    <xf numFmtId="0" fontId="2" fillId="0" borderId="0" xfId="1" applyBorder="1"/>
    <xf numFmtId="0" fontId="10" fillId="2" borderId="0" xfId="1" applyFont="1" applyFill="1" applyBorder="1" applyAlignment="1"/>
    <xf numFmtId="0" fontId="8" fillId="2" borderId="7" xfId="1" applyFont="1" applyFill="1" applyBorder="1" applyAlignment="1">
      <alignment horizontal="center" vertical="center"/>
    </xf>
    <xf numFmtId="0" fontId="9" fillId="2" borderId="0" xfId="35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right" vertical="center"/>
    </xf>
    <xf numFmtId="0" fontId="8" fillId="2" borderId="3" xfId="1" applyFont="1" applyFill="1" applyBorder="1" applyAlignment="1">
      <alignment horizontal="center" vertical="center"/>
    </xf>
    <xf numFmtId="0" fontId="9" fillId="2" borderId="4" xfId="35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right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vertical="center"/>
    </xf>
    <xf numFmtId="0" fontId="2" fillId="0" borderId="0" xfId="1" quotePrefix="1" applyFont="1" applyBorder="1" applyAlignment="1">
      <alignment horizontal="left"/>
    </xf>
    <xf numFmtId="0" fontId="2" fillId="0" borderId="0" xfId="1" quotePrefix="1" applyFont="1" applyBorder="1" applyAlignment="1"/>
    <xf numFmtId="0" fontId="2" fillId="0" borderId="0" xfId="1" applyBorder="1" applyAlignment="1"/>
    <xf numFmtId="0" fontId="10" fillId="2" borderId="0" xfId="1" applyFont="1" applyFill="1" applyBorder="1" applyAlignment="1">
      <alignment vertical="center"/>
    </xf>
    <xf numFmtId="0" fontId="8" fillId="2" borderId="9" xfId="1" applyFont="1" applyFill="1" applyBorder="1" applyAlignment="1">
      <alignment vertical="center"/>
    </xf>
    <xf numFmtId="0" fontId="0" fillId="0" borderId="8" xfId="0" applyBorder="1"/>
    <xf numFmtId="0" fontId="2" fillId="0" borderId="0" xfId="1" applyBorder="1"/>
    <xf numFmtId="0" fontId="10" fillId="2" borderId="7" xfId="1" applyFont="1" applyFill="1" applyBorder="1" applyAlignment="1">
      <alignment horizontal="center" vertical="center"/>
    </xf>
    <xf numFmtId="0" fontId="15" fillId="2" borderId="3" xfId="1" applyFont="1" applyFill="1" applyBorder="1"/>
    <xf numFmtId="0" fontId="15" fillId="2" borderId="4" xfId="1" applyFont="1" applyFill="1" applyBorder="1"/>
    <xf numFmtId="0" fontId="15" fillId="2" borderId="9" xfId="1" applyFont="1" applyFill="1" applyBorder="1"/>
    <xf numFmtId="0" fontId="11" fillId="0" borderId="0" xfId="0" applyFont="1"/>
    <xf numFmtId="0" fontId="11" fillId="0" borderId="0" xfId="0" applyFont="1" applyFill="1"/>
    <xf numFmtId="3" fontId="16" fillId="0" borderId="0" xfId="0" applyNumberFormat="1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wrapText="1"/>
    </xf>
    <xf numFmtId="0" fontId="16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/>
    <xf numFmtId="0" fontId="16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3" fontId="11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3" fontId="11" fillId="0" borderId="0" xfId="0" applyNumberFormat="1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11" fillId="0" borderId="0" xfId="0" applyFont="1" applyBorder="1"/>
    <xf numFmtId="0" fontId="9" fillId="2" borderId="0" xfId="35" applyFont="1" applyFill="1" applyBorder="1" applyAlignment="1">
      <alignment vertical="center"/>
    </xf>
    <xf numFmtId="3" fontId="16" fillId="0" borderId="0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0" fillId="0" borderId="0" xfId="0" applyAlignment="1"/>
    <xf numFmtId="0" fontId="16" fillId="0" borderId="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3" fontId="5" fillId="0" borderId="11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vertical="center" wrapText="1"/>
    </xf>
    <xf numFmtId="3" fontId="17" fillId="0" borderId="11" xfId="0" applyNumberFormat="1" applyFont="1" applyFill="1" applyBorder="1" applyAlignment="1">
      <alignment horizontal="right" vertical="center" wrapText="1"/>
    </xf>
    <xf numFmtId="0" fontId="8" fillId="2" borderId="0" xfId="1" applyFont="1" applyFill="1" applyBorder="1" applyAlignment="1">
      <alignment horizontal="left" vertical="center"/>
    </xf>
    <xf numFmtId="0" fontId="8" fillId="2" borderId="8" xfId="1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3" fontId="17" fillId="0" borderId="11" xfId="0" applyNumberFormat="1" applyFont="1" applyBorder="1" applyAlignment="1">
      <alignment horizontal="right" vertical="center"/>
    </xf>
    <xf numFmtId="0" fontId="2" fillId="0" borderId="0" xfId="1" applyBorder="1" applyAlignment="1">
      <alignment horizontal="right" vertical="center"/>
    </xf>
    <xf numFmtId="164" fontId="16" fillId="0" borderId="0" xfId="0" applyNumberFormat="1" applyFont="1" applyBorder="1" applyAlignment="1">
      <alignment horizontal="right" vertical="center"/>
    </xf>
    <xf numFmtId="165" fontId="16" fillId="0" borderId="0" xfId="0" applyNumberFormat="1" applyFont="1" applyBorder="1" applyAlignment="1">
      <alignment horizontal="right" vertical="center"/>
    </xf>
    <xf numFmtId="165" fontId="17" fillId="0" borderId="11" xfId="0" applyNumberFormat="1" applyFont="1" applyBorder="1" applyAlignment="1">
      <alignment horizontal="right" vertical="center"/>
    </xf>
    <xf numFmtId="164" fontId="16" fillId="0" borderId="0" xfId="0" applyNumberFormat="1" applyFont="1" applyBorder="1" applyAlignment="1">
      <alignment horizontal="right" vertical="center" wrapText="1"/>
    </xf>
    <xf numFmtId="164" fontId="16" fillId="0" borderId="13" xfId="0" applyNumberFormat="1" applyFont="1" applyBorder="1" applyAlignment="1">
      <alignment horizontal="right" vertical="center" wrapText="1"/>
    </xf>
    <xf numFmtId="0" fontId="16" fillId="0" borderId="14" xfId="0" applyFont="1" applyBorder="1" applyAlignment="1">
      <alignment horizontal="left" vertical="center" wrapText="1"/>
    </xf>
    <xf numFmtId="164" fontId="16" fillId="0" borderId="15" xfId="0" applyNumberFormat="1" applyFont="1" applyBorder="1" applyAlignment="1">
      <alignment horizontal="right" vertical="center" wrapText="1"/>
    </xf>
    <xf numFmtId="0" fontId="16" fillId="0" borderId="16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164" fontId="17" fillId="0" borderId="13" xfId="0" applyNumberFormat="1" applyFont="1" applyBorder="1" applyAlignment="1">
      <alignment horizontal="right" vertical="center" wrapText="1"/>
    </xf>
    <xf numFmtId="0" fontId="16" fillId="0" borderId="14" xfId="0" applyFont="1" applyBorder="1" applyAlignment="1">
      <alignment horizontal="left" vertical="center"/>
    </xf>
    <xf numFmtId="164" fontId="17" fillId="0" borderId="19" xfId="0" applyNumberFormat="1" applyFont="1" applyBorder="1" applyAlignment="1">
      <alignment horizontal="right" vertical="center" wrapText="1"/>
    </xf>
    <xf numFmtId="164" fontId="17" fillId="0" borderId="20" xfId="0" applyNumberFormat="1" applyFont="1" applyBorder="1" applyAlignment="1">
      <alignment horizontal="right" vertical="center" wrapText="1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1" xfId="0" applyFont="1" applyFill="1" applyBorder="1" applyAlignment="1">
      <alignment vertical="center" wrapText="1"/>
    </xf>
    <xf numFmtId="0" fontId="23" fillId="0" borderId="0" xfId="0" applyFont="1" applyAlignment="1">
      <alignment horizontal="right" vertical="center"/>
    </xf>
    <xf numFmtId="164" fontId="16" fillId="0" borderId="0" xfId="0" applyNumberFormat="1" applyFont="1" applyFill="1" applyBorder="1" applyAlignment="1">
      <alignment horizontal="right" vertical="center" wrapText="1"/>
    </xf>
    <xf numFmtId="164" fontId="5" fillId="0" borderId="11" xfId="0" applyNumberFormat="1" applyFont="1" applyFill="1" applyBorder="1" applyAlignment="1">
      <alignment horizontal="right" vertical="center" wrapText="1"/>
    </xf>
    <xf numFmtId="165" fontId="11" fillId="0" borderId="0" xfId="0" applyNumberFormat="1" applyFont="1" applyBorder="1" applyAlignment="1">
      <alignment horizontal="right" vertical="center" wrapText="1"/>
    </xf>
    <xf numFmtId="165" fontId="5" fillId="0" borderId="11" xfId="0" applyNumberFormat="1" applyFont="1" applyBorder="1" applyAlignment="1">
      <alignment horizontal="right" vertical="center" wrapText="1"/>
    </xf>
    <xf numFmtId="164" fontId="11" fillId="0" borderId="0" xfId="0" applyNumberFormat="1" applyFont="1" applyBorder="1" applyAlignment="1">
      <alignment horizontal="right" vertical="center" wrapText="1"/>
    </xf>
    <xf numFmtId="164" fontId="5" fillId="0" borderId="11" xfId="0" applyNumberFormat="1" applyFont="1" applyBorder="1" applyAlignment="1">
      <alignment horizontal="right" vertical="center" wrapText="1"/>
    </xf>
    <xf numFmtId="164" fontId="11" fillId="0" borderId="13" xfId="0" applyNumberFormat="1" applyFont="1" applyBorder="1" applyAlignment="1">
      <alignment horizontal="right" vertical="center" wrapText="1"/>
    </xf>
    <xf numFmtId="164" fontId="11" fillId="0" borderId="15" xfId="0" applyNumberFormat="1" applyFont="1" applyBorder="1" applyAlignment="1">
      <alignment horizontal="right" vertical="center" wrapText="1"/>
    </xf>
    <xf numFmtId="164" fontId="11" fillId="0" borderId="17" xfId="0" applyNumberFormat="1" applyFont="1" applyBorder="1" applyAlignment="1">
      <alignment horizontal="right" vertical="center" wrapText="1"/>
    </xf>
    <xf numFmtId="164" fontId="11" fillId="0" borderId="14" xfId="0" applyNumberFormat="1" applyFont="1" applyBorder="1" applyAlignment="1">
      <alignment horizontal="right" vertical="center" wrapText="1"/>
    </xf>
    <xf numFmtId="164" fontId="11" fillId="0" borderId="16" xfId="0" applyNumberFormat="1" applyFont="1" applyBorder="1" applyAlignment="1">
      <alignment horizontal="right" vertical="center" wrapText="1"/>
    </xf>
    <xf numFmtId="164" fontId="11" fillId="0" borderId="11" xfId="0" applyNumberFormat="1" applyFont="1" applyBorder="1" applyAlignment="1">
      <alignment horizontal="right" vertical="center" wrapText="1"/>
    </xf>
    <xf numFmtId="164" fontId="16" fillId="0" borderId="11" xfId="0" applyNumberFormat="1" applyFont="1" applyBorder="1" applyAlignment="1">
      <alignment horizontal="right" vertical="center" wrapText="1"/>
    </xf>
    <xf numFmtId="3" fontId="11" fillId="0" borderId="22" xfId="0" applyNumberFormat="1" applyFont="1" applyBorder="1" applyAlignment="1">
      <alignment horizontal="right" vertical="center" wrapText="1"/>
    </xf>
    <xf numFmtId="3" fontId="11" fillId="0" borderId="21" xfId="0" applyNumberFormat="1" applyFont="1" applyBorder="1" applyAlignment="1">
      <alignment horizontal="right" vertical="center" wrapText="1"/>
    </xf>
    <xf numFmtId="3" fontId="11" fillId="0" borderId="14" xfId="0" applyNumberFormat="1" applyFont="1" applyBorder="1" applyAlignment="1">
      <alignment horizontal="right" vertical="center" wrapText="1"/>
    </xf>
    <xf numFmtId="3" fontId="11" fillId="0" borderId="15" xfId="0" applyNumberFormat="1" applyFont="1" applyBorder="1" applyAlignment="1">
      <alignment horizontal="right" vertical="center" wrapText="1"/>
    </xf>
    <xf numFmtId="3" fontId="11" fillId="0" borderId="16" xfId="0" applyNumberFormat="1" applyFont="1" applyBorder="1" applyAlignment="1">
      <alignment horizontal="right" vertical="center" wrapText="1"/>
    </xf>
    <xf numFmtId="3" fontId="11" fillId="0" borderId="17" xfId="0" applyNumberFormat="1" applyFont="1" applyBorder="1" applyAlignment="1">
      <alignment horizontal="right" vertical="center" wrapText="1"/>
    </xf>
    <xf numFmtId="164" fontId="16" fillId="0" borderId="22" xfId="0" applyNumberFormat="1" applyFont="1" applyBorder="1" applyAlignment="1">
      <alignment horizontal="right" vertical="center" wrapText="1"/>
    </xf>
    <xf numFmtId="164" fontId="11" fillId="0" borderId="21" xfId="0" applyNumberFormat="1" applyFont="1" applyBorder="1" applyAlignment="1">
      <alignment horizontal="right" vertical="center" wrapText="1"/>
    </xf>
    <xf numFmtId="164" fontId="16" fillId="0" borderId="14" xfId="0" applyNumberFormat="1" applyFont="1" applyBorder="1" applyAlignment="1">
      <alignment horizontal="right" vertical="center" wrapText="1"/>
    </xf>
    <xf numFmtId="164" fontId="16" fillId="0" borderId="16" xfId="0" applyNumberFormat="1" applyFont="1" applyBorder="1" applyAlignment="1">
      <alignment horizontal="right" vertical="center" wrapText="1"/>
    </xf>
    <xf numFmtId="0" fontId="0" fillId="0" borderId="5" xfId="0" applyBorder="1"/>
    <xf numFmtId="164" fontId="17" fillId="0" borderId="11" xfId="0" applyNumberFormat="1" applyFont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 wrapText="1"/>
    </xf>
    <xf numFmtId="10" fontId="11" fillId="0" borderId="5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0" fontId="5" fillId="0" borderId="12" xfId="0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10" fontId="11" fillId="0" borderId="23" xfId="0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4" fontId="16" fillId="0" borderId="21" xfId="0" applyNumberFormat="1" applyFont="1" applyBorder="1" applyAlignment="1">
      <alignment horizontal="right" vertical="center" wrapText="1"/>
    </xf>
    <xf numFmtId="0" fontId="11" fillId="0" borderId="0" xfId="0" applyFont="1" applyFill="1" applyAlignment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166" fontId="26" fillId="0" borderId="0" xfId="37" applyNumberFormat="1" applyFont="1" applyFill="1" applyBorder="1" applyAlignment="1">
      <alignment horizontal="right" wrapText="1"/>
    </xf>
    <xf numFmtId="166" fontId="0" fillId="0" borderId="0" xfId="0" applyNumberFormat="1" applyAlignment="1"/>
    <xf numFmtId="0" fontId="26" fillId="0" borderId="0" xfId="37" applyFont="1" applyFill="1" applyBorder="1" applyAlignment="1">
      <alignment wrapText="1"/>
    </xf>
    <xf numFmtId="164" fontId="26" fillId="0" borderId="0" xfId="37" applyNumberFormat="1" applyFont="1" applyFill="1" applyBorder="1" applyAlignment="1">
      <alignment wrapText="1"/>
    </xf>
    <xf numFmtId="164" fontId="11" fillId="0" borderId="0" xfId="0" applyNumberFormat="1" applyFont="1"/>
    <xf numFmtId="0" fontId="27" fillId="0" borderId="0" xfId="1" applyFont="1" applyBorder="1" applyAlignment="1">
      <alignment horizontal="right" vertical="center"/>
    </xf>
    <xf numFmtId="0" fontId="26" fillId="0" borderId="0" xfId="38" applyFont="1" applyFill="1" applyBorder="1" applyAlignment="1">
      <alignment wrapText="1"/>
    </xf>
    <xf numFmtId="0" fontId="0" fillId="0" borderId="22" xfId="0" applyBorder="1"/>
    <xf numFmtId="0" fontId="0" fillId="0" borderId="21" xfId="0" applyBorder="1"/>
    <xf numFmtId="164" fontId="11" fillId="0" borderId="0" xfId="0" applyNumberFormat="1" applyFont="1" applyBorder="1"/>
    <xf numFmtId="0" fontId="5" fillId="3" borderId="5" xfId="0" applyFont="1" applyFill="1" applyBorder="1" applyAlignment="1">
      <alignment horizontal="center" vertical="center" wrapText="1"/>
    </xf>
    <xf numFmtId="167" fontId="26" fillId="0" borderId="15" xfId="37" applyNumberFormat="1" applyFont="1" applyFill="1" applyBorder="1" applyAlignment="1">
      <alignment horizontal="right" wrapText="1"/>
    </xf>
    <xf numFmtId="0" fontId="16" fillId="0" borderId="16" xfId="0" applyFont="1" applyBorder="1" applyAlignment="1">
      <alignment horizontal="left" vertical="center"/>
    </xf>
    <xf numFmtId="3" fontId="16" fillId="0" borderId="13" xfId="0" applyNumberFormat="1" applyFont="1" applyBorder="1" applyAlignment="1">
      <alignment horizontal="right" vertical="center"/>
    </xf>
    <xf numFmtId="164" fontId="16" fillId="0" borderId="13" xfId="0" applyNumberFormat="1" applyFont="1" applyBorder="1" applyAlignment="1">
      <alignment horizontal="right" vertical="center"/>
    </xf>
    <xf numFmtId="165" fontId="16" fillId="0" borderId="13" xfId="0" applyNumberFormat="1" applyFont="1" applyBorder="1" applyAlignment="1">
      <alignment horizontal="right" vertical="center"/>
    </xf>
    <xf numFmtId="167" fontId="26" fillId="0" borderId="17" xfId="37" applyNumberFormat="1" applyFont="1" applyFill="1" applyBorder="1" applyAlignment="1">
      <alignment horizontal="right" wrapText="1"/>
    </xf>
    <xf numFmtId="165" fontId="16" fillId="0" borderId="15" xfId="0" applyNumberFormat="1" applyFont="1" applyBorder="1" applyAlignment="1">
      <alignment horizontal="right" vertical="center"/>
    </xf>
    <xf numFmtId="165" fontId="16" fillId="0" borderId="17" xfId="0" applyNumberFormat="1" applyFont="1" applyBorder="1" applyAlignment="1">
      <alignment horizontal="right" vertical="center"/>
    </xf>
    <xf numFmtId="0" fontId="16" fillId="0" borderId="22" xfId="0" applyFont="1" applyFill="1" applyBorder="1" applyAlignment="1">
      <alignment horizontal="left" vertical="center" wrapText="1"/>
    </xf>
    <xf numFmtId="0" fontId="16" fillId="0" borderId="11" xfId="0" applyFont="1" applyFill="1" applyBorder="1" applyAlignment="1">
      <alignment horizontal="left" vertical="center" wrapText="1"/>
    </xf>
    <xf numFmtId="3" fontId="16" fillId="0" borderId="11" xfId="0" applyNumberFormat="1" applyFont="1" applyFill="1" applyBorder="1" applyAlignment="1">
      <alignment horizontal="right" vertical="center" wrapText="1"/>
    </xf>
    <xf numFmtId="164" fontId="16" fillId="0" borderId="11" xfId="0" applyNumberFormat="1" applyFont="1" applyFill="1" applyBorder="1" applyAlignment="1">
      <alignment horizontal="right" vertical="center" wrapText="1"/>
    </xf>
    <xf numFmtId="164" fontId="16" fillId="0" borderId="21" xfId="0" applyNumberFormat="1" applyFont="1" applyFill="1" applyBorder="1" applyAlignment="1">
      <alignment horizontal="right" vertical="center" wrapText="1"/>
    </xf>
    <xf numFmtId="0" fontId="16" fillId="0" borderId="14" xfId="0" applyFont="1" applyFill="1" applyBorder="1" applyAlignment="1">
      <alignment horizontal="left" vertical="center" wrapText="1"/>
    </xf>
    <xf numFmtId="164" fontId="16" fillId="0" borderId="15" xfId="0" applyNumberFormat="1" applyFont="1" applyFill="1" applyBorder="1" applyAlignment="1">
      <alignment horizontal="right" vertical="center" wrapText="1"/>
    </xf>
    <xf numFmtId="0" fontId="16" fillId="0" borderId="16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left" vertical="center" wrapText="1"/>
    </xf>
    <xf numFmtId="3" fontId="16" fillId="0" borderId="13" xfId="0" applyNumberFormat="1" applyFont="1" applyFill="1" applyBorder="1" applyAlignment="1">
      <alignment horizontal="right" vertical="center" wrapText="1"/>
    </xf>
    <xf numFmtId="164" fontId="16" fillId="0" borderId="13" xfId="0" applyNumberFormat="1" applyFont="1" applyFill="1" applyBorder="1" applyAlignment="1">
      <alignment horizontal="right" vertical="center" wrapText="1"/>
    </xf>
    <xf numFmtId="164" fontId="16" fillId="0" borderId="17" xfId="0" applyNumberFormat="1" applyFont="1" applyFill="1" applyBorder="1" applyAlignment="1">
      <alignment horizontal="right" vertical="center" wrapText="1"/>
    </xf>
    <xf numFmtId="0" fontId="16" fillId="0" borderId="22" xfId="0" applyFont="1" applyBorder="1" applyAlignment="1">
      <alignment horizontal="left" vertical="center" wrapText="1"/>
    </xf>
    <xf numFmtId="3" fontId="11" fillId="0" borderId="11" xfId="0" applyNumberFormat="1" applyFont="1" applyBorder="1" applyAlignment="1">
      <alignment horizontal="right" vertical="center" wrapText="1"/>
    </xf>
    <xf numFmtId="165" fontId="11" fillId="0" borderId="11" xfId="0" applyNumberFormat="1" applyFont="1" applyBorder="1" applyAlignment="1">
      <alignment horizontal="right" vertical="center" wrapText="1"/>
    </xf>
    <xf numFmtId="165" fontId="11" fillId="0" borderId="21" xfId="0" applyNumberFormat="1" applyFont="1" applyBorder="1" applyAlignment="1">
      <alignment horizontal="right" vertical="center" wrapText="1"/>
    </xf>
    <xf numFmtId="165" fontId="11" fillId="0" borderId="15" xfId="0" applyNumberFormat="1" applyFont="1" applyBorder="1" applyAlignment="1">
      <alignment horizontal="right" vertical="center" wrapText="1"/>
    </xf>
    <xf numFmtId="0" fontId="11" fillId="0" borderId="13" xfId="0" applyFont="1" applyBorder="1" applyAlignment="1">
      <alignment horizontal="left" vertical="center" wrapText="1"/>
    </xf>
    <xf numFmtId="3" fontId="11" fillId="0" borderId="13" xfId="0" applyNumberFormat="1" applyFont="1" applyBorder="1" applyAlignment="1">
      <alignment horizontal="right" vertical="center" wrapText="1"/>
    </xf>
    <xf numFmtId="165" fontId="11" fillId="0" borderId="13" xfId="0" applyNumberFormat="1" applyFont="1" applyBorder="1" applyAlignment="1">
      <alignment horizontal="right" vertical="center" wrapText="1"/>
    </xf>
    <xf numFmtId="165" fontId="11" fillId="0" borderId="17" xfId="0" applyNumberFormat="1" applyFont="1" applyBorder="1" applyAlignment="1">
      <alignment horizontal="right" vertical="center" wrapText="1"/>
    </xf>
    <xf numFmtId="0" fontId="11" fillId="0" borderId="2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3" fontId="11" fillId="0" borderId="11" xfId="0" applyNumberFormat="1" applyFont="1" applyBorder="1" applyAlignment="1">
      <alignment vertical="center" wrapText="1"/>
    </xf>
    <xf numFmtId="3" fontId="11" fillId="0" borderId="13" xfId="0" applyNumberFormat="1" applyFont="1" applyBorder="1" applyAlignment="1">
      <alignment vertical="center" wrapText="1"/>
    </xf>
    <xf numFmtId="0" fontId="8" fillId="2" borderId="0" xfId="1" applyFont="1" applyFill="1" applyBorder="1" applyAlignment="1">
      <alignment horizontal="left" vertical="center"/>
    </xf>
    <xf numFmtId="0" fontId="8" fillId="2" borderId="8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6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2" borderId="7" xfId="1" quotePrefix="1" applyFont="1" applyFill="1" applyBorder="1" applyAlignment="1">
      <alignment horizontal="center"/>
    </xf>
    <xf numFmtId="0" fontId="10" fillId="2" borderId="0" xfId="1" applyFont="1" applyFill="1" applyBorder="1" applyAlignment="1">
      <alignment vertical="center"/>
    </xf>
    <xf numFmtId="0" fontId="10" fillId="2" borderId="8" xfId="1" applyFont="1" applyFill="1" applyBorder="1" applyAlignment="1">
      <alignment vertical="center"/>
    </xf>
    <xf numFmtId="168" fontId="6" fillId="2" borderId="7" xfId="1" quotePrefix="1" applyNumberFormat="1" applyFont="1" applyFill="1" applyBorder="1" applyAlignment="1">
      <alignment horizontal="center" vertical="center" wrapText="1"/>
    </xf>
    <xf numFmtId="168" fontId="6" fillId="2" borderId="0" xfId="1" quotePrefix="1" applyNumberFormat="1" applyFont="1" applyFill="1" applyBorder="1" applyAlignment="1">
      <alignment horizontal="center" vertical="center" wrapText="1"/>
    </xf>
    <xf numFmtId="168" fontId="6" fillId="2" borderId="8" xfId="1" quotePrefix="1" applyNumberFormat="1" applyFont="1" applyFill="1" applyBorder="1" applyAlignment="1">
      <alignment horizontal="center" vertical="center" wrapText="1"/>
    </xf>
    <xf numFmtId="0" fontId="13" fillId="2" borderId="1" xfId="1" applyFont="1" applyFill="1" applyBorder="1"/>
    <xf numFmtId="0" fontId="13" fillId="2" borderId="2" xfId="1" applyFont="1" applyFill="1" applyBorder="1"/>
    <xf numFmtId="0" fontId="13" fillId="2" borderId="6" xfId="1" applyFont="1" applyFill="1" applyBorder="1"/>
    <xf numFmtId="0" fontId="14" fillId="2" borderId="0" xfId="35" applyFont="1" applyFill="1" applyBorder="1"/>
    <xf numFmtId="0" fontId="14" fillId="2" borderId="8" xfId="35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</cellXfs>
  <cellStyles count="39">
    <cellStyle name="Comma 2" xfId="2"/>
    <cellStyle name="Comma 2 2" xfId="13"/>
    <cellStyle name="Comma 2 2 2" xfId="27"/>
    <cellStyle name="Comma 2 3" xfId="21"/>
    <cellStyle name="Comma 2 4" xfId="33"/>
    <cellStyle name="Comma 3" xfId="7"/>
    <cellStyle name="Comma 3 2" xfId="16"/>
    <cellStyle name="Comma 3 2 2" xfId="30"/>
    <cellStyle name="Comma 3 3" xfId="24"/>
    <cellStyle name="Comma 4" xfId="11"/>
    <cellStyle name="Comma 4 2" xfId="26"/>
    <cellStyle name="Comma 5" xfId="31"/>
    <cellStyle name="Comma 6" xfId="18"/>
    <cellStyle name="Hyperlink" xfId="35" builtinId="8"/>
    <cellStyle name="Normal" xfId="0" builtinId="0"/>
    <cellStyle name="Normal 10" xfId="1"/>
    <cellStyle name="Normal 11" xfId="36"/>
    <cellStyle name="Normal 2" xfId="3"/>
    <cellStyle name="Normal 3" xfId="4"/>
    <cellStyle name="Normal 3 2" xfId="8"/>
    <cellStyle name="Normal 3 2 2" xfId="9"/>
    <cellStyle name="Normal 4" xfId="5"/>
    <cellStyle name="Normal 4 2" xfId="14"/>
    <cellStyle name="Normal 4 2 2" xfId="28"/>
    <cellStyle name="Normal 4 3" xfId="22"/>
    <cellStyle name="Normal 4 4" xfId="34"/>
    <cellStyle name="Normal 5" xfId="6"/>
    <cellStyle name="Normal 5 2" xfId="15"/>
    <cellStyle name="Normal 5 2 2" xfId="29"/>
    <cellStyle name="Normal 5 3" xfId="23"/>
    <cellStyle name="Normal 6" xfId="12"/>
    <cellStyle name="Normal 6 2" xfId="17"/>
    <cellStyle name="Normal 7" xfId="10"/>
    <cellStyle name="Normal 7 2" xfId="25"/>
    <cellStyle name="Normal 8" xfId="20"/>
    <cellStyle name="Normal 8 2" xfId="32"/>
    <cellStyle name="Normal 9" xfId="19"/>
    <cellStyle name="Normal_SRL14" xfId="37"/>
    <cellStyle name="Normal_ST14" xfId="38"/>
  </cellStyles>
  <dxfs count="0"/>
  <tableStyles count="0" defaultTableStyle="TableStyleMedium9" defaultPivotStyle="PivotStyleLight16"/>
  <colors>
    <mruColors>
      <color rgb="FFF2F2F2"/>
      <color rgb="FFFFFF99"/>
      <color rgb="FFFFFFCC"/>
      <color rgb="FFFFFF00"/>
      <color rgb="FFF0E956"/>
      <color rgb="FFF6EC64"/>
      <color rgb="FFFFFF6D"/>
      <color rgb="FFFFFA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19050</xdr:rowOff>
    </xdr:from>
    <xdr:to>
      <xdr:col>5</xdr:col>
      <xdr:colOff>309078</xdr:colOff>
      <xdr:row>29</xdr:row>
      <xdr:rowOff>57150</xdr:rowOff>
    </xdr:to>
    <xdr:pic>
      <xdr:nvPicPr>
        <xdr:cNvPr id="2" name="Picture 1" descr="http://www.nerc.com/AboutNERC/keyplayers/Documents/NERC_Interconnections_Color_07251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4766778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13</xdr:col>
          <xdr:colOff>304800</xdr:colOff>
          <xdr:row>33</xdr:row>
          <xdr:rowOff>85725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9524</xdr:rowOff>
    </xdr:from>
    <xdr:to>
      <xdr:col>13</xdr:col>
      <xdr:colOff>313334</xdr:colOff>
      <xdr:row>33</xdr:row>
      <xdr:rowOff>114299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49"/>
          <a:ext cx="8238134" cy="620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energy/forms/egrid-feedback-or-questions" TargetMode="External"/><Relationship Id="rId1" Type="http://schemas.openxmlformats.org/officeDocument/2006/relationships/hyperlink" Target="https://survey.abtassociates.com/surveys/erd/egrid-user-satisfactio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tabSelected="1" workbookViewId="0">
      <selection activeCell="B7" sqref="B7"/>
    </sheetView>
  </sheetViews>
  <sheetFormatPr defaultRowHeight="15" x14ac:dyDescent="0.25"/>
  <cols>
    <col min="1" max="1" width="3.85546875" customWidth="1"/>
    <col min="2" max="2" width="14.85546875" customWidth="1"/>
    <col min="4" max="4" width="3.7109375" customWidth="1"/>
    <col min="6" max="6" width="10.7109375" customWidth="1"/>
    <col min="10" max="10" width="12" customWidth="1"/>
    <col min="11" max="11" width="17.5703125" customWidth="1"/>
  </cols>
  <sheetData>
    <row r="1" spans="2:11" ht="15.75" thickBot="1" x14ac:dyDescent="0.3"/>
    <row r="2" spans="2:11" ht="18" x14ac:dyDescent="0.25">
      <c r="B2" s="163" t="s">
        <v>51</v>
      </c>
      <c r="C2" s="164"/>
      <c r="D2" s="164"/>
      <c r="E2" s="164"/>
      <c r="F2" s="164"/>
      <c r="G2" s="164"/>
      <c r="H2" s="164"/>
      <c r="I2" s="164"/>
      <c r="J2" s="164"/>
      <c r="K2" s="165"/>
    </row>
    <row r="3" spans="2:11" ht="18" x14ac:dyDescent="0.25">
      <c r="B3" s="166" t="s">
        <v>52</v>
      </c>
      <c r="C3" s="167"/>
      <c r="D3" s="167"/>
      <c r="E3" s="167"/>
      <c r="F3" s="167"/>
      <c r="G3" s="167"/>
      <c r="H3" s="167"/>
      <c r="I3" s="167"/>
      <c r="J3" s="167"/>
      <c r="K3" s="168"/>
    </row>
    <row r="4" spans="2:11" ht="18" x14ac:dyDescent="0.25">
      <c r="B4" s="169" t="s">
        <v>59</v>
      </c>
      <c r="C4" s="167"/>
      <c r="D4" s="167"/>
      <c r="E4" s="167"/>
      <c r="F4" s="167"/>
      <c r="G4" s="167"/>
      <c r="H4" s="167"/>
      <c r="I4" s="167"/>
      <c r="J4" s="167"/>
      <c r="K4" s="168"/>
    </row>
    <row r="5" spans="2:11" ht="18" x14ac:dyDescent="0.25">
      <c r="B5" s="172">
        <v>42748</v>
      </c>
      <c r="C5" s="173"/>
      <c r="D5" s="173"/>
      <c r="E5" s="173"/>
      <c r="F5" s="173"/>
      <c r="G5" s="173"/>
      <c r="H5" s="173"/>
      <c r="I5" s="173"/>
      <c r="J5" s="173"/>
      <c r="K5" s="174"/>
    </row>
    <row r="6" spans="2:11" ht="15.75" x14ac:dyDescent="0.25">
      <c r="B6" s="18" t="s">
        <v>53</v>
      </c>
      <c r="C6" s="14" t="s">
        <v>54</v>
      </c>
      <c r="D6" s="2"/>
      <c r="E6" s="170" t="s">
        <v>55</v>
      </c>
      <c r="F6" s="170"/>
      <c r="G6" s="170"/>
      <c r="H6" s="170"/>
      <c r="I6" s="170"/>
      <c r="J6" s="170"/>
      <c r="K6" s="171"/>
    </row>
    <row r="7" spans="2:11" ht="15.75" x14ac:dyDescent="0.25">
      <c r="B7" s="3">
        <v>1</v>
      </c>
      <c r="C7" s="40" t="s">
        <v>183</v>
      </c>
      <c r="D7" s="2"/>
      <c r="E7" s="161" t="s">
        <v>203</v>
      </c>
      <c r="F7" s="161"/>
      <c r="G7" s="161"/>
      <c r="H7" s="161"/>
      <c r="I7" s="161"/>
      <c r="J7" s="161"/>
      <c r="K7" s="162"/>
    </row>
    <row r="8" spans="2:11" x14ac:dyDescent="0.25">
      <c r="B8" s="3">
        <v>2</v>
      </c>
      <c r="C8" s="4" t="s">
        <v>184</v>
      </c>
      <c r="D8" s="5"/>
      <c r="E8" s="161" t="s">
        <v>204</v>
      </c>
      <c r="F8" s="161"/>
      <c r="G8" s="161"/>
      <c r="H8" s="161"/>
      <c r="I8" s="161"/>
      <c r="J8" s="161"/>
      <c r="K8" s="162"/>
    </row>
    <row r="9" spans="2:11" x14ac:dyDescent="0.25">
      <c r="B9" s="3">
        <v>3</v>
      </c>
      <c r="C9" s="4" t="s">
        <v>185</v>
      </c>
      <c r="D9" s="5"/>
      <c r="E9" s="161" t="s">
        <v>205</v>
      </c>
      <c r="F9" s="161"/>
      <c r="G9" s="161"/>
      <c r="H9" s="161"/>
      <c r="I9" s="161"/>
      <c r="J9" s="161"/>
      <c r="K9" s="162"/>
    </row>
    <row r="10" spans="2:11" x14ac:dyDescent="0.25">
      <c r="B10" s="3">
        <v>4</v>
      </c>
      <c r="C10" s="4" t="s">
        <v>186</v>
      </c>
      <c r="D10" s="5"/>
      <c r="E10" s="161" t="s">
        <v>206</v>
      </c>
      <c r="F10" s="161"/>
      <c r="G10" s="161"/>
      <c r="H10" s="161"/>
      <c r="I10" s="161"/>
      <c r="J10" s="161"/>
      <c r="K10" s="162"/>
    </row>
    <row r="11" spans="2:11" x14ac:dyDescent="0.25">
      <c r="B11" s="3">
        <v>5</v>
      </c>
      <c r="C11" s="4" t="s">
        <v>187</v>
      </c>
      <c r="D11" s="5"/>
      <c r="E11" s="161" t="s">
        <v>207</v>
      </c>
      <c r="F11" s="161"/>
      <c r="G11" s="161"/>
      <c r="H11" s="161"/>
      <c r="I11" s="161"/>
      <c r="J11" s="161"/>
      <c r="K11" s="162"/>
    </row>
    <row r="12" spans="2:11" x14ac:dyDescent="0.25">
      <c r="B12" s="3">
        <v>6</v>
      </c>
      <c r="C12" s="4" t="s">
        <v>188</v>
      </c>
      <c r="D12" s="5"/>
      <c r="E12" s="161" t="s">
        <v>208</v>
      </c>
      <c r="F12" s="161"/>
      <c r="G12" s="161"/>
      <c r="H12" s="161"/>
      <c r="I12" s="161"/>
      <c r="J12" s="161"/>
      <c r="K12" s="162"/>
    </row>
    <row r="13" spans="2:11" x14ac:dyDescent="0.25">
      <c r="B13" s="3">
        <v>7</v>
      </c>
      <c r="C13" s="4" t="s">
        <v>189</v>
      </c>
      <c r="D13" s="5"/>
      <c r="E13" s="161" t="s">
        <v>209</v>
      </c>
      <c r="F13" s="161"/>
      <c r="G13" s="161"/>
      <c r="H13" s="161"/>
      <c r="I13" s="161"/>
      <c r="J13" s="161"/>
      <c r="K13" s="162"/>
    </row>
    <row r="14" spans="2:11" x14ac:dyDescent="0.25">
      <c r="B14" s="3">
        <v>8</v>
      </c>
      <c r="C14" s="4" t="s">
        <v>190</v>
      </c>
      <c r="D14" s="5"/>
      <c r="E14" s="161" t="s">
        <v>210</v>
      </c>
      <c r="F14" s="161"/>
      <c r="G14" s="161"/>
      <c r="H14" s="161"/>
      <c r="I14" s="161"/>
      <c r="J14" s="161"/>
      <c r="K14" s="162"/>
    </row>
    <row r="15" spans="2:11" x14ac:dyDescent="0.25">
      <c r="B15" s="3">
        <v>9</v>
      </c>
      <c r="C15" s="4" t="s">
        <v>191</v>
      </c>
      <c r="D15" s="5"/>
      <c r="E15" s="161" t="s">
        <v>166</v>
      </c>
      <c r="F15" s="161"/>
      <c r="G15" s="161"/>
      <c r="H15" s="161"/>
      <c r="I15" s="161"/>
      <c r="J15" s="161"/>
      <c r="K15" s="162"/>
    </row>
    <row r="16" spans="2:11" x14ac:dyDescent="0.25">
      <c r="B16" s="3">
        <v>10</v>
      </c>
      <c r="C16" s="4" t="s">
        <v>192</v>
      </c>
      <c r="D16" s="5"/>
      <c r="E16" s="161" t="s">
        <v>235</v>
      </c>
      <c r="F16" s="161"/>
      <c r="G16" s="161"/>
      <c r="H16" s="161"/>
      <c r="I16" s="161"/>
      <c r="J16" s="161"/>
      <c r="K16" s="162"/>
    </row>
    <row r="17" spans="1:11" x14ac:dyDescent="0.25">
      <c r="B17" s="3">
        <v>11</v>
      </c>
      <c r="C17" s="4" t="s">
        <v>193</v>
      </c>
      <c r="D17" s="5"/>
      <c r="E17" s="161" t="s">
        <v>211</v>
      </c>
      <c r="F17" s="161"/>
      <c r="G17" s="161"/>
      <c r="H17" s="161"/>
      <c r="I17" s="161"/>
      <c r="J17" s="161"/>
      <c r="K17" s="162"/>
    </row>
    <row r="18" spans="1:11" x14ac:dyDescent="0.25">
      <c r="B18" s="3">
        <v>12</v>
      </c>
      <c r="C18" s="4" t="s">
        <v>194</v>
      </c>
      <c r="D18" s="5"/>
      <c r="E18" s="161" t="s">
        <v>212</v>
      </c>
      <c r="F18" s="161"/>
      <c r="G18" s="161"/>
      <c r="H18" s="161"/>
      <c r="I18" s="161"/>
      <c r="J18" s="161"/>
      <c r="K18" s="162"/>
    </row>
    <row r="19" spans="1:11" x14ac:dyDescent="0.25">
      <c r="B19" s="3">
        <v>13</v>
      </c>
      <c r="C19" s="4" t="s">
        <v>202</v>
      </c>
      <c r="D19" s="5"/>
      <c r="E19" s="51" t="s">
        <v>213</v>
      </c>
      <c r="F19" s="51"/>
      <c r="G19" s="51"/>
      <c r="H19" s="51"/>
      <c r="I19" s="51"/>
      <c r="J19" s="51"/>
      <c r="K19" s="52"/>
    </row>
    <row r="20" spans="1:11" ht="15.75" thickBot="1" x14ac:dyDescent="0.3">
      <c r="B20" s="6"/>
      <c r="C20" s="7"/>
      <c r="D20" s="8"/>
      <c r="E20" s="9"/>
      <c r="F20" s="10"/>
      <c r="G20" s="10"/>
      <c r="H20" s="10"/>
      <c r="I20" s="10"/>
      <c r="J20" s="10"/>
      <c r="K20" s="15"/>
    </row>
    <row r="21" spans="1:11" x14ac:dyDescent="0.25">
      <c r="B21" s="1"/>
      <c r="C21" s="11"/>
      <c r="D21" s="11"/>
      <c r="E21" s="12"/>
      <c r="F21" s="13"/>
      <c r="G21" s="13"/>
      <c r="H21" s="13"/>
      <c r="I21" s="13"/>
      <c r="J21" s="13"/>
      <c r="K21" s="58"/>
    </row>
    <row r="22" spans="1:11" ht="15.75" thickBot="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x14ac:dyDescent="0.25">
      <c r="B23" s="175" t="s">
        <v>56</v>
      </c>
      <c r="C23" s="176"/>
      <c r="D23" s="176"/>
      <c r="E23" s="176"/>
      <c r="F23" s="176"/>
      <c r="G23" s="176"/>
      <c r="H23" s="176"/>
      <c r="I23" s="176"/>
      <c r="J23" s="176"/>
      <c r="K23" s="177"/>
    </row>
    <row r="24" spans="1:11" x14ac:dyDescent="0.25">
      <c r="A24" s="16"/>
      <c r="B24" s="178" t="s">
        <v>57</v>
      </c>
      <c r="C24" s="178"/>
      <c r="D24" s="178"/>
      <c r="E24" s="178"/>
      <c r="F24" s="178"/>
      <c r="G24" s="178"/>
      <c r="H24" s="178"/>
      <c r="I24" s="178"/>
      <c r="J24" s="178"/>
      <c r="K24" s="179"/>
    </row>
    <row r="25" spans="1:11" x14ac:dyDescent="0.25">
      <c r="A25" s="16"/>
      <c r="B25" s="178" t="s">
        <v>58</v>
      </c>
      <c r="C25" s="178"/>
      <c r="D25" s="178"/>
      <c r="E25" s="178"/>
      <c r="F25" s="178"/>
      <c r="G25" s="178"/>
      <c r="H25" s="178"/>
      <c r="I25" s="178"/>
      <c r="J25" s="178"/>
      <c r="K25" s="179"/>
    </row>
    <row r="26" spans="1:11" ht="14.25" customHeight="1" thickBot="1" x14ac:dyDescent="0.3">
      <c r="B26" s="19"/>
      <c r="C26" s="20"/>
      <c r="D26" s="20"/>
      <c r="E26" s="20"/>
      <c r="F26" s="20"/>
      <c r="G26" s="20"/>
      <c r="H26" s="20"/>
      <c r="I26" s="20"/>
      <c r="J26" s="20"/>
      <c r="K26" s="21"/>
    </row>
    <row r="27" spans="1:11" x14ac:dyDescent="0.25">
      <c r="B27" s="17"/>
      <c r="C27" s="17"/>
      <c r="D27" s="17"/>
      <c r="E27" s="17"/>
      <c r="F27" s="17"/>
      <c r="G27" s="17"/>
      <c r="H27" s="17"/>
      <c r="I27" s="17"/>
      <c r="J27" s="17"/>
      <c r="K27" s="17"/>
    </row>
  </sheetData>
  <mergeCells count="20">
    <mergeCell ref="E17:K17"/>
    <mergeCell ref="E18:K18"/>
    <mergeCell ref="B23:K23"/>
    <mergeCell ref="B24:K24"/>
    <mergeCell ref="B25:K25"/>
    <mergeCell ref="B2:K2"/>
    <mergeCell ref="B3:K3"/>
    <mergeCell ref="B4:K4"/>
    <mergeCell ref="E8:K8"/>
    <mergeCell ref="E6:K6"/>
    <mergeCell ref="E7:K7"/>
    <mergeCell ref="B5:K5"/>
    <mergeCell ref="E14:K14"/>
    <mergeCell ref="E15:K15"/>
    <mergeCell ref="E16:K16"/>
    <mergeCell ref="E9:K9"/>
    <mergeCell ref="E10:K10"/>
    <mergeCell ref="E11:K11"/>
    <mergeCell ref="E12:K12"/>
    <mergeCell ref="E13:K13"/>
  </mergeCells>
  <hyperlinks>
    <hyperlink ref="B24:K24" r:id="rId1" display="Customer Satisfaction Survey"/>
    <hyperlink ref="B25:K25" r:id="rId2" display="Email EPA"/>
    <hyperlink ref="C8" location="'Table 2'!A1" display="Table 2"/>
    <hyperlink ref="C9" location="'Table 3'!A1" display="Table 3"/>
    <hyperlink ref="C10" location="'Table 4'!A1" display="Table 4"/>
    <hyperlink ref="C11" location="'Table 5'!A1" display="Table 5"/>
    <hyperlink ref="C12" location="'Table 6'!A1" display="Table 6"/>
    <hyperlink ref="C13" location="'Table 7'!A1" display="Table 7"/>
    <hyperlink ref="C14" location="'Table 8'!A1" display="Table 8"/>
    <hyperlink ref="C15" location="'Table 9'!A1" display="Table 9"/>
    <hyperlink ref="C16" location="'Table 10'!A1" display="Table 10"/>
    <hyperlink ref="C17" location="'Table 11'!A1" display="Table 11"/>
    <hyperlink ref="C18" location="'Table 12'!A1" display="Table 12"/>
    <hyperlink ref="C19" location="'Table 13'!A1" display="Table 13"/>
    <hyperlink ref="C7" location="'Table 1'!A1" display="Table 1"/>
  </hyperlinks>
  <pageMargins left="0.7" right="0.7" top="0.75" bottom="0.75" header="0.3" footer="0.3"/>
  <pageSetup fitToHeight="0" orientation="landscape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2" width="19.7109375" customWidth="1"/>
  </cols>
  <sheetData>
    <row r="1" spans="1:2" ht="15.95" customHeight="1" x14ac:dyDescent="0.25">
      <c r="A1" s="102" t="s">
        <v>223</v>
      </c>
      <c r="B1" s="100"/>
    </row>
    <row r="2" spans="1:2" x14ac:dyDescent="0.25">
      <c r="A2" s="53" t="s">
        <v>227</v>
      </c>
      <c r="B2" s="55" t="s">
        <v>166</v>
      </c>
    </row>
    <row r="3" spans="1:2" x14ac:dyDescent="0.25">
      <c r="A3" s="103" t="s">
        <v>167</v>
      </c>
      <c r="B3" s="104">
        <v>5.6300000000000003E-2</v>
      </c>
    </row>
    <row r="4" spans="1:2" x14ac:dyDescent="0.25">
      <c r="A4" s="103" t="s">
        <v>168</v>
      </c>
      <c r="B4" s="104">
        <v>4.9700000000000001E-2</v>
      </c>
    </row>
    <row r="5" spans="1:2" x14ac:dyDescent="0.25">
      <c r="A5" s="103" t="s">
        <v>169</v>
      </c>
      <c r="B5" s="104">
        <v>5.1799999999999999E-2</v>
      </c>
    </row>
    <row r="6" spans="1:2" x14ac:dyDescent="0.25">
      <c r="A6" s="103" t="s">
        <v>229</v>
      </c>
      <c r="B6" s="104">
        <v>5.1200000000000002E-2</v>
      </c>
    </row>
    <row r="7" spans="1:2" ht="15.75" thickBot="1" x14ac:dyDescent="0.3">
      <c r="A7" s="107" t="s">
        <v>170</v>
      </c>
      <c r="B7" s="108">
        <v>4.7899999999999998E-2</v>
      </c>
    </row>
    <row r="8" spans="1:2" x14ac:dyDescent="0.25">
      <c r="A8" s="105" t="s">
        <v>128</v>
      </c>
      <c r="B8" s="106">
        <v>4.9500000000000002E-2</v>
      </c>
    </row>
    <row r="9" spans="1:2" ht="33.75" customHeight="1" x14ac:dyDescent="0.25">
      <c r="A9" s="187" t="s">
        <v>228</v>
      </c>
      <c r="B9" s="187"/>
    </row>
    <row r="10" spans="1:2" x14ac:dyDescent="0.25">
      <c r="B10" s="76" t="s">
        <v>237</v>
      </c>
    </row>
  </sheetData>
  <mergeCells count="1">
    <mergeCell ref="A9:B9"/>
  </mergeCells>
  <pageMargins left="0.7" right="0.7" top="0.75" bottom="0.7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2" max="7" width="9.42578125" bestFit="1" customWidth="1"/>
    <col min="8" max="8" width="12.140625" bestFit="1" customWidth="1"/>
    <col min="9" max="9" width="9.42578125" bestFit="1" customWidth="1"/>
    <col min="10" max="12" width="12.5703125" customWidth="1"/>
  </cols>
  <sheetData>
    <row r="1" spans="1:14" x14ac:dyDescent="0.25">
      <c r="A1" s="37" t="s">
        <v>236</v>
      </c>
      <c r="L1" s="121" t="s">
        <v>237</v>
      </c>
    </row>
    <row r="2" spans="1:14" s="39" customFormat="1" ht="30.75" customHeight="1" x14ac:dyDescent="0.2">
      <c r="A2" s="188" t="s">
        <v>171</v>
      </c>
      <c r="B2" s="180" t="s">
        <v>180</v>
      </c>
      <c r="C2" s="180"/>
      <c r="D2" s="180"/>
      <c r="E2" s="180"/>
      <c r="F2" s="180" t="s">
        <v>158</v>
      </c>
      <c r="G2" s="180"/>
      <c r="H2" s="180" t="s">
        <v>159</v>
      </c>
      <c r="I2" s="180"/>
      <c r="J2" s="180" t="s">
        <v>160</v>
      </c>
      <c r="K2" s="180" t="s">
        <v>181</v>
      </c>
      <c r="L2" s="180" t="s">
        <v>182</v>
      </c>
    </row>
    <row r="3" spans="1:14" s="39" customFormat="1" ht="11.25" x14ac:dyDescent="0.2">
      <c r="A3" s="188"/>
      <c r="B3" s="180" t="s">
        <v>131</v>
      </c>
      <c r="C3" s="180"/>
      <c r="D3" s="180" t="s">
        <v>172</v>
      </c>
      <c r="E3" s="180"/>
      <c r="F3" s="180"/>
      <c r="G3" s="180"/>
      <c r="H3" s="180"/>
      <c r="I3" s="180"/>
      <c r="J3" s="180"/>
      <c r="K3" s="180"/>
      <c r="L3" s="180"/>
    </row>
    <row r="4" spans="1:14" s="39" customFormat="1" ht="45" x14ac:dyDescent="0.2">
      <c r="A4" s="188"/>
      <c r="B4" s="27" t="s">
        <v>133</v>
      </c>
      <c r="C4" s="27" t="s">
        <v>233</v>
      </c>
      <c r="D4" s="27" t="s">
        <v>133</v>
      </c>
      <c r="E4" s="27" t="s">
        <v>234</v>
      </c>
      <c r="F4" s="27" t="s">
        <v>133</v>
      </c>
      <c r="G4" s="27" t="s">
        <v>233</v>
      </c>
      <c r="H4" s="27" t="s">
        <v>133</v>
      </c>
      <c r="I4" s="27" t="s">
        <v>233</v>
      </c>
      <c r="J4" s="27" t="s">
        <v>136</v>
      </c>
      <c r="K4" s="27" t="s">
        <v>136</v>
      </c>
      <c r="L4" s="27" t="s">
        <v>133</v>
      </c>
    </row>
    <row r="5" spans="1:14" s="39" customFormat="1" ht="15" customHeight="1" x14ac:dyDescent="0.2">
      <c r="A5" s="156" t="s">
        <v>0</v>
      </c>
      <c r="B5" s="148">
        <v>11022.486000000001</v>
      </c>
      <c r="C5" s="88">
        <v>3.6469999999999998</v>
      </c>
      <c r="D5" s="148">
        <v>4139.7430000000004</v>
      </c>
      <c r="E5" s="88">
        <v>3.5489999999999999</v>
      </c>
      <c r="F5" s="88">
        <v>2210.5230000000001</v>
      </c>
      <c r="G5" s="88">
        <v>0.73099999999999998</v>
      </c>
      <c r="H5" s="148">
        <v>2703156.287</v>
      </c>
      <c r="I5" s="88">
        <v>894.32299999999998</v>
      </c>
      <c r="J5" s="148">
        <v>282307.21600000001</v>
      </c>
      <c r="K5" s="148">
        <v>43812.92</v>
      </c>
      <c r="L5" s="91">
        <v>2712911.5150000001</v>
      </c>
      <c r="N5" s="122"/>
    </row>
    <row r="6" spans="1:14" s="39" customFormat="1" ht="15" customHeight="1" x14ac:dyDescent="0.2">
      <c r="A6" s="157" t="s">
        <v>1</v>
      </c>
      <c r="B6" s="33">
        <v>51443.43</v>
      </c>
      <c r="C6" s="81">
        <v>0.68899999999999995</v>
      </c>
      <c r="D6" s="33">
        <v>21931.688999999998</v>
      </c>
      <c r="E6" s="81">
        <v>0.67100000000000004</v>
      </c>
      <c r="F6" s="81">
        <v>122948.552</v>
      </c>
      <c r="G6" s="81">
        <v>1.6479999999999999</v>
      </c>
      <c r="H6" s="33">
        <v>78958931.915000007</v>
      </c>
      <c r="I6" s="81">
        <v>1058.0899999999999</v>
      </c>
      <c r="J6" s="33">
        <v>13385392.51</v>
      </c>
      <c r="K6" s="33">
        <v>1953142.3859999999</v>
      </c>
      <c r="L6" s="93">
        <v>79399459.550999999</v>
      </c>
      <c r="N6" s="122"/>
    </row>
    <row r="7" spans="1:14" s="39" customFormat="1" ht="15" customHeight="1" x14ac:dyDescent="0.2">
      <c r="A7" s="157" t="s">
        <v>2</v>
      </c>
      <c r="B7" s="33">
        <v>39624.213000000003</v>
      </c>
      <c r="C7" s="81">
        <v>1.2869999999999999</v>
      </c>
      <c r="D7" s="33">
        <v>18633</v>
      </c>
      <c r="E7" s="81">
        <v>1.4039999999999999</v>
      </c>
      <c r="F7" s="81">
        <v>78028.179000000004</v>
      </c>
      <c r="G7" s="81">
        <v>2.5339999999999998</v>
      </c>
      <c r="H7" s="33">
        <v>39871143.391999997</v>
      </c>
      <c r="I7" s="81">
        <v>1294.683</v>
      </c>
      <c r="J7" s="33">
        <v>8525827.6410000008</v>
      </c>
      <c r="K7" s="33">
        <v>1254914.1710000001</v>
      </c>
      <c r="L7" s="93">
        <v>40155176.274999999</v>
      </c>
      <c r="N7" s="122"/>
    </row>
    <row r="8" spans="1:14" s="39" customFormat="1" ht="15" customHeight="1" x14ac:dyDescent="0.2">
      <c r="A8" s="157" t="s">
        <v>3</v>
      </c>
      <c r="B8" s="33">
        <v>49467.743999999999</v>
      </c>
      <c r="C8" s="81">
        <v>0.91</v>
      </c>
      <c r="D8" s="33">
        <v>22154.894</v>
      </c>
      <c r="E8" s="81">
        <v>0.84799999999999998</v>
      </c>
      <c r="F8" s="81">
        <v>22610.661</v>
      </c>
      <c r="G8" s="81">
        <v>0.41599999999999998</v>
      </c>
      <c r="H8" s="33">
        <v>60441506.502999999</v>
      </c>
      <c r="I8" s="81">
        <v>1111.2619999999999</v>
      </c>
      <c r="J8" s="33">
        <v>11309886.211999999</v>
      </c>
      <c r="K8" s="33">
        <v>1625563.5120000001</v>
      </c>
      <c r="L8" s="93">
        <v>60812222.652999997</v>
      </c>
      <c r="N8" s="122"/>
    </row>
    <row r="9" spans="1:14" s="39" customFormat="1" ht="15" customHeight="1" x14ac:dyDescent="0.2">
      <c r="A9" s="157" t="s">
        <v>4</v>
      </c>
      <c r="B9" s="33">
        <v>49074.580999999998</v>
      </c>
      <c r="C9" s="81">
        <v>0.498</v>
      </c>
      <c r="D9" s="33">
        <v>22029.988000000001</v>
      </c>
      <c r="E9" s="81">
        <v>0.48599999999999999</v>
      </c>
      <c r="F9" s="81">
        <v>5452.2870000000003</v>
      </c>
      <c r="G9" s="81">
        <v>5.5E-2</v>
      </c>
      <c r="H9" s="33">
        <v>59425558.192000002</v>
      </c>
      <c r="I9" s="81">
        <v>602.55999999999995</v>
      </c>
      <c r="J9" s="33">
        <v>7368074.8229999999</v>
      </c>
      <c r="K9" s="33">
        <v>901967.46699999995</v>
      </c>
      <c r="L9" s="93">
        <v>59629389.431000002</v>
      </c>
      <c r="N9" s="122"/>
    </row>
    <row r="10" spans="1:14" s="39" customFormat="1" ht="15" customHeight="1" x14ac:dyDescent="0.2">
      <c r="A10" s="157" t="s">
        <v>5</v>
      </c>
      <c r="B10" s="33">
        <v>42457.885000000002</v>
      </c>
      <c r="C10" s="81">
        <v>1.577</v>
      </c>
      <c r="D10" s="33">
        <v>18514.705000000002</v>
      </c>
      <c r="E10" s="81">
        <v>1.609</v>
      </c>
      <c r="F10" s="81">
        <v>27312.733</v>
      </c>
      <c r="G10" s="81">
        <v>1.014</v>
      </c>
      <c r="H10" s="33">
        <v>42647402.081</v>
      </c>
      <c r="I10" s="81">
        <v>1584.01</v>
      </c>
      <c r="J10" s="33">
        <v>8511889.4749999996</v>
      </c>
      <c r="K10" s="33">
        <v>1227331.0179999999</v>
      </c>
      <c r="L10" s="93">
        <v>42927013.226999998</v>
      </c>
      <c r="N10" s="122"/>
    </row>
    <row r="11" spans="1:14" s="39" customFormat="1" ht="15" customHeight="1" x14ac:dyDescent="0.2">
      <c r="A11" s="157" t="s">
        <v>6</v>
      </c>
      <c r="B11" s="33">
        <v>7077.0460000000003</v>
      </c>
      <c r="C11" s="81">
        <v>0.42099999999999999</v>
      </c>
      <c r="D11" s="33">
        <v>2767.9079999999999</v>
      </c>
      <c r="E11" s="81">
        <v>0.38300000000000001</v>
      </c>
      <c r="F11" s="81">
        <v>1836.4349999999999</v>
      </c>
      <c r="G11" s="81">
        <v>0.109</v>
      </c>
      <c r="H11" s="33">
        <v>9106798.0069999993</v>
      </c>
      <c r="I11" s="81">
        <v>541.23699999999997</v>
      </c>
      <c r="J11" s="33">
        <v>2251885.889</v>
      </c>
      <c r="K11" s="33">
        <v>293107.087</v>
      </c>
      <c r="L11" s="93">
        <v>9175874.3210000005</v>
      </c>
      <c r="N11" s="122"/>
    </row>
    <row r="12" spans="1:14" s="39" customFormat="1" ht="15" customHeight="1" x14ac:dyDescent="0.2">
      <c r="A12" s="157" t="s">
        <v>7</v>
      </c>
      <c r="B12" s="33">
        <v>0</v>
      </c>
      <c r="C12" s="81">
        <v>0</v>
      </c>
      <c r="D12" s="33">
        <v>0</v>
      </c>
      <c r="E12" s="81">
        <v>0</v>
      </c>
      <c r="F12" s="81">
        <v>0.26800000000000002</v>
      </c>
      <c r="G12" s="81">
        <v>8.0000000000000002E-3</v>
      </c>
      <c r="H12" s="33">
        <v>53296.968000000001</v>
      </c>
      <c r="I12" s="81">
        <v>1576.5540000000001</v>
      </c>
      <c r="J12" s="33">
        <v>2010.45</v>
      </c>
      <c r="K12" s="33">
        <v>201.04499999999999</v>
      </c>
      <c r="L12" s="93">
        <v>53349.24</v>
      </c>
      <c r="N12" s="122"/>
    </row>
    <row r="13" spans="1:14" s="39" customFormat="1" ht="15" customHeight="1" x14ac:dyDescent="0.2">
      <c r="A13" s="157" t="s">
        <v>8</v>
      </c>
      <c r="B13" s="33">
        <v>2323.4229999999998</v>
      </c>
      <c r="C13" s="81">
        <v>0.61199999999999999</v>
      </c>
      <c r="D13" s="33">
        <v>940.20699999999999</v>
      </c>
      <c r="E13" s="81">
        <v>0.52900000000000003</v>
      </c>
      <c r="F13" s="81">
        <v>833.85799999999995</v>
      </c>
      <c r="G13" s="81">
        <v>0.219</v>
      </c>
      <c r="H13" s="33">
        <v>4006348.78</v>
      </c>
      <c r="I13" s="81">
        <v>1054.546</v>
      </c>
      <c r="J13" s="33">
        <v>388276.98200000002</v>
      </c>
      <c r="K13" s="33">
        <v>51289.811000000002</v>
      </c>
      <c r="L13" s="93">
        <v>4018375.608</v>
      </c>
      <c r="N13" s="122"/>
    </row>
    <row r="14" spans="1:14" s="39" customFormat="1" ht="15" customHeight="1" x14ac:dyDescent="0.2">
      <c r="A14" s="157" t="s">
        <v>9</v>
      </c>
      <c r="B14" s="33">
        <v>76068.801999999996</v>
      </c>
      <c r="C14" s="81">
        <v>0.66200000000000003</v>
      </c>
      <c r="D14" s="33">
        <v>34514.014000000003</v>
      </c>
      <c r="E14" s="81">
        <v>0.64500000000000002</v>
      </c>
      <c r="F14" s="81">
        <v>103250.789</v>
      </c>
      <c r="G14" s="81">
        <v>0.89800000000000002</v>
      </c>
      <c r="H14" s="33">
        <v>126962668.523</v>
      </c>
      <c r="I14" s="81">
        <v>1104.1969999999999</v>
      </c>
      <c r="J14" s="33">
        <v>21016303.765999999</v>
      </c>
      <c r="K14" s="33">
        <v>2904214.3769999999</v>
      </c>
      <c r="L14" s="93">
        <v>127633492.941</v>
      </c>
      <c r="N14" s="122"/>
    </row>
    <row r="15" spans="1:14" s="39" customFormat="1" ht="15" customHeight="1" x14ac:dyDescent="0.2">
      <c r="A15" s="157" t="s">
        <v>10</v>
      </c>
      <c r="B15" s="33">
        <v>40417.309000000001</v>
      </c>
      <c r="C15" s="81">
        <v>0.64300000000000002</v>
      </c>
      <c r="D15" s="33">
        <v>13705.307000000001</v>
      </c>
      <c r="E15" s="81">
        <v>0.47099999999999997</v>
      </c>
      <c r="F15" s="81">
        <v>76117.725000000006</v>
      </c>
      <c r="G15" s="81">
        <v>1.21</v>
      </c>
      <c r="H15" s="33">
        <v>69270662.457000002</v>
      </c>
      <c r="I15" s="81">
        <v>1101.2329999999999</v>
      </c>
      <c r="J15" s="33">
        <v>13402541.052999999</v>
      </c>
      <c r="K15" s="33">
        <v>2011322.862</v>
      </c>
      <c r="L15" s="93">
        <v>69723144.180999994</v>
      </c>
      <c r="N15" s="122"/>
    </row>
    <row r="16" spans="1:14" s="39" customFormat="1" ht="15" customHeight="1" x14ac:dyDescent="0.2">
      <c r="A16" s="157" t="s">
        <v>11</v>
      </c>
      <c r="B16" s="33">
        <v>21870.174999999999</v>
      </c>
      <c r="C16" s="81">
        <v>4.2869999999999999</v>
      </c>
      <c r="D16" s="33">
        <v>9715.5400000000009</v>
      </c>
      <c r="E16" s="81">
        <v>4.3970000000000002</v>
      </c>
      <c r="F16" s="81">
        <v>41098.921000000002</v>
      </c>
      <c r="G16" s="81">
        <v>8.0549999999999997</v>
      </c>
      <c r="H16" s="33">
        <v>7295595.4060000004</v>
      </c>
      <c r="I16" s="81">
        <v>1429.9259999999999</v>
      </c>
      <c r="J16" s="33">
        <v>1575297.9380000001</v>
      </c>
      <c r="K16" s="33">
        <v>243365.16899999999</v>
      </c>
      <c r="L16" s="93">
        <v>7349857.6349999998</v>
      </c>
      <c r="N16" s="122"/>
    </row>
    <row r="17" spans="1:14" s="39" customFormat="1" ht="15" customHeight="1" x14ac:dyDescent="0.2">
      <c r="A17" s="157" t="s">
        <v>12</v>
      </c>
      <c r="B17" s="33">
        <v>34397.322999999997</v>
      </c>
      <c r="C17" s="81">
        <v>1.21</v>
      </c>
      <c r="D17" s="33">
        <v>14728.376</v>
      </c>
      <c r="E17" s="81">
        <v>1.31</v>
      </c>
      <c r="F17" s="81">
        <v>77145.538</v>
      </c>
      <c r="G17" s="81">
        <v>2.714</v>
      </c>
      <c r="H17" s="33">
        <v>38526028.299999997</v>
      </c>
      <c r="I17" s="81">
        <v>1355.4490000000001</v>
      </c>
      <c r="J17" s="33">
        <v>8707628.7970000003</v>
      </c>
      <c r="K17" s="33">
        <v>1264965.4879999999</v>
      </c>
      <c r="L17" s="93">
        <v>38813528.053000003</v>
      </c>
      <c r="N17" s="122"/>
    </row>
    <row r="18" spans="1:14" s="39" customFormat="1" ht="15" customHeight="1" x14ac:dyDescent="0.2">
      <c r="A18" s="157" t="s">
        <v>13</v>
      </c>
      <c r="B18" s="33">
        <v>17420.305</v>
      </c>
      <c r="C18" s="81">
        <v>2.3069999999999999</v>
      </c>
      <c r="D18" s="33">
        <v>7378.5820000000003</v>
      </c>
      <c r="E18" s="81">
        <v>2.1629999999999998</v>
      </c>
      <c r="F18" s="81">
        <v>1201.7660000000001</v>
      </c>
      <c r="G18" s="81">
        <v>0.159</v>
      </c>
      <c r="H18" s="33">
        <v>1139832.1540000001</v>
      </c>
      <c r="I18" s="81">
        <v>150.94499999999999</v>
      </c>
      <c r="J18" s="33">
        <v>193959.74600000001</v>
      </c>
      <c r="K18" s="33">
        <v>31697.968000000001</v>
      </c>
      <c r="L18" s="93">
        <v>1146781.9140000001</v>
      </c>
      <c r="N18" s="122"/>
    </row>
    <row r="19" spans="1:14" s="39" customFormat="1" ht="15" customHeight="1" x14ac:dyDescent="0.2">
      <c r="A19" s="157" t="s">
        <v>14</v>
      </c>
      <c r="B19" s="33">
        <v>49873.122000000003</v>
      </c>
      <c r="C19" s="81">
        <v>0.49299999999999999</v>
      </c>
      <c r="D19" s="33">
        <v>20008.695</v>
      </c>
      <c r="E19" s="81">
        <v>0.48299999999999998</v>
      </c>
      <c r="F19" s="81">
        <v>156036.17499999999</v>
      </c>
      <c r="G19" s="81">
        <v>1.544</v>
      </c>
      <c r="H19" s="33">
        <v>100820844.042</v>
      </c>
      <c r="I19" s="81">
        <v>997.56399999999996</v>
      </c>
      <c r="J19" s="33">
        <v>22423755.989999998</v>
      </c>
      <c r="K19" s="33">
        <v>3256960.8289999999</v>
      </c>
      <c r="L19" s="93">
        <v>101561122.40899999</v>
      </c>
      <c r="N19" s="122"/>
    </row>
    <row r="20" spans="1:14" s="39" customFormat="1" ht="15" customHeight="1" x14ac:dyDescent="0.2">
      <c r="A20" s="157" t="s">
        <v>15</v>
      </c>
      <c r="B20" s="33">
        <v>113079.76300000001</v>
      </c>
      <c r="C20" s="81">
        <v>1.966</v>
      </c>
      <c r="D20" s="33">
        <v>46801.978000000003</v>
      </c>
      <c r="E20" s="81">
        <v>1.95</v>
      </c>
      <c r="F20" s="81">
        <v>294083.01</v>
      </c>
      <c r="G20" s="81">
        <v>5.1130000000000004</v>
      </c>
      <c r="H20" s="33">
        <v>114091290.286</v>
      </c>
      <c r="I20" s="81">
        <v>1983.7940000000001</v>
      </c>
      <c r="J20" s="33">
        <v>24432147.563999999</v>
      </c>
      <c r="K20" s="33">
        <v>3548714.0460000001</v>
      </c>
      <c r="L20" s="93">
        <v>114897878.51100001</v>
      </c>
      <c r="N20" s="122"/>
    </row>
    <row r="21" spans="1:14" s="39" customFormat="1" ht="15" customHeight="1" x14ac:dyDescent="0.2">
      <c r="A21" s="157" t="s">
        <v>16</v>
      </c>
      <c r="B21" s="33">
        <v>27763.674999999999</v>
      </c>
      <c r="C21" s="81">
        <v>1.117</v>
      </c>
      <c r="D21" s="33">
        <v>12945.199000000001</v>
      </c>
      <c r="E21" s="81">
        <v>1.1890000000000001</v>
      </c>
      <c r="F21" s="81">
        <v>31570.732</v>
      </c>
      <c r="G21" s="81">
        <v>1.27</v>
      </c>
      <c r="H21" s="33">
        <v>35043364.456</v>
      </c>
      <c r="I21" s="81">
        <v>1409.4079999999999</v>
      </c>
      <c r="J21" s="33">
        <v>7653183.8279999997</v>
      </c>
      <c r="K21" s="33">
        <v>1111472.8319999999</v>
      </c>
      <c r="L21" s="93">
        <v>35296001.174999997</v>
      </c>
      <c r="N21" s="122"/>
    </row>
    <row r="22" spans="1:14" s="39" customFormat="1" ht="15" customHeight="1" x14ac:dyDescent="0.2">
      <c r="A22" s="157" t="s">
        <v>17</v>
      </c>
      <c r="B22" s="33">
        <v>87945.043999999994</v>
      </c>
      <c r="C22" s="81">
        <v>1.9350000000000001</v>
      </c>
      <c r="D22" s="33">
        <v>34372.07</v>
      </c>
      <c r="E22" s="81">
        <v>1.849</v>
      </c>
      <c r="F22" s="81">
        <v>202566.484</v>
      </c>
      <c r="G22" s="81">
        <v>4.4569999999999999</v>
      </c>
      <c r="H22" s="33">
        <v>94024606.108999997</v>
      </c>
      <c r="I22" s="81">
        <v>2068.8290000000002</v>
      </c>
      <c r="J22" s="33">
        <v>21736145.870000001</v>
      </c>
      <c r="K22" s="33">
        <v>3168334.8990000002</v>
      </c>
      <c r="L22" s="93">
        <v>94743927.549999997</v>
      </c>
      <c r="N22" s="122"/>
    </row>
    <row r="23" spans="1:14" s="39" customFormat="1" ht="15" customHeight="1" x14ac:dyDescent="0.2">
      <c r="A23" s="157" t="s">
        <v>18</v>
      </c>
      <c r="B23" s="33">
        <v>48821.737000000001</v>
      </c>
      <c r="C23" s="81">
        <v>0.94299999999999995</v>
      </c>
      <c r="D23" s="33">
        <v>22951.824000000001</v>
      </c>
      <c r="E23" s="81">
        <v>0.97599999999999998</v>
      </c>
      <c r="F23" s="81">
        <v>68262.441000000006</v>
      </c>
      <c r="G23" s="81">
        <v>1.319</v>
      </c>
      <c r="H23" s="33">
        <v>54079551.270000003</v>
      </c>
      <c r="I23" s="81">
        <v>1044.7840000000001</v>
      </c>
      <c r="J23" s="33">
        <v>7371131.5350000001</v>
      </c>
      <c r="K23" s="33">
        <v>1072854.7390000001</v>
      </c>
      <c r="L23" s="93">
        <v>54323240.634999998</v>
      </c>
      <c r="N23" s="122"/>
    </row>
    <row r="24" spans="1:14" s="39" customFormat="1" ht="15" customHeight="1" x14ac:dyDescent="0.2">
      <c r="A24" s="157" t="s">
        <v>19</v>
      </c>
      <c r="B24" s="33">
        <v>10661.031000000001</v>
      </c>
      <c r="C24" s="81">
        <v>0.68700000000000006</v>
      </c>
      <c r="D24" s="33">
        <v>3738.21</v>
      </c>
      <c r="E24" s="81">
        <v>0.53300000000000003</v>
      </c>
      <c r="F24" s="81">
        <v>5797.0360000000001</v>
      </c>
      <c r="G24" s="81">
        <v>0.374</v>
      </c>
      <c r="H24" s="33">
        <v>13903487.654999999</v>
      </c>
      <c r="I24" s="81">
        <v>896.58900000000006</v>
      </c>
      <c r="J24" s="33">
        <v>3518214.7439999999</v>
      </c>
      <c r="K24" s="33">
        <v>466086.72700000001</v>
      </c>
      <c r="L24" s="93">
        <v>14012672.353</v>
      </c>
      <c r="N24" s="122"/>
    </row>
    <row r="25" spans="1:14" s="39" customFormat="1" ht="15" customHeight="1" x14ac:dyDescent="0.2">
      <c r="A25" s="157" t="s">
        <v>20</v>
      </c>
      <c r="B25" s="33">
        <v>16610.701000000001</v>
      </c>
      <c r="C25" s="81">
        <v>0.878</v>
      </c>
      <c r="D25" s="33">
        <v>5714.5820000000003</v>
      </c>
      <c r="E25" s="81">
        <v>0.73299999999999998</v>
      </c>
      <c r="F25" s="81">
        <v>25394.588</v>
      </c>
      <c r="G25" s="81">
        <v>1.343</v>
      </c>
      <c r="H25" s="33">
        <v>22193983.953000002</v>
      </c>
      <c r="I25" s="81">
        <v>1173.681</v>
      </c>
      <c r="J25" s="33">
        <v>5571281.4340000004</v>
      </c>
      <c r="K25" s="33">
        <v>802092.13300000003</v>
      </c>
      <c r="L25" s="93">
        <v>22376806.686999999</v>
      </c>
      <c r="N25" s="122"/>
    </row>
    <row r="26" spans="1:14" s="39" customFormat="1" ht="15" customHeight="1" x14ac:dyDescent="0.2">
      <c r="A26" s="157" t="s">
        <v>21</v>
      </c>
      <c r="B26" s="33">
        <v>3447.0650000000001</v>
      </c>
      <c r="C26" s="81">
        <v>0.52</v>
      </c>
      <c r="D26" s="33">
        <v>1258.751</v>
      </c>
      <c r="E26" s="81">
        <v>0.442</v>
      </c>
      <c r="F26" s="81">
        <v>2663.8139999999999</v>
      </c>
      <c r="G26" s="81">
        <v>0.40200000000000002</v>
      </c>
      <c r="H26" s="33">
        <v>2444127.7250000001</v>
      </c>
      <c r="I26" s="81">
        <v>369.04199999999997</v>
      </c>
      <c r="J26" s="33">
        <v>2441356.75</v>
      </c>
      <c r="K26" s="33">
        <v>349689.85399999999</v>
      </c>
      <c r="L26" s="93">
        <v>2515613.1179999998</v>
      </c>
      <c r="N26" s="122"/>
    </row>
    <row r="27" spans="1:14" s="39" customFormat="1" ht="15" customHeight="1" x14ac:dyDescent="0.2">
      <c r="A27" s="157" t="s">
        <v>22</v>
      </c>
      <c r="B27" s="33">
        <v>65468.972000000002</v>
      </c>
      <c r="C27" s="81">
        <v>1.2270000000000001</v>
      </c>
      <c r="D27" s="33">
        <v>28815.608</v>
      </c>
      <c r="E27" s="81">
        <v>1.2509999999999999</v>
      </c>
      <c r="F27" s="81">
        <v>157532.478</v>
      </c>
      <c r="G27" s="81">
        <v>2.9510000000000001</v>
      </c>
      <c r="H27" s="33">
        <v>68924467.417999998</v>
      </c>
      <c r="I27" s="81">
        <v>1291.354</v>
      </c>
      <c r="J27" s="33">
        <v>15525867.092</v>
      </c>
      <c r="K27" s="33">
        <v>2242505.37</v>
      </c>
      <c r="L27" s="93">
        <v>69435077.355000004</v>
      </c>
      <c r="N27" s="122"/>
    </row>
    <row r="28" spans="1:14" s="39" customFormat="1" ht="15" customHeight="1" x14ac:dyDescent="0.2">
      <c r="A28" s="157" t="s">
        <v>23</v>
      </c>
      <c r="B28" s="33">
        <v>27899.001</v>
      </c>
      <c r="C28" s="81">
        <v>0.97899999999999998</v>
      </c>
      <c r="D28" s="33">
        <v>11232.353999999999</v>
      </c>
      <c r="E28" s="81">
        <v>0.98</v>
      </c>
      <c r="F28" s="81">
        <v>29458.698</v>
      </c>
      <c r="G28" s="81">
        <v>1.034</v>
      </c>
      <c r="H28" s="33">
        <v>34721820.185999997</v>
      </c>
      <c r="I28" s="81">
        <v>1218.7090000000001</v>
      </c>
      <c r="J28" s="33">
        <v>9072245.3629999999</v>
      </c>
      <c r="K28" s="33">
        <v>1300189.943</v>
      </c>
      <c r="L28" s="93">
        <v>35005209.295999996</v>
      </c>
      <c r="N28" s="122"/>
    </row>
    <row r="29" spans="1:14" s="39" customFormat="1" ht="15" customHeight="1" x14ac:dyDescent="0.2">
      <c r="A29" s="157" t="s">
        <v>24</v>
      </c>
      <c r="B29" s="33">
        <v>75285.547000000006</v>
      </c>
      <c r="C29" s="81">
        <v>1.714</v>
      </c>
      <c r="D29" s="33">
        <v>31700.798999999999</v>
      </c>
      <c r="E29" s="81">
        <v>1.6379999999999999</v>
      </c>
      <c r="F29" s="81">
        <v>136378.77900000001</v>
      </c>
      <c r="G29" s="81">
        <v>3.105</v>
      </c>
      <c r="H29" s="33">
        <v>76644899.185000002</v>
      </c>
      <c r="I29" s="81">
        <v>1745.222</v>
      </c>
      <c r="J29" s="33">
        <v>18390133.638999999</v>
      </c>
      <c r="K29" s="33">
        <v>2671104.8029999998</v>
      </c>
      <c r="L29" s="93">
        <v>77252016.833000004</v>
      </c>
      <c r="N29" s="122"/>
    </row>
    <row r="30" spans="1:14" s="39" customFormat="1" ht="15" customHeight="1" x14ac:dyDescent="0.2">
      <c r="A30" s="157" t="s">
        <v>25</v>
      </c>
      <c r="B30" s="33">
        <v>21077.401999999998</v>
      </c>
      <c r="C30" s="81">
        <v>0.76500000000000001</v>
      </c>
      <c r="D30" s="33">
        <v>10646.618</v>
      </c>
      <c r="E30" s="81">
        <v>0.81200000000000006</v>
      </c>
      <c r="F30" s="81">
        <v>93302.472999999998</v>
      </c>
      <c r="G30" s="81">
        <v>3.3849999999999998</v>
      </c>
      <c r="H30" s="33">
        <v>27319283.164000001</v>
      </c>
      <c r="I30" s="81">
        <v>991.13800000000003</v>
      </c>
      <c r="J30" s="33">
        <v>3571757.7820000001</v>
      </c>
      <c r="K30" s="33">
        <v>521659.45</v>
      </c>
      <c r="L30" s="93">
        <v>27437643.835000001</v>
      </c>
      <c r="N30" s="122"/>
    </row>
    <row r="31" spans="1:14" s="39" customFormat="1" ht="15" customHeight="1" x14ac:dyDescent="0.2">
      <c r="A31" s="157" t="s">
        <v>26</v>
      </c>
      <c r="B31" s="33">
        <v>20374.319</v>
      </c>
      <c r="C31" s="81">
        <v>1.347</v>
      </c>
      <c r="D31" s="33">
        <v>8127.9750000000004</v>
      </c>
      <c r="E31" s="81">
        <v>1.2889999999999999</v>
      </c>
      <c r="F31" s="81">
        <v>15241.871999999999</v>
      </c>
      <c r="G31" s="81">
        <v>1.0069999999999999</v>
      </c>
      <c r="H31" s="33">
        <v>19900787.226</v>
      </c>
      <c r="I31" s="81">
        <v>1315.423</v>
      </c>
      <c r="J31" s="33">
        <v>4134182.3859999999</v>
      </c>
      <c r="K31" s="33">
        <v>616159.02300000004</v>
      </c>
      <c r="L31" s="93">
        <v>20039700.789999999</v>
      </c>
      <c r="N31" s="122"/>
    </row>
    <row r="32" spans="1:14" s="39" customFormat="1" ht="15" customHeight="1" x14ac:dyDescent="0.2">
      <c r="A32" s="157" t="s">
        <v>27</v>
      </c>
      <c r="B32" s="33">
        <v>44491.425000000003</v>
      </c>
      <c r="C32" s="81">
        <v>0.70499999999999996</v>
      </c>
      <c r="D32" s="33">
        <v>17910.96</v>
      </c>
      <c r="E32" s="81">
        <v>0.63800000000000001</v>
      </c>
      <c r="F32" s="81">
        <v>45719.258999999998</v>
      </c>
      <c r="G32" s="81">
        <v>0.72399999999999998</v>
      </c>
      <c r="H32" s="33">
        <v>62236763.721000001</v>
      </c>
      <c r="I32" s="81">
        <v>985.76</v>
      </c>
      <c r="J32" s="33">
        <v>13663304.596000001</v>
      </c>
      <c r="K32" s="33">
        <v>1967753.0220000001</v>
      </c>
      <c r="L32" s="93">
        <v>62683476.914999999</v>
      </c>
      <c r="N32" s="122"/>
    </row>
    <row r="33" spans="1:14" s="39" customFormat="1" ht="15" customHeight="1" x14ac:dyDescent="0.2">
      <c r="A33" s="157" t="s">
        <v>28</v>
      </c>
      <c r="B33" s="33">
        <v>47053.408000000003</v>
      </c>
      <c r="C33" s="81">
        <v>2.581</v>
      </c>
      <c r="D33" s="33">
        <v>18578.210999999999</v>
      </c>
      <c r="E33" s="81">
        <v>2.6280000000000001</v>
      </c>
      <c r="F33" s="81">
        <v>51075.305999999997</v>
      </c>
      <c r="G33" s="81">
        <v>2.802</v>
      </c>
      <c r="H33" s="33">
        <v>33070745.035999998</v>
      </c>
      <c r="I33" s="81">
        <v>1813.9590000000001</v>
      </c>
      <c r="J33" s="33">
        <v>7404665.3940000003</v>
      </c>
      <c r="K33" s="33">
        <v>1076890.4010000001</v>
      </c>
      <c r="L33" s="93">
        <v>33315412.035</v>
      </c>
      <c r="N33" s="122"/>
    </row>
    <row r="34" spans="1:14" s="39" customFormat="1" ht="15" customHeight="1" x14ac:dyDescent="0.2">
      <c r="A34" s="157" t="s">
        <v>29</v>
      </c>
      <c r="B34" s="33">
        <v>25243.254000000001</v>
      </c>
      <c r="C34" s="81">
        <v>1.28</v>
      </c>
      <c r="D34" s="33">
        <v>10546.26</v>
      </c>
      <c r="E34" s="81">
        <v>1.248</v>
      </c>
      <c r="F34" s="81">
        <v>61801.031000000003</v>
      </c>
      <c r="G34" s="81">
        <v>3.1349999999999998</v>
      </c>
      <c r="H34" s="33">
        <v>27549039.859000001</v>
      </c>
      <c r="I34" s="81">
        <v>1397.3240000000001</v>
      </c>
      <c r="J34" s="33">
        <v>6323899.4040000001</v>
      </c>
      <c r="K34" s="33">
        <v>919594.27</v>
      </c>
      <c r="L34" s="93">
        <v>27757977.914999999</v>
      </c>
      <c r="N34" s="122"/>
    </row>
    <row r="35" spans="1:14" s="39" customFormat="1" ht="15" customHeight="1" x14ac:dyDescent="0.2">
      <c r="A35" s="157" t="s">
        <v>30</v>
      </c>
      <c r="B35" s="33">
        <v>3974.6</v>
      </c>
      <c r="C35" s="81">
        <v>0.40699999999999997</v>
      </c>
      <c r="D35" s="33">
        <v>970.09400000000005</v>
      </c>
      <c r="E35" s="81">
        <v>0.23300000000000001</v>
      </c>
      <c r="F35" s="81">
        <v>2901.21</v>
      </c>
      <c r="G35" s="81">
        <v>0.29699999999999999</v>
      </c>
      <c r="H35" s="33">
        <v>3701372.122</v>
      </c>
      <c r="I35" s="81">
        <v>378.88200000000001</v>
      </c>
      <c r="J35" s="33">
        <v>2090549.328</v>
      </c>
      <c r="K35" s="33">
        <v>278516.58299999998</v>
      </c>
      <c r="L35" s="93">
        <v>3766492.6120000002</v>
      </c>
      <c r="N35" s="122"/>
    </row>
    <row r="36" spans="1:14" s="39" customFormat="1" ht="15" customHeight="1" x14ac:dyDescent="0.2">
      <c r="A36" s="157" t="s">
        <v>31</v>
      </c>
      <c r="B36" s="33">
        <v>11557.402</v>
      </c>
      <c r="C36" s="81">
        <v>0.34599999999999997</v>
      </c>
      <c r="D36" s="33">
        <v>5016.97</v>
      </c>
      <c r="E36" s="81">
        <v>0.36</v>
      </c>
      <c r="F36" s="81">
        <v>2965.768</v>
      </c>
      <c r="G36" s="81">
        <v>8.8999999999999996E-2</v>
      </c>
      <c r="H36" s="33">
        <v>20149529.326000001</v>
      </c>
      <c r="I36" s="81">
        <v>603.10599999999999</v>
      </c>
      <c r="J36" s="33">
        <v>2895283.8480000002</v>
      </c>
      <c r="K36" s="33">
        <v>375002.87800000003</v>
      </c>
      <c r="L36" s="93">
        <v>20238055.254000001</v>
      </c>
      <c r="N36" s="122"/>
    </row>
    <row r="37" spans="1:14" s="39" customFormat="1" ht="15" customHeight="1" x14ac:dyDescent="0.2">
      <c r="A37" s="157" t="s">
        <v>32</v>
      </c>
      <c r="B37" s="33">
        <v>45304.921000000002</v>
      </c>
      <c r="C37" s="81">
        <v>2.8050000000000002</v>
      </c>
      <c r="D37" s="33">
        <v>19715.371999999999</v>
      </c>
      <c r="E37" s="81">
        <v>2.7610000000000001</v>
      </c>
      <c r="F37" s="81">
        <v>12066.098</v>
      </c>
      <c r="G37" s="81">
        <v>0.747</v>
      </c>
      <c r="H37" s="33">
        <v>27225976.478</v>
      </c>
      <c r="I37" s="81">
        <v>1685.53</v>
      </c>
      <c r="J37" s="33">
        <v>5367400.6239999998</v>
      </c>
      <c r="K37" s="33">
        <v>772984.67</v>
      </c>
      <c r="L37" s="93">
        <v>27402146.807999998</v>
      </c>
      <c r="N37" s="122"/>
    </row>
    <row r="38" spans="1:14" s="39" customFormat="1" ht="15" customHeight="1" x14ac:dyDescent="0.2">
      <c r="A38" s="157" t="s">
        <v>33</v>
      </c>
      <c r="B38" s="33">
        <v>14737.347</v>
      </c>
      <c r="C38" s="81">
        <v>0.82299999999999995</v>
      </c>
      <c r="D38" s="33">
        <v>7051.4639999999999</v>
      </c>
      <c r="E38" s="81">
        <v>0.83499999999999996</v>
      </c>
      <c r="F38" s="81">
        <v>10624.151</v>
      </c>
      <c r="G38" s="81">
        <v>0.59399999999999997</v>
      </c>
      <c r="H38" s="33">
        <v>17396240.304000001</v>
      </c>
      <c r="I38" s="81">
        <v>971.82899999999995</v>
      </c>
      <c r="J38" s="33">
        <v>2128156.4419999998</v>
      </c>
      <c r="K38" s="33">
        <v>292194.53700000001</v>
      </c>
      <c r="L38" s="93">
        <v>17463876.098999999</v>
      </c>
      <c r="N38" s="122"/>
    </row>
    <row r="39" spans="1:14" s="39" customFormat="1" ht="15" customHeight="1" x14ac:dyDescent="0.2">
      <c r="A39" s="157" t="s">
        <v>34</v>
      </c>
      <c r="B39" s="33">
        <v>28873.537</v>
      </c>
      <c r="C39" s="81">
        <v>0.432</v>
      </c>
      <c r="D39" s="33">
        <v>10826.254000000001</v>
      </c>
      <c r="E39" s="81">
        <v>0.38</v>
      </c>
      <c r="F39" s="81">
        <v>22527.585999999999</v>
      </c>
      <c r="G39" s="81">
        <v>0.33700000000000002</v>
      </c>
      <c r="H39" s="33">
        <v>36167242.805</v>
      </c>
      <c r="I39" s="81">
        <v>541.22900000000004</v>
      </c>
      <c r="J39" s="33">
        <v>5177513.8229999999</v>
      </c>
      <c r="K39" s="33">
        <v>678871.57200000004</v>
      </c>
      <c r="L39" s="93">
        <v>36326831.791000001</v>
      </c>
      <c r="N39" s="122"/>
    </row>
    <row r="40" spans="1:14" s="39" customFormat="1" ht="15" customHeight="1" x14ac:dyDescent="0.2">
      <c r="A40" s="157" t="s">
        <v>35</v>
      </c>
      <c r="B40" s="33">
        <v>91685.819000000003</v>
      </c>
      <c r="C40" s="81">
        <v>1.3640000000000001</v>
      </c>
      <c r="D40" s="33">
        <v>34612.603000000003</v>
      </c>
      <c r="E40" s="81">
        <v>1.222</v>
      </c>
      <c r="F40" s="81">
        <v>313804.40399999998</v>
      </c>
      <c r="G40" s="81">
        <v>4.6669999999999998</v>
      </c>
      <c r="H40" s="33">
        <v>107760647.789</v>
      </c>
      <c r="I40" s="81">
        <v>1602.577</v>
      </c>
      <c r="J40" s="33">
        <v>22926790.142000001</v>
      </c>
      <c r="K40" s="33">
        <v>3324399.1660000002</v>
      </c>
      <c r="L40" s="93">
        <v>108516578.15099999</v>
      </c>
      <c r="N40" s="122"/>
    </row>
    <row r="41" spans="1:14" s="39" customFormat="1" ht="15" customHeight="1" x14ac:dyDescent="0.2">
      <c r="A41" s="157" t="s">
        <v>36</v>
      </c>
      <c r="B41" s="33">
        <v>39667.919999999998</v>
      </c>
      <c r="C41" s="81">
        <v>1.133</v>
      </c>
      <c r="D41" s="33">
        <v>17096.808000000001</v>
      </c>
      <c r="E41" s="81">
        <v>1.0960000000000001</v>
      </c>
      <c r="F41" s="81">
        <v>76462.629000000001</v>
      </c>
      <c r="G41" s="81">
        <v>2.1850000000000001</v>
      </c>
      <c r="H41" s="33">
        <v>47555509.101000004</v>
      </c>
      <c r="I41" s="81">
        <v>1358.6559999999999</v>
      </c>
      <c r="J41" s="33">
        <v>8437837.0779999997</v>
      </c>
      <c r="K41" s="33">
        <v>1210931.9310000001</v>
      </c>
      <c r="L41" s="93">
        <v>47831800.840000004</v>
      </c>
      <c r="N41" s="122"/>
    </row>
    <row r="42" spans="1:14" s="39" customFormat="1" ht="15" customHeight="1" x14ac:dyDescent="0.2">
      <c r="A42" s="157" t="s">
        <v>37</v>
      </c>
      <c r="B42" s="33">
        <v>9711.0969999999998</v>
      </c>
      <c r="C42" s="81">
        <v>0.32300000000000001</v>
      </c>
      <c r="D42" s="33">
        <v>3931.6759999999999</v>
      </c>
      <c r="E42" s="81">
        <v>0.32700000000000001</v>
      </c>
      <c r="F42" s="81">
        <v>7820.5870000000004</v>
      </c>
      <c r="G42" s="81">
        <v>0.26</v>
      </c>
      <c r="H42" s="33">
        <v>9427494.2430000007</v>
      </c>
      <c r="I42" s="81">
        <v>313.67099999999999</v>
      </c>
      <c r="J42" s="33">
        <v>1800440.3629999999</v>
      </c>
      <c r="K42" s="33">
        <v>242434.995</v>
      </c>
      <c r="L42" s="93">
        <v>9483976.2400000002</v>
      </c>
      <c r="N42" s="122"/>
    </row>
    <row r="43" spans="1:14" s="39" customFormat="1" ht="15" customHeight="1" x14ac:dyDescent="0.2">
      <c r="A43" s="157" t="s">
        <v>38</v>
      </c>
      <c r="B43" s="33">
        <v>132453.764</v>
      </c>
      <c r="C43" s="81">
        <v>1.198</v>
      </c>
      <c r="D43" s="33">
        <v>48549.919000000002</v>
      </c>
      <c r="E43" s="81">
        <v>1.0489999999999999</v>
      </c>
      <c r="F43" s="81">
        <v>278501.97700000001</v>
      </c>
      <c r="G43" s="81">
        <v>2.52</v>
      </c>
      <c r="H43" s="33">
        <v>110641212.86399999</v>
      </c>
      <c r="I43" s="81">
        <v>1001.08</v>
      </c>
      <c r="J43" s="33">
        <v>20607438.951000001</v>
      </c>
      <c r="K43" s="33">
        <v>3292059.7930000001</v>
      </c>
      <c r="L43" s="93">
        <v>111367831.977</v>
      </c>
      <c r="N43" s="122"/>
    </row>
    <row r="44" spans="1:14" s="39" customFormat="1" ht="15" customHeight="1" x14ac:dyDescent="0.2">
      <c r="A44" s="157" t="s">
        <v>39</v>
      </c>
      <c r="B44" s="33">
        <v>839.81600000000003</v>
      </c>
      <c r="C44" s="81">
        <v>0.26900000000000002</v>
      </c>
      <c r="D44" s="33">
        <v>333.26799999999997</v>
      </c>
      <c r="E44" s="81">
        <v>0.19400000000000001</v>
      </c>
      <c r="F44" s="81">
        <v>78.373000000000005</v>
      </c>
      <c r="G44" s="81">
        <v>2.5000000000000001E-2</v>
      </c>
      <c r="H44" s="33">
        <v>2786616.6669999999</v>
      </c>
      <c r="I44" s="81">
        <v>893.19200000000001</v>
      </c>
      <c r="J44" s="33">
        <v>106058.18</v>
      </c>
      <c r="K44" s="33">
        <v>11018.403</v>
      </c>
      <c r="L44" s="93">
        <v>2789438.1310000001</v>
      </c>
      <c r="N44" s="122"/>
    </row>
    <row r="45" spans="1:14" s="39" customFormat="1" ht="15" customHeight="1" x14ac:dyDescent="0.2">
      <c r="A45" s="157" t="s">
        <v>40</v>
      </c>
      <c r="B45" s="33">
        <v>17109.008000000002</v>
      </c>
      <c r="C45" s="81">
        <v>0.35199999999999998</v>
      </c>
      <c r="D45" s="33">
        <v>7700.56</v>
      </c>
      <c r="E45" s="81">
        <v>0.374</v>
      </c>
      <c r="F45" s="81">
        <v>28566.383999999998</v>
      </c>
      <c r="G45" s="81">
        <v>0.58799999999999997</v>
      </c>
      <c r="H45" s="33">
        <v>35731683.148999996</v>
      </c>
      <c r="I45" s="81">
        <v>735.53399999999999</v>
      </c>
      <c r="J45" s="33">
        <v>8225400.29</v>
      </c>
      <c r="K45" s="33">
        <v>1205741.358</v>
      </c>
      <c r="L45" s="93">
        <v>35993678.156000003</v>
      </c>
      <c r="N45" s="122"/>
    </row>
    <row r="46" spans="1:14" s="39" customFormat="1" ht="15" customHeight="1" x14ac:dyDescent="0.2">
      <c r="A46" s="157" t="s">
        <v>41</v>
      </c>
      <c r="B46" s="33">
        <v>10612.984</v>
      </c>
      <c r="C46" s="81">
        <v>1.93</v>
      </c>
      <c r="D46" s="33">
        <v>4079.538</v>
      </c>
      <c r="E46" s="81">
        <v>1.788</v>
      </c>
      <c r="F46" s="81">
        <v>13860.013999999999</v>
      </c>
      <c r="G46" s="81">
        <v>2.5209999999999999</v>
      </c>
      <c r="H46" s="33">
        <v>3399901.4249999998</v>
      </c>
      <c r="I46" s="81">
        <v>618.43200000000002</v>
      </c>
      <c r="J46" s="33">
        <v>725853.98100000003</v>
      </c>
      <c r="K46" s="33">
        <v>105225.18799999999</v>
      </c>
      <c r="L46" s="93">
        <v>3423832.7960000001</v>
      </c>
      <c r="N46" s="122"/>
    </row>
    <row r="47" spans="1:14" s="39" customFormat="1" ht="15" customHeight="1" x14ac:dyDescent="0.2">
      <c r="A47" s="157" t="s">
        <v>42</v>
      </c>
      <c r="B47" s="33">
        <v>20311.34</v>
      </c>
      <c r="C47" s="81">
        <v>0.51100000000000001</v>
      </c>
      <c r="D47" s="33">
        <v>9450.0939999999991</v>
      </c>
      <c r="E47" s="81">
        <v>0.55300000000000005</v>
      </c>
      <c r="F47" s="81">
        <v>62052.510999999999</v>
      </c>
      <c r="G47" s="81">
        <v>1.5609999999999999</v>
      </c>
      <c r="H47" s="33">
        <v>44548794.196000002</v>
      </c>
      <c r="I47" s="81">
        <v>1120.627</v>
      </c>
      <c r="J47" s="33">
        <v>9340082.9360000007</v>
      </c>
      <c r="K47" s="33">
        <v>1368254.1569999999</v>
      </c>
      <c r="L47" s="93">
        <v>44856110.188000001</v>
      </c>
      <c r="N47" s="122"/>
    </row>
    <row r="48" spans="1:14" s="39" customFormat="1" ht="15" customHeight="1" x14ac:dyDescent="0.2">
      <c r="A48" s="157" t="s">
        <v>43</v>
      </c>
      <c r="B48" s="33">
        <v>175720.22700000001</v>
      </c>
      <c r="C48" s="81">
        <v>0.80200000000000005</v>
      </c>
      <c r="D48" s="33">
        <v>81685.464999999997</v>
      </c>
      <c r="E48" s="81">
        <v>0.80300000000000005</v>
      </c>
      <c r="F48" s="81">
        <v>348791.05099999998</v>
      </c>
      <c r="G48" s="81">
        <v>1.5920000000000001</v>
      </c>
      <c r="H48" s="33">
        <v>274304874.40399998</v>
      </c>
      <c r="I48" s="81">
        <v>1252.384</v>
      </c>
      <c r="J48" s="33">
        <v>38284106.892999999</v>
      </c>
      <c r="K48" s="33">
        <v>5399750.2829999998</v>
      </c>
      <c r="L48" s="93">
        <v>275542415.89099997</v>
      </c>
      <c r="N48" s="122"/>
    </row>
    <row r="49" spans="1:14" s="39" customFormat="1" ht="15" customHeight="1" x14ac:dyDescent="0.2">
      <c r="A49" s="157" t="s">
        <v>44</v>
      </c>
      <c r="B49" s="33">
        <v>55363.411</v>
      </c>
      <c r="C49" s="81">
        <v>2.5289999999999999</v>
      </c>
      <c r="D49" s="33">
        <v>24038.251</v>
      </c>
      <c r="E49" s="81">
        <v>2.4369999999999998</v>
      </c>
      <c r="F49" s="81">
        <v>29339.518</v>
      </c>
      <c r="G49" s="81">
        <v>1.34</v>
      </c>
      <c r="H49" s="33">
        <v>38905213.642999999</v>
      </c>
      <c r="I49" s="81">
        <v>1777.1220000000001</v>
      </c>
      <c r="J49" s="33">
        <v>8177550.807</v>
      </c>
      <c r="K49" s="33">
        <v>1199486.7409999999</v>
      </c>
      <c r="L49" s="93">
        <v>39176998.372000001</v>
      </c>
      <c r="N49" s="122"/>
    </row>
    <row r="50" spans="1:14" s="39" customFormat="1" ht="15" customHeight="1" x14ac:dyDescent="0.2">
      <c r="A50" s="157" t="s">
        <v>45</v>
      </c>
      <c r="B50" s="33">
        <v>28869.164000000001</v>
      </c>
      <c r="C50" s="81">
        <v>0.746</v>
      </c>
      <c r="D50" s="33">
        <v>11374.451999999999</v>
      </c>
      <c r="E50" s="81">
        <v>0.70099999999999996</v>
      </c>
      <c r="F50" s="81">
        <v>34053.9</v>
      </c>
      <c r="G50" s="81">
        <v>0.88100000000000001</v>
      </c>
      <c r="H50" s="33">
        <v>34234583.5</v>
      </c>
      <c r="I50" s="81">
        <v>885.23800000000006</v>
      </c>
      <c r="J50" s="33">
        <v>8465805.9959999993</v>
      </c>
      <c r="K50" s="33">
        <v>1202780.9509999999</v>
      </c>
      <c r="L50" s="93">
        <v>34506032.975000001</v>
      </c>
      <c r="N50" s="122"/>
    </row>
    <row r="51" spans="1:14" s="39" customFormat="1" ht="15" customHeight="1" x14ac:dyDescent="0.2">
      <c r="A51" s="157" t="s">
        <v>46</v>
      </c>
      <c r="B51" s="33">
        <v>425.62</v>
      </c>
      <c r="C51" s="81">
        <v>0.121</v>
      </c>
      <c r="D51" s="33">
        <v>160.91399999999999</v>
      </c>
      <c r="E51" s="81">
        <v>0.11</v>
      </c>
      <c r="F51" s="81">
        <v>59.771000000000001</v>
      </c>
      <c r="G51" s="81">
        <v>1.7000000000000001E-2</v>
      </c>
      <c r="H51" s="33">
        <v>66888.847999999998</v>
      </c>
      <c r="I51" s="81">
        <v>19.044</v>
      </c>
      <c r="J51" s="33">
        <v>446683.63099999999</v>
      </c>
      <c r="K51" s="33">
        <v>58695.620999999999</v>
      </c>
      <c r="L51" s="93">
        <v>80676.846999999994</v>
      </c>
      <c r="N51" s="122"/>
    </row>
    <row r="52" spans="1:14" s="39" customFormat="1" ht="15" customHeight="1" x14ac:dyDescent="0.2">
      <c r="A52" s="157" t="s">
        <v>47</v>
      </c>
      <c r="B52" s="33">
        <v>9722.098</v>
      </c>
      <c r="C52" s="81">
        <v>0.16700000000000001</v>
      </c>
      <c r="D52" s="33">
        <v>3608.0459999999998</v>
      </c>
      <c r="E52" s="81">
        <v>0.14000000000000001</v>
      </c>
      <c r="F52" s="81">
        <v>4592.0020000000004</v>
      </c>
      <c r="G52" s="81">
        <v>7.9000000000000001E-2</v>
      </c>
      <c r="H52" s="33">
        <v>13321447.537</v>
      </c>
      <c r="I52" s="81">
        <v>229.142</v>
      </c>
      <c r="J52" s="33">
        <v>2904854.3319999999</v>
      </c>
      <c r="K52" s="33">
        <v>417378.25099999999</v>
      </c>
      <c r="L52" s="93">
        <v>13416642.127</v>
      </c>
      <c r="N52" s="122"/>
    </row>
    <row r="53" spans="1:14" s="39" customFormat="1" ht="15" customHeight="1" x14ac:dyDescent="0.2">
      <c r="A53" s="157" t="s">
        <v>48</v>
      </c>
      <c r="B53" s="33">
        <v>28086.584999999999</v>
      </c>
      <c r="C53" s="81">
        <v>0.92100000000000004</v>
      </c>
      <c r="D53" s="33">
        <v>11731.687</v>
      </c>
      <c r="E53" s="81">
        <v>0.88700000000000001</v>
      </c>
      <c r="F53" s="81">
        <v>49449.69</v>
      </c>
      <c r="G53" s="81">
        <v>1.621</v>
      </c>
      <c r="H53" s="33">
        <v>47009802.452</v>
      </c>
      <c r="I53" s="81">
        <v>1541.0909999999999</v>
      </c>
      <c r="J53" s="33">
        <v>10330151.967</v>
      </c>
      <c r="K53" s="33">
        <v>1498999.4990000001</v>
      </c>
      <c r="L53" s="93">
        <v>47350613.968000002</v>
      </c>
      <c r="N53" s="122"/>
    </row>
    <row r="54" spans="1:14" s="39" customFormat="1" ht="15" customHeight="1" x14ac:dyDescent="0.2">
      <c r="A54" s="157" t="s">
        <v>49</v>
      </c>
      <c r="B54" s="33">
        <v>71755.714999999997</v>
      </c>
      <c r="C54" s="81">
        <v>1.786</v>
      </c>
      <c r="D54" s="33">
        <v>29958.746999999999</v>
      </c>
      <c r="E54" s="81">
        <v>1.819</v>
      </c>
      <c r="F54" s="81">
        <v>95526.597999999998</v>
      </c>
      <c r="G54" s="81">
        <v>2.3780000000000001</v>
      </c>
      <c r="H54" s="33">
        <v>79862186.722000003</v>
      </c>
      <c r="I54" s="81">
        <v>1987.671</v>
      </c>
      <c r="J54" s="33">
        <v>18444096.199000001</v>
      </c>
      <c r="K54" s="33">
        <v>2721810.0759999999</v>
      </c>
      <c r="L54" s="93">
        <v>80477730.294</v>
      </c>
      <c r="N54" s="122"/>
    </row>
    <row r="55" spans="1:14" s="39" customFormat="1" ht="15" customHeight="1" x14ac:dyDescent="0.2">
      <c r="A55" s="158" t="s">
        <v>50</v>
      </c>
      <c r="B55" s="153">
        <v>43083.487999999998</v>
      </c>
      <c r="C55" s="83">
        <v>1.734</v>
      </c>
      <c r="D55" s="153">
        <v>17684.871999999999</v>
      </c>
      <c r="E55" s="83">
        <v>1.766</v>
      </c>
      <c r="F55" s="83">
        <v>38097.133999999998</v>
      </c>
      <c r="G55" s="83">
        <v>1.5329999999999999</v>
      </c>
      <c r="H55" s="153">
        <v>49892503.251999997</v>
      </c>
      <c r="I55" s="83">
        <v>2007.9010000000001</v>
      </c>
      <c r="J55" s="153">
        <v>11181985.242000001</v>
      </c>
      <c r="K55" s="153">
        <v>1625704.213</v>
      </c>
      <c r="L55" s="95">
        <v>50261898.248999998</v>
      </c>
      <c r="N55" s="122"/>
    </row>
    <row r="56" spans="1:14" s="39" customFormat="1" ht="15" customHeight="1" x14ac:dyDescent="0.2">
      <c r="A56" s="47" t="s">
        <v>128</v>
      </c>
      <c r="B56" s="48">
        <v>1967626.0510000002</v>
      </c>
      <c r="C56" s="80">
        <v>0.96499999999999997</v>
      </c>
      <c r="D56" s="48">
        <v>826081.10100000002</v>
      </c>
      <c r="E56" s="80">
        <v>0.92600000000000005</v>
      </c>
      <c r="F56" s="48">
        <v>3369073.7670000005</v>
      </c>
      <c r="G56" s="80">
        <v>1.6519999999999999</v>
      </c>
      <c r="H56" s="48">
        <v>2331467711.0830002</v>
      </c>
      <c r="I56" s="82">
        <v>1142.963</v>
      </c>
      <c r="J56" s="48">
        <v>458218596.92199999</v>
      </c>
      <c r="K56" s="48">
        <v>66181198.487999991</v>
      </c>
      <c r="L56" s="48">
        <v>2346478011.723</v>
      </c>
    </row>
  </sheetData>
  <mergeCells count="9">
    <mergeCell ref="L2:L3"/>
    <mergeCell ref="B3:C3"/>
    <mergeCell ref="D3:E3"/>
    <mergeCell ref="A2:A4"/>
    <mergeCell ref="B2:E2"/>
    <mergeCell ref="F2:G3"/>
    <mergeCell ref="H2:I3"/>
    <mergeCell ref="J2:J3"/>
    <mergeCell ref="K2:K3"/>
  </mergeCells>
  <printOptions horizontalCentered="1" verticalCentered="1" gridLines="1"/>
  <pageMargins left="0.45" right="0.45" top="0.5" bottom="0.5" header="0.3" footer="0.3"/>
  <pageSetup scale="7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9.42578125" bestFit="1" customWidth="1"/>
    <col min="3" max="3" width="12.140625" bestFit="1" customWidth="1"/>
    <col min="4" max="14" width="9.42578125" bestFit="1" customWidth="1"/>
  </cols>
  <sheetData>
    <row r="1" spans="1:15" ht="15.95" customHeight="1" x14ac:dyDescent="0.25">
      <c r="A1" s="36" t="s">
        <v>224</v>
      </c>
      <c r="B1" s="100"/>
      <c r="C1" s="100"/>
      <c r="D1" s="123"/>
      <c r="E1" s="34"/>
      <c r="F1" s="34"/>
      <c r="G1" s="34"/>
      <c r="H1" s="34"/>
      <c r="I1" s="34"/>
      <c r="J1" s="34"/>
      <c r="K1" s="34"/>
      <c r="L1" s="34"/>
      <c r="M1" s="124"/>
      <c r="N1" s="121" t="s">
        <v>237</v>
      </c>
    </row>
    <row r="2" spans="1:15" s="39" customFormat="1" ht="11.25" x14ac:dyDescent="0.2">
      <c r="A2" s="188" t="s">
        <v>171</v>
      </c>
      <c r="B2" s="180" t="s">
        <v>164</v>
      </c>
      <c r="C2" s="180" t="s">
        <v>63</v>
      </c>
      <c r="D2" s="180" t="s">
        <v>64</v>
      </c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5" s="39" customFormat="1" ht="45" x14ac:dyDescent="0.2">
      <c r="A3" s="188"/>
      <c r="B3" s="180"/>
      <c r="C3" s="180"/>
      <c r="D3" s="53" t="s">
        <v>65</v>
      </c>
      <c r="E3" s="53" t="s">
        <v>66</v>
      </c>
      <c r="F3" s="53" t="s">
        <v>67</v>
      </c>
      <c r="G3" s="53" t="s">
        <v>68</v>
      </c>
      <c r="H3" s="53" t="s">
        <v>69</v>
      </c>
      <c r="I3" s="53" t="s">
        <v>70</v>
      </c>
      <c r="J3" s="53" t="s">
        <v>71</v>
      </c>
      <c r="K3" s="53" t="s">
        <v>72</v>
      </c>
      <c r="L3" s="53" t="s">
        <v>73</v>
      </c>
      <c r="M3" s="53" t="s">
        <v>74</v>
      </c>
      <c r="N3" s="53" t="s">
        <v>173</v>
      </c>
    </row>
    <row r="4" spans="1:15" s="39" customFormat="1" ht="15" customHeight="1" x14ac:dyDescent="0.2">
      <c r="A4" s="156" t="s">
        <v>0</v>
      </c>
      <c r="B4" s="159">
        <v>3183.6</v>
      </c>
      <c r="C4" s="159">
        <v>6045142.3099999996</v>
      </c>
      <c r="D4" s="88">
        <v>9.2349999999999994</v>
      </c>
      <c r="E4" s="88">
        <v>7.3719999999999999</v>
      </c>
      <c r="F4" s="88">
        <v>54.390999999999998</v>
      </c>
      <c r="G4" s="88">
        <v>0</v>
      </c>
      <c r="H4" s="88">
        <v>0</v>
      </c>
      <c r="I4" s="88">
        <v>25.454000000000001</v>
      </c>
      <c r="J4" s="88">
        <v>1.034</v>
      </c>
      <c r="K4" s="88">
        <v>2.5139999999999998</v>
      </c>
      <c r="L4" s="88">
        <v>0</v>
      </c>
      <c r="M4" s="88">
        <v>0</v>
      </c>
      <c r="N4" s="97">
        <v>0</v>
      </c>
      <c r="O4" s="125"/>
    </row>
    <row r="5" spans="1:15" s="39" customFormat="1" ht="15" customHeight="1" x14ac:dyDescent="0.2">
      <c r="A5" s="157" t="s">
        <v>1</v>
      </c>
      <c r="B5" s="35">
        <v>38310.800000000003</v>
      </c>
      <c r="C5" s="35">
        <v>149248102.877</v>
      </c>
      <c r="D5" s="81">
        <v>31.684999999999999</v>
      </c>
      <c r="E5" s="81">
        <v>6.6000000000000003E-2</v>
      </c>
      <c r="F5" s="81">
        <v>32.337000000000003</v>
      </c>
      <c r="G5" s="81">
        <v>0.121</v>
      </c>
      <c r="H5" s="81">
        <v>27.634</v>
      </c>
      <c r="I5" s="81">
        <v>6.343</v>
      </c>
      <c r="J5" s="81">
        <v>1.8140000000000001</v>
      </c>
      <c r="K5" s="81">
        <v>0</v>
      </c>
      <c r="L5" s="81">
        <v>0</v>
      </c>
      <c r="M5" s="81">
        <v>0</v>
      </c>
      <c r="N5" s="84">
        <v>0</v>
      </c>
      <c r="O5" s="125"/>
    </row>
    <row r="6" spans="1:15" s="39" customFormat="1" ht="15" customHeight="1" x14ac:dyDescent="0.2">
      <c r="A6" s="157" t="s">
        <v>2</v>
      </c>
      <c r="B6" s="35">
        <v>19443.7</v>
      </c>
      <c r="C6" s="35">
        <v>61592136.605999999</v>
      </c>
      <c r="D6" s="81">
        <v>53.936999999999998</v>
      </c>
      <c r="E6" s="81">
        <v>4.8000000000000001E-2</v>
      </c>
      <c r="F6" s="81">
        <v>15.609</v>
      </c>
      <c r="G6" s="81">
        <v>2.1000000000000001E-2</v>
      </c>
      <c r="H6" s="81">
        <v>23.507000000000001</v>
      </c>
      <c r="I6" s="81">
        <v>4.3949999999999996</v>
      </c>
      <c r="J6" s="81">
        <v>2.484</v>
      </c>
      <c r="K6" s="81">
        <v>0</v>
      </c>
      <c r="L6" s="81">
        <v>0</v>
      </c>
      <c r="M6" s="81">
        <v>0</v>
      </c>
      <c r="N6" s="84">
        <v>0</v>
      </c>
      <c r="O6" s="125"/>
    </row>
    <row r="7" spans="1:15" s="39" customFormat="1" ht="15" customHeight="1" x14ac:dyDescent="0.2">
      <c r="A7" s="157" t="s">
        <v>3</v>
      </c>
      <c r="B7" s="35">
        <v>39165.9</v>
      </c>
      <c r="C7" s="35">
        <v>108779907.038</v>
      </c>
      <c r="D7" s="81">
        <v>38.031999999999996</v>
      </c>
      <c r="E7" s="81">
        <v>5.0999999999999997E-2</v>
      </c>
      <c r="F7" s="81">
        <v>24.225999999999999</v>
      </c>
      <c r="G7" s="81">
        <v>0</v>
      </c>
      <c r="H7" s="81">
        <v>28.811</v>
      </c>
      <c r="I7" s="81">
        <v>5.4660000000000002</v>
      </c>
      <c r="J7" s="81">
        <v>0.20599999999999999</v>
      </c>
      <c r="K7" s="81">
        <v>0.41699999999999998</v>
      </c>
      <c r="L7" s="81">
        <v>2.7909999999999999</v>
      </c>
      <c r="M7" s="81">
        <v>0</v>
      </c>
      <c r="N7" s="84">
        <v>0</v>
      </c>
      <c r="O7" s="125"/>
    </row>
    <row r="8" spans="1:15" s="39" customFormat="1" ht="15" customHeight="1" x14ac:dyDescent="0.2">
      <c r="A8" s="157" t="s">
        <v>4</v>
      </c>
      <c r="B8" s="35">
        <v>105821.4</v>
      </c>
      <c r="C8" s="35">
        <v>197243679.949</v>
      </c>
      <c r="D8" s="81">
        <v>0.40699999999999997</v>
      </c>
      <c r="E8" s="81">
        <v>3.3000000000000002E-2</v>
      </c>
      <c r="F8" s="81">
        <v>60.436</v>
      </c>
      <c r="G8" s="81">
        <v>0.72599999999999998</v>
      </c>
      <c r="H8" s="81">
        <v>8.5960000000000001</v>
      </c>
      <c r="I8" s="81">
        <v>8.3089999999999993</v>
      </c>
      <c r="J8" s="81">
        <v>3.4729999999999999</v>
      </c>
      <c r="K8" s="81">
        <v>6.5720000000000001</v>
      </c>
      <c r="L8" s="81">
        <v>5.0010000000000003</v>
      </c>
      <c r="M8" s="81">
        <v>6.1239999999999997</v>
      </c>
      <c r="N8" s="84">
        <v>0.32200000000000001</v>
      </c>
      <c r="O8" s="125"/>
    </row>
    <row r="9" spans="1:15" s="39" customFormat="1" ht="15" customHeight="1" x14ac:dyDescent="0.2">
      <c r="A9" s="157" t="s">
        <v>5</v>
      </c>
      <c r="B9" s="35">
        <v>19132.7</v>
      </c>
      <c r="C9" s="35">
        <v>53847380.230999999</v>
      </c>
      <c r="D9" s="81">
        <v>60.439</v>
      </c>
      <c r="E9" s="81">
        <v>1.7999999999999999E-2</v>
      </c>
      <c r="F9" s="81">
        <v>22.199000000000002</v>
      </c>
      <c r="G9" s="81">
        <v>0</v>
      </c>
      <c r="H9" s="81">
        <v>0</v>
      </c>
      <c r="I9" s="81">
        <v>2.8679999999999999</v>
      </c>
      <c r="J9" s="81">
        <v>0.23300000000000001</v>
      </c>
      <c r="K9" s="81">
        <v>13.683999999999999</v>
      </c>
      <c r="L9" s="81">
        <v>0.47</v>
      </c>
      <c r="M9" s="81">
        <v>0</v>
      </c>
      <c r="N9" s="84">
        <v>8.6999999999999994E-2</v>
      </c>
      <c r="O9" s="125"/>
    </row>
    <row r="10" spans="1:15" s="39" customFormat="1" ht="15" customHeight="1" x14ac:dyDescent="0.2">
      <c r="A10" s="157" t="s">
        <v>6</v>
      </c>
      <c r="B10" s="35">
        <v>10401.799999999999</v>
      </c>
      <c r="C10" s="35">
        <v>33651815.798</v>
      </c>
      <c r="D10" s="81">
        <v>2.4500000000000002</v>
      </c>
      <c r="E10" s="81">
        <v>1.5249999999999999</v>
      </c>
      <c r="F10" s="81">
        <v>43.618000000000002</v>
      </c>
      <c r="G10" s="81">
        <v>1.796</v>
      </c>
      <c r="H10" s="81">
        <v>47.054000000000002</v>
      </c>
      <c r="I10" s="81">
        <v>1.3089999999999999</v>
      </c>
      <c r="J10" s="81">
        <v>2.2130000000000001</v>
      </c>
      <c r="K10" s="81">
        <v>0</v>
      </c>
      <c r="L10" s="81">
        <v>3.5000000000000003E-2</v>
      </c>
      <c r="M10" s="81">
        <v>0</v>
      </c>
      <c r="N10" s="84">
        <v>0</v>
      </c>
      <c r="O10" s="125"/>
    </row>
    <row r="11" spans="1:15" s="39" customFormat="1" ht="15" customHeight="1" x14ac:dyDescent="0.2">
      <c r="A11" s="157" t="s">
        <v>7</v>
      </c>
      <c r="B11" s="35">
        <v>24.9</v>
      </c>
      <c r="C11" s="35">
        <v>67612</v>
      </c>
      <c r="D11" s="81">
        <v>0</v>
      </c>
      <c r="E11" s="81">
        <v>0</v>
      </c>
      <c r="F11" s="81">
        <v>100</v>
      </c>
      <c r="G11" s="81">
        <v>0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4">
        <v>0</v>
      </c>
      <c r="O11" s="125"/>
    </row>
    <row r="12" spans="1:15" s="39" customFormat="1" ht="15" customHeight="1" x14ac:dyDescent="0.2">
      <c r="A12" s="157" t="s">
        <v>8</v>
      </c>
      <c r="B12" s="35">
        <v>3999.5</v>
      </c>
      <c r="C12" s="35">
        <v>7598247.0159999998</v>
      </c>
      <c r="D12" s="81">
        <v>11.388999999999999</v>
      </c>
      <c r="E12" s="81">
        <v>2.4119999999999999</v>
      </c>
      <c r="F12" s="81">
        <v>81.494</v>
      </c>
      <c r="G12" s="81">
        <v>2.9790000000000001</v>
      </c>
      <c r="H12" s="81">
        <v>0</v>
      </c>
      <c r="I12" s="81">
        <v>0</v>
      </c>
      <c r="J12" s="81">
        <v>1.0069999999999999</v>
      </c>
      <c r="K12" s="81">
        <v>6.6000000000000003E-2</v>
      </c>
      <c r="L12" s="81">
        <v>0.65200000000000002</v>
      </c>
      <c r="M12" s="81">
        <v>0</v>
      </c>
      <c r="N12" s="84">
        <v>0</v>
      </c>
      <c r="O12" s="125"/>
    </row>
    <row r="13" spans="1:15" s="39" customFormat="1" ht="15" customHeight="1" x14ac:dyDescent="0.2">
      <c r="A13" s="157" t="s">
        <v>9</v>
      </c>
      <c r="B13" s="35">
        <v>95150.6</v>
      </c>
      <c r="C13" s="35">
        <v>229963756.27000001</v>
      </c>
      <c r="D13" s="81">
        <v>22.635999999999999</v>
      </c>
      <c r="E13" s="81">
        <v>0.81699999999999995</v>
      </c>
      <c r="F13" s="81">
        <v>60.877000000000002</v>
      </c>
      <c r="G13" s="81">
        <v>0.56100000000000005</v>
      </c>
      <c r="H13" s="81">
        <v>12.119</v>
      </c>
      <c r="I13" s="81">
        <v>9.1999999999999998E-2</v>
      </c>
      <c r="J13" s="81">
        <v>2.101</v>
      </c>
      <c r="K13" s="81">
        <v>0</v>
      </c>
      <c r="L13" s="81">
        <v>9.9000000000000005E-2</v>
      </c>
      <c r="M13" s="81">
        <v>0</v>
      </c>
      <c r="N13" s="84">
        <v>0.69899999999999995</v>
      </c>
      <c r="O13" s="125"/>
    </row>
    <row r="14" spans="1:15" s="39" customFormat="1" ht="15" customHeight="1" x14ac:dyDescent="0.2">
      <c r="A14" s="157" t="s">
        <v>10</v>
      </c>
      <c r="B14" s="35">
        <v>51323.9</v>
      </c>
      <c r="C14" s="35">
        <v>125805607.875</v>
      </c>
      <c r="D14" s="81">
        <v>36</v>
      </c>
      <c r="E14" s="81">
        <v>0.28699999999999998</v>
      </c>
      <c r="F14" s="81">
        <v>32.552999999999997</v>
      </c>
      <c r="G14" s="81">
        <v>0.05</v>
      </c>
      <c r="H14" s="81">
        <v>25.888999999999999</v>
      </c>
      <c r="I14" s="81">
        <v>1.8149999999999999</v>
      </c>
      <c r="J14" s="81">
        <v>3.3090000000000002</v>
      </c>
      <c r="K14" s="81">
        <v>0</v>
      </c>
      <c r="L14" s="81">
        <v>9.5000000000000001E-2</v>
      </c>
      <c r="M14" s="81">
        <v>0</v>
      </c>
      <c r="N14" s="84">
        <v>2E-3</v>
      </c>
      <c r="O14" s="125"/>
    </row>
    <row r="15" spans="1:15" s="39" customFormat="1" ht="15" customHeight="1" x14ac:dyDescent="0.2">
      <c r="A15" s="157" t="s">
        <v>11</v>
      </c>
      <c r="B15" s="35">
        <v>3221.2</v>
      </c>
      <c r="C15" s="35">
        <v>10204158.502</v>
      </c>
      <c r="D15" s="81">
        <v>14.808999999999999</v>
      </c>
      <c r="E15" s="81">
        <v>67.873000000000005</v>
      </c>
      <c r="F15" s="81">
        <v>0</v>
      </c>
      <c r="G15" s="81">
        <v>2.5139999999999998</v>
      </c>
      <c r="H15" s="81">
        <v>0</v>
      </c>
      <c r="I15" s="81">
        <v>0.92200000000000004</v>
      </c>
      <c r="J15" s="81">
        <v>3.2730000000000001</v>
      </c>
      <c r="K15" s="81">
        <v>5.67</v>
      </c>
      <c r="L15" s="81">
        <v>0.38500000000000001</v>
      </c>
      <c r="M15" s="81">
        <v>2.488</v>
      </c>
      <c r="N15" s="84">
        <v>2.0649999999999999</v>
      </c>
      <c r="O15" s="125"/>
    </row>
    <row r="16" spans="1:15" s="39" customFormat="1" ht="15" customHeight="1" x14ac:dyDescent="0.2">
      <c r="A16" s="157" t="s">
        <v>12</v>
      </c>
      <c r="B16" s="35">
        <v>19950.5</v>
      </c>
      <c r="C16" s="35">
        <v>56846167.862999998</v>
      </c>
      <c r="D16" s="81">
        <v>59.34</v>
      </c>
      <c r="E16" s="81">
        <v>0.253</v>
      </c>
      <c r="F16" s="81">
        <v>2.4140000000000001</v>
      </c>
      <c r="G16" s="81">
        <v>0</v>
      </c>
      <c r="H16" s="81">
        <v>7.3049999999999997</v>
      </c>
      <c r="I16" s="81">
        <v>1.546</v>
      </c>
      <c r="J16" s="81">
        <v>0.46800000000000003</v>
      </c>
      <c r="K16" s="81">
        <v>28.672999999999998</v>
      </c>
      <c r="L16" s="81">
        <v>0</v>
      </c>
      <c r="M16" s="81">
        <v>0</v>
      </c>
      <c r="N16" s="84">
        <v>0</v>
      </c>
      <c r="O16" s="125"/>
    </row>
    <row r="17" spans="1:15" s="39" customFormat="1" ht="15" customHeight="1" x14ac:dyDescent="0.2">
      <c r="A17" s="157" t="s">
        <v>13</v>
      </c>
      <c r="B17" s="35">
        <v>5504.2</v>
      </c>
      <c r="C17" s="35">
        <v>15102586.655999999</v>
      </c>
      <c r="D17" s="81">
        <v>0.51400000000000001</v>
      </c>
      <c r="E17" s="81">
        <v>0</v>
      </c>
      <c r="F17" s="81">
        <v>16.518000000000001</v>
      </c>
      <c r="G17" s="81">
        <v>0</v>
      </c>
      <c r="H17" s="81">
        <v>0</v>
      </c>
      <c r="I17" s="81">
        <v>59.573</v>
      </c>
      <c r="J17" s="81">
        <v>3.7989999999999999</v>
      </c>
      <c r="K17" s="81">
        <v>18.577999999999999</v>
      </c>
      <c r="L17" s="81">
        <v>0</v>
      </c>
      <c r="M17" s="81">
        <v>0.52200000000000002</v>
      </c>
      <c r="N17" s="84">
        <v>0.496</v>
      </c>
      <c r="O17" s="125"/>
    </row>
    <row r="18" spans="1:15" s="39" customFormat="1" ht="15" customHeight="1" x14ac:dyDescent="0.2">
      <c r="A18" s="157" t="s">
        <v>14</v>
      </c>
      <c r="B18" s="35">
        <v>61001.5</v>
      </c>
      <c r="C18" s="35">
        <v>202134056.52900001</v>
      </c>
      <c r="D18" s="81">
        <v>43.177999999999997</v>
      </c>
      <c r="E18" s="81">
        <v>4.2999999999999997E-2</v>
      </c>
      <c r="F18" s="81">
        <v>2.7029999999999998</v>
      </c>
      <c r="G18" s="81">
        <v>0.16900000000000001</v>
      </c>
      <c r="H18" s="81">
        <v>48.411999999999999</v>
      </c>
      <c r="I18" s="81">
        <v>6.5000000000000002E-2</v>
      </c>
      <c r="J18" s="81">
        <v>0.28000000000000003</v>
      </c>
      <c r="K18" s="81">
        <v>4.9880000000000004</v>
      </c>
      <c r="L18" s="81">
        <v>2.3E-2</v>
      </c>
      <c r="M18" s="81">
        <v>0</v>
      </c>
      <c r="N18" s="84">
        <v>0.13800000000000001</v>
      </c>
      <c r="O18" s="125"/>
    </row>
    <row r="19" spans="1:15" s="39" customFormat="1" ht="15" customHeight="1" x14ac:dyDescent="0.2">
      <c r="A19" s="157" t="s">
        <v>15</v>
      </c>
      <c r="B19" s="35">
        <v>40244.5</v>
      </c>
      <c r="C19" s="35">
        <v>115023340.266</v>
      </c>
      <c r="D19" s="81">
        <v>84.567999999999998</v>
      </c>
      <c r="E19" s="81">
        <v>1.181</v>
      </c>
      <c r="F19" s="81">
        <v>8.2989999999999995</v>
      </c>
      <c r="G19" s="81">
        <v>1.89</v>
      </c>
      <c r="H19" s="81">
        <v>0</v>
      </c>
      <c r="I19" s="81">
        <v>0.32200000000000001</v>
      </c>
      <c r="J19" s="81">
        <v>0.33900000000000002</v>
      </c>
      <c r="K19" s="81">
        <v>2.9910000000000001</v>
      </c>
      <c r="L19" s="81">
        <v>8.8999999999999996E-2</v>
      </c>
      <c r="M19" s="81">
        <v>0</v>
      </c>
      <c r="N19" s="84">
        <v>0.32200000000000001</v>
      </c>
      <c r="O19" s="125"/>
    </row>
    <row r="20" spans="1:15" s="39" customFormat="1" ht="15" customHeight="1" x14ac:dyDescent="0.2">
      <c r="A20" s="157" t="s">
        <v>16</v>
      </c>
      <c r="B20" s="35">
        <v>18320.400000000001</v>
      </c>
      <c r="C20" s="35">
        <v>49727761.916000001</v>
      </c>
      <c r="D20" s="81">
        <v>57.819000000000003</v>
      </c>
      <c r="E20" s="81">
        <v>8.8999999999999996E-2</v>
      </c>
      <c r="F20" s="81">
        <v>2.9209999999999998</v>
      </c>
      <c r="G20" s="81">
        <v>0</v>
      </c>
      <c r="H20" s="81">
        <v>17.21</v>
      </c>
      <c r="I20" s="81">
        <v>3.3000000000000002E-2</v>
      </c>
      <c r="J20" s="81">
        <v>0.11899999999999999</v>
      </c>
      <c r="K20" s="81">
        <v>21.808</v>
      </c>
      <c r="L20" s="81">
        <v>0</v>
      </c>
      <c r="M20" s="81">
        <v>0</v>
      </c>
      <c r="N20" s="84">
        <v>0</v>
      </c>
      <c r="O20" s="125"/>
    </row>
    <row r="21" spans="1:15" s="39" customFormat="1" ht="15" customHeight="1" x14ac:dyDescent="0.2">
      <c r="A21" s="157" t="s">
        <v>17</v>
      </c>
      <c r="B21" s="35">
        <v>29647.599999999999</v>
      </c>
      <c r="C21" s="35">
        <v>90896434.997999996</v>
      </c>
      <c r="D21" s="81">
        <v>91.974999999999994</v>
      </c>
      <c r="E21" s="81">
        <v>1.268</v>
      </c>
      <c r="F21" s="81">
        <v>2.7509999999999999</v>
      </c>
      <c r="G21" s="81">
        <v>5.5E-2</v>
      </c>
      <c r="H21" s="81">
        <v>0</v>
      </c>
      <c r="I21" s="81">
        <v>3.4580000000000002</v>
      </c>
      <c r="J21" s="81">
        <v>0.49299999999999999</v>
      </c>
      <c r="K21" s="81">
        <v>0</v>
      </c>
      <c r="L21" s="81">
        <v>0</v>
      </c>
      <c r="M21" s="81">
        <v>0</v>
      </c>
      <c r="N21" s="84">
        <v>0</v>
      </c>
      <c r="O21" s="125"/>
    </row>
    <row r="22" spans="1:15" s="39" customFormat="1" ht="15" customHeight="1" x14ac:dyDescent="0.2">
      <c r="A22" s="157" t="s">
        <v>18</v>
      </c>
      <c r="B22" s="35">
        <v>34085.4</v>
      </c>
      <c r="C22" s="35">
        <v>103522968.66500001</v>
      </c>
      <c r="D22" s="81">
        <v>18.45</v>
      </c>
      <c r="E22" s="81">
        <v>5.0209999999999999</v>
      </c>
      <c r="F22" s="81">
        <v>53.822000000000003</v>
      </c>
      <c r="G22" s="81">
        <v>1.911</v>
      </c>
      <c r="H22" s="81">
        <v>16.617000000000001</v>
      </c>
      <c r="I22" s="81">
        <v>1.046</v>
      </c>
      <c r="J22" s="81">
        <v>2.6680000000000001</v>
      </c>
      <c r="K22" s="81">
        <v>0</v>
      </c>
      <c r="L22" s="81">
        <v>0</v>
      </c>
      <c r="M22" s="81">
        <v>0</v>
      </c>
      <c r="N22" s="84">
        <v>0.46500000000000002</v>
      </c>
      <c r="O22" s="125"/>
    </row>
    <row r="23" spans="1:15" s="39" customFormat="1" ht="15" customHeight="1" x14ac:dyDescent="0.2">
      <c r="A23" s="157" t="s">
        <v>19</v>
      </c>
      <c r="B23" s="35">
        <v>18890.2</v>
      </c>
      <c r="C23" s="35">
        <v>31014178.671</v>
      </c>
      <c r="D23" s="81">
        <v>9.0120000000000005</v>
      </c>
      <c r="E23" s="81">
        <v>3.0830000000000002</v>
      </c>
      <c r="F23" s="81">
        <v>59.567999999999998</v>
      </c>
      <c r="G23" s="81">
        <v>2.83</v>
      </c>
      <c r="H23" s="81">
        <v>18.603000000000002</v>
      </c>
      <c r="I23" s="81">
        <v>1.415</v>
      </c>
      <c r="J23" s="81">
        <v>3.8620000000000001</v>
      </c>
      <c r="K23" s="81">
        <v>0.68</v>
      </c>
      <c r="L23" s="81">
        <v>0.94799999999999995</v>
      </c>
      <c r="M23" s="81">
        <v>0</v>
      </c>
      <c r="N23" s="84">
        <v>0</v>
      </c>
      <c r="O23" s="125"/>
    </row>
    <row r="24" spans="1:15" s="39" customFormat="1" ht="15" customHeight="1" x14ac:dyDescent="0.2">
      <c r="A24" s="157" t="s">
        <v>20</v>
      </c>
      <c r="B24" s="35">
        <v>17843.5</v>
      </c>
      <c r="C24" s="35">
        <v>37819444.987999998</v>
      </c>
      <c r="D24" s="81">
        <v>46.545999999999999</v>
      </c>
      <c r="E24" s="81">
        <v>1.2250000000000001</v>
      </c>
      <c r="F24" s="81">
        <v>6.6260000000000003</v>
      </c>
      <c r="G24" s="81">
        <v>0.82799999999999996</v>
      </c>
      <c r="H24" s="81">
        <v>37.926000000000002</v>
      </c>
      <c r="I24" s="81">
        <v>4.2720000000000002</v>
      </c>
      <c r="J24" s="81">
        <v>1.5</v>
      </c>
      <c r="K24" s="81">
        <v>0.83099999999999996</v>
      </c>
      <c r="L24" s="81">
        <v>0.246</v>
      </c>
      <c r="M24" s="81">
        <v>0</v>
      </c>
      <c r="N24" s="84">
        <v>0</v>
      </c>
      <c r="O24" s="125"/>
    </row>
    <row r="25" spans="1:15" s="39" customFormat="1" ht="15" customHeight="1" x14ac:dyDescent="0.2">
      <c r="A25" s="157" t="s">
        <v>21</v>
      </c>
      <c r="B25" s="35">
        <v>5832.4</v>
      </c>
      <c r="C25" s="35">
        <v>13245795.392000001</v>
      </c>
      <c r="D25" s="81">
        <v>0.59699999999999998</v>
      </c>
      <c r="E25" s="81">
        <v>2.302</v>
      </c>
      <c r="F25" s="81">
        <v>32.798999999999999</v>
      </c>
      <c r="G25" s="81">
        <v>2.3290000000000002</v>
      </c>
      <c r="H25" s="81">
        <v>0</v>
      </c>
      <c r="I25" s="81">
        <v>27.332000000000001</v>
      </c>
      <c r="J25" s="81">
        <v>25.626000000000001</v>
      </c>
      <c r="K25" s="81">
        <v>8.2840000000000007</v>
      </c>
      <c r="L25" s="81">
        <v>0</v>
      </c>
      <c r="M25" s="81">
        <v>0</v>
      </c>
      <c r="N25" s="84">
        <v>0.73</v>
      </c>
      <c r="O25" s="125"/>
    </row>
    <row r="26" spans="1:15" s="39" customFormat="1" ht="15" customHeight="1" x14ac:dyDescent="0.2">
      <c r="A26" s="157" t="s">
        <v>22</v>
      </c>
      <c r="B26" s="35">
        <v>35992.400000000001</v>
      </c>
      <c r="C26" s="35">
        <v>106747581.84199999</v>
      </c>
      <c r="D26" s="81">
        <v>49.555999999999997</v>
      </c>
      <c r="E26" s="81">
        <v>0.98499999999999999</v>
      </c>
      <c r="F26" s="81">
        <v>11.677</v>
      </c>
      <c r="G26" s="81">
        <v>1.411</v>
      </c>
      <c r="H26" s="81">
        <v>29.271000000000001</v>
      </c>
      <c r="I26" s="81">
        <v>0.84199999999999997</v>
      </c>
      <c r="J26" s="81">
        <v>2.629</v>
      </c>
      <c r="K26" s="81">
        <v>3.613</v>
      </c>
      <c r="L26" s="81">
        <v>0</v>
      </c>
      <c r="M26" s="81">
        <v>0</v>
      </c>
      <c r="N26" s="84">
        <v>1.7000000000000001E-2</v>
      </c>
      <c r="O26" s="125"/>
    </row>
    <row r="27" spans="1:15" s="39" customFormat="1" ht="15" customHeight="1" x14ac:dyDescent="0.2">
      <c r="A27" s="157" t="s">
        <v>23</v>
      </c>
      <c r="B27" s="35">
        <v>21057.5</v>
      </c>
      <c r="C27" s="35">
        <v>56981323.968000002</v>
      </c>
      <c r="D27" s="81">
        <v>49.063000000000002</v>
      </c>
      <c r="E27" s="81">
        <v>0.106</v>
      </c>
      <c r="F27" s="81">
        <v>6.7949999999999999</v>
      </c>
      <c r="G27" s="81">
        <v>0.49299999999999999</v>
      </c>
      <c r="H27" s="81">
        <v>22.300999999999998</v>
      </c>
      <c r="I27" s="81">
        <v>0.96299999999999997</v>
      </c>
      <c r="J27" s="81">
        <v>3.0939999999999999</v>
      </c>
      <c r="K27" s="81">
        <v>16.978000000000002</v>
      </c>
      <c r="L27" s="81">
        <v>5.0000000000000001E-3</v>
      </c>
      <c r="M27" s="81">
        <v>0</v>
      </c>
      <c r="N27" s="84">
        <v>0.20399999999999999</v>
      </c>
      <c r="O27" s="125"/>
    </row>
    <row r="28" spans="1:15" s="39" customFormat="1" ht="15" customHeight="1" x14ac:dyDescent="0.2">
      <c r="A28" s="157" t="s">
        <v>24</v>
      </c>
      <c r="B28" s="35">
        <v>24280.5</v>
      </c>
      <c r="C28" s="35">
        <v>87833977.052000001</v>
      </c>
      <c r="D28" s="81">
        <v>82.438999999999993</v>
      </c>
      <c r="E28" s="81">
        <v>0.11799999999999999</v>
      </c>
      <c r="F28" s="81">
        <v>4.6079999999999997</v>
      </c>
      <c r="G28" s="81">
        <v>0.03</v>
      </c>
      <c r="H28" s="81">
        <v>10.561</v>
      </c>
      <c r="I28" s="81">
        <v>0.81499999999999995</v>
      </c>
      <c r="J28" s="81">
        <v>0.13200000000000001</v>
      </c>
      <c r="K28" s="81">
        <v>1.288</v>
      </c>
      <c r="L28" s="81">
        <v>0.01</v>
      </c>
      <c r="M28" s="81">
        <v>0</v>
      </c>
      <c r="N28" s="84">
        <v>0</v>
      </c>
      <c r="O28" s="125"/>
    </row>
    <row r="29" spans="1:15" s="39" customFormat="1" ht="15" customHeight="1" x14ac:dyDescent="0.2">
      <c r="A29" s="157" t="s">
        <v>25</v>
      </c>
      <c r="B29" s="35">
        <v>19439.099999999999</v>
      </c>
      <c r="C29" s="35">
        <v>55127091.660999998</v>
      </c>
      <c r="D29" s="81">
        <v>19.486999999999998</v>
      </c>
      <c r="E29" s="81">
        <v>2.5999999999999999E-2</v>
      </c>
      <c r="F29" s="81">
        <v>59.146999999999998</v>
      </c>
      <c r="G29" s="81">
        <v>8.0000000000000002E-3</v>
      </c>
      <c r="H29" s="81">
        <v>18.597000000000001</v>
      </c>
      <c r="I29" s="81">
        <v>0</v>
      </c>
      <c r="J29" s="81">
        <v>2.7349999999999999</v>
      </c>
      <c r="K29" s="81">
        <v>0</v>
      </c>
      <c r="L29" s="81">
        <v>0</v>
      </c>
      <c r="M29" s="81">
        <v>0</v>
      </c>
      <c r="N29" s="84">
        <v>0</v>
      </c>
      <c r="O29" s="125"/>
    </row>
    <row r="30" spans="1:15" s="39" customFormat="1" ht="15" customHeight="1" x14ac:dyDescent="0.2">
      <c r="A30" s="157" t="s">
        <v>26</v>
      </c>
      <c r="B30" s="35">
        <v>7011.7</v>
      </c>
      <c r="C30" s="35">
        <v>30257616.000999998</v>
      </c>
      <c r="D30" s="81">
        <v>51.488999999999997</v>
      </c>
      <c r="E30" s="81">
        <v>1.4159999999999999</v>
      </c>
      <c r="F30" s="81">
        <v>1.704</v>
      </c>
      <c r="G30" s="81">
        <v>0</v>
      </c>
      <c r="H30" s="81">
        <v>0</v>
      </c>
      <c r="I30" s="81">
        <v>37.950000000000003</v>
      </c>
      <c r="J30" s="81">
        <v>4.2999999999999997E-2</v>
      </c>
      <c r="K30" s="81">
        <v>6.5229999999999997</v>
      </c>
      <c r="L30" s="81">
        <v>0</v>
      </c>
      <c r="M30" s="81">
        <v>0</v>
      </c>
      <c r="N30" s="84">
        <v>0.875</v>
      </c>
      <c r="O30" s="125"/>
    </row>
    <row r="31" spans="1:15" s="39" customFormat="1" ht="15" customHeight="1" x14ac:dyDescent="0.2">
      <c r="A31" s="157" t="s">
        <v>27</v>
      </c>
      <c r="B31" s="35">
        <v>45383.3</v>
      </c>
      <c r="C31" s="35">
        <v>126271599.06200001</v>
      </c>
      <c r="D31" s="81">
        <v>38.426000000000002</v>
      </c>
      <c r="E31" s="81">
        <v>0.35799999999999998</v>
      </c>
      <c r="F31" s="81">
        <v>22.427</v>
      </c>
      <c r="G31" s="81">
        <v>0.24399999999999999</v>
      </c>
      <c r="H31" s="81">
        <v>31.971</v>
      </c>
      <c r="I31" s="81">
        <v>3.7730000000000001</v>
      </c>
      <c r="J31" s="81">
        <v>1.9870000000000001</v>
      </c>
      <c r="K31" s="81">
        <v>0</v>
      </c>
      <c r="L31" s="81">
        <v>0.56499999999999995</v>
      </c>
      <c r="M31" s="81">
        <v>0</v>
      </c>
      <c r="N31" s="84">
        <v>0.248</v>
      </c>
      <c r="O31" s="125"/>
    </row>
    <row r="32" spans="1:15" s="39" customFormat="1" ht="15" customHeight="1" x14ac:dyDescent="0.2">
      <c r="A32" s="157" t="s">
        <v>28</v>
      </c>
      <c r="B32" s="35">
        <v>8672.6</v>
      </c>
      <c r="C32" s="35">
        <v>36462507.669</v>
      </c>
      <c r="D32" s="81">
        <v>75.129000000000005</v>
      </c>
      <c r="E32" s="81">
        <v>7.0999999999999994E-2</v>
      </c>
      <c r="F32" s="81">
        <v>0.64400000000000002</v>
      </c>
      <c r="G32" s="81">
        <v>0.11</v>
      </c>
      <c r="H32" s="81">
        <v>0</v>
      </c>
      <c r="I32" s="81">
        <v>6.9420000000000002</v>
      </c>
      <c r="J32" s="81">
        <v>7.0000000000000001E-3</v>
      </c>
      <c r="K32" s="81">
        <v>17.010000000000002</v>
      </c>
      <c r="L32" s="81">
        <v>0</v>
      </c>
      <c r="M32" s="81">
        <v>0</v>
      </c>
      <c r="N32" s="84">
        <v>8.5999999999999993E-2</v>
      </c>
      <c r="O32" s="125"/>
    </row>
    <row r="33" spans="1:15" s="39" customFormat="1" ht="15" customHeight="1" x14ac:dyDescent="0.2">
      <c r="A33" s="157" t="s">
        <v>29</v>
      </c>
      <c r="B33" s="35">
        <v>9644.1</v>
      </c>
      <c r="C33" s="35">
        <v>39431137.998000003</v>
      </c>
      <c r="D33" s="81">
        <v>63.204000000000001</v>
      </c>
      <c r="E33" s="81">
        <v>0.108</v>
      </c>
      <c r="F33" s="81">
        <v>1.0289999999999999</v>
      </c>
      <c r="G33" s="81">
        <v>0</v>
      </c>
      <c r="H33" s="81">
        <v>25.619</v>
      </c>
      <c r="I33" s="81">
        <v>2.9359999999999999</v>
      </c>
      <c r="J33" s="81">
        <v>0.16300000000000001</v>
      </c>
      <c r="K33" s="81">
        <v>6.9409999999999998</v>
      </c>
      <c r="L33" s="81">
        <v>0</v>
      </c>
      <c r="M33" s="81">
        <v>0</v>
      </c>
      <c r="N33" s="84">
        <v>0</v>
      </c>
      <c r="O33" s="125"/>
    </row>
    <row r="34" spans="1:15" s="39" customFormat="1" ht="15" customHeight="1" x14ac:dyDescent="0.2">
      <c r="A34" s="157" t="s">
        <v>30</v>
      </c>
      <c r="B34" s="35">
        <v>4673.8</v>
      </c>
      <c r="C34" s="35">
        <v>19538394.984000001</v>
      </c>
      <c r="D34" s="81">
        <v>6.71</v>
      </c>
      <c r="E34" s="81">
        <v>1.4710000000000001</v>
      </c>
      <c r="F34" s="81">
        <v>22.46</v>
      </c>
      <c r="G34" s="81">
        <v>0.254</v>
      </c>
      <c r="H34" s="81">
        <v>52.042000000000002</v>
      </c>
      <c r="I34" s="81">
        <v>7.07</v>
      </c>
      <c r="J34" s="81">
        <v>7.8860000000000001</v>
      </c>
      <c r="K34" s="81">
        <v>2.1070000000000002</v>
      </c>
      <c r="L34" s="81">
        <v>0</v>
      </c>
      <c r="M34" s="81">
        <v>0</v>
      </c>
      <c r="N34" s="84">
        <v>0</v>
      </c>
      <c r="O34" s="125"/>
    </row>
    <row r="35" spans="1:15" s="39" customFormat="1" ht="15" customHeight="1" x14ac:dyDescent="0.2">
      <c r="A35" s="157" t="s">
        <v>31</v>
      </c>
      <c r="B35" s="35">
        <v>27095.3</v>
      </c>
      <c r="C35" s="35">
        <v>66819245.204000004</v>
      </c>
      <c r="D35" s="81">
        <v>3.766</v>
      </c>
      <c r="E35" s="81">
        <v>0.69699999999999995</v>
      </c>
      <c r="F35" s="81">
        <v>45.09</v>
      </c>
      <c r="G35" s="81">
        <v>0.80500000000000005</v>
      </c>
      <c r="H35" s="81">
        <v>47.192</v>
      </c>
      <c r="I35" s="81">
        <v>0</v>
      </c>
      <c r="J35" s="81">
        <v>1.4950000000000001</v>
      </c>
      <c r="K35" s="81">
        <v>3.4000000000000002E-2</v>
      </c>
      <c r="L35" s="81">
        <v>0.76600000000000001</v>
      </c>
      <c r="M35" s="81">
        <v>0</v>
      </c>
      <c r="N35" s="84">
        <v>0.154</v>
      </c>
      <c r="O35" s="125"/>
    </row>
    <row r="36" spans="1:15" s="39" customFormat="1" ht="15" customHeight="1" x14ac:dyDescent="0.2">
      <c r="A36" s="157" t="s">
        <v>32</v>
      </c>
      <c r="B36" s="35">
        <v>11368.4</v>
      </c>
      <c r="C36" s="35">
        <v>32305545.000999998</v>
      </c>
      <c r="D36" s="81">
        <v>63.01</v>
      </c>
      <c r="E36" s="81">
        <v>0.19500000000000001</v>
      </c>
      <c r="F36" s="81">
        <v>27.783999999999999</v>
      </c>
      <c r="G36" s="81">
        <v>0</v>
      </c>
      <c r="H36" s="81">
        <v>0</v>
      </c>
      <c r="I36" s="81">
        <v>0.30499999999999999</v>
      </c>
      <c r="J36" s="81">
        <v>4.3999999999999997E-2</v>
      </c>
      <c r="K36" s="81">
        <v>7.0410000000000004</v>
      </c>
      <c r="L36" s="81">
        <v>1.5940000000000001</v>
      </c>
      <c r="M36" s="81">
        <v>2.7E-2</v>
      </c>
      <c r="N36" s="84">
        <v>0</v>
      </c>
      <c r="O36" s="125"/>
    </row>
    <row r="37" spans="1:15" s="39" customFormat="1" ht="15" customHeight="1" x14ac:dyDescent="0.2">
      <c r="A37" s="157" t="s">
        <v>33</v>
      </c>
      <c r="B37" s="35">
        <v>19705.099999999999</v>
      </c>
      <c r="C37" s="35">
        <v>35801018.998000003</v>
      </c>
      <c r="D37" s="81">
        <v>18.29</v>
      </c>
      <c r="E37" s="81">
        <v>4.2000000000000003E-2</v>
      </c>
      <c r="F37" s="81">
        <v>63.579000000000001</v>
      </c>
      <c r="G37" s="81">
        <v>1.4E-2</v>
      </c>
      <c r="H37" s="81">
        <v>0</v>
      </c>
      <c r="I37" s="81">
        <v>6.673</v>
      </c>
      <c r="J37" s="81">
        <v>6.9000000000000006E-2</v>
      </c>
      <c r="K37" s="81">
        <v>0.83799999999999997</v>
      </c>
      <c r="L37" s="81">
        <v>2.831</v>
      </c>
      <c r="M37" s="81">
        <v>7.6219999999999999</v>
      </c>
      <c r="N37" s="84">
        <v>4.2000000000000003E-2</v>
      </c>
      <c r="O37" s="125"/>
    </row>
    <row r="38" spans="1:15" s="39" customFormat="1" ht="15" customHeight="1" x14ac:dyDescent="0.2">
      <c r="A38" s="157" t="s">
        <v>34</v>
      </c>
      <c r="B38" s="35">
        <v>50627.6</v>
      </c>
      <c r="C38" s="35">
        <v>133648655.493</v>
      </c>
      <c r="D38" s="81">
        <v>3.3559999999999999</v>
      </c>
      <c r="E38" s="81">
        <v>1.5609999999999999</v>
      </c>
      <c r="F38" s="81">
        <v>39.549999999999997</v>
      </c>
      <c r="G38" s="81">
        <v>0.65900000000000003</v>
      </c>
      <c r="H38" s="81">
        <v>31.456</v>
      </c>
      <c r="I38" s="81">
        <v>18.707000000000001</v>
      </c>
      <c r="J38" s="81">
        <v>1.76</v>
      </c>
      <c r="K38" s="81">
        <v>2.9</v>
      </c>
      <c r="L38" s="81">
        <v>5.0999999999999997E-2</v>
      </c>
      <c r="M38" s="81">
        <v>0</v>
      </c>
      <c r="N38" s="84">
        <v>0</v>
      </c>
      <c r="O38" s="125"/>
    </row>
    <row r="39" spans="1:15" s="39" customFormat="1" ht="15" customHeight="1" x14ac:dyDescent="0.2">
      <c r="A39" s="157" t="s">
        <v>35</v>
      </c>
      <c r="B39" s="35">
        <v>44230.8</v>
      </c>
      <c r="C39" s="35">
        <v>134484232.266</v>
      </c>
      <c r="D39" s="81">
        <v>66.83</v>
      </c>
      <c r="E39" s="81">
        <v>0.92800000000000005</v>
      </c>
      <c r="F39" s="81">
        <v>17.574999999999999</v>
      </c>
      <c r="G39" s="81">
        <v>0.69699999999999995</v>
      </c>
      <c r="H39" s="81">
        <v>12.109</v>
      </c>
      <c r="I39" s="81">
        <v>0.35499999999999998</v>
      </c>
      <c r="J39" s="81">
        <v>0.60899999999999999</v>
      </c>
      <c r="K39" s="81">
        <v>0.85799999999999998</v>
      </c>
      <c r="L39" s="81">
        <v>0.04</v>
      </c>
      <c r="M39" s="81">
        <v>0</v>
      </c>
      <c r="N39" s="84">
        <v>0</v>
      </c>
      <c r="O39" s="125"/>
    </row>
    <row r="40" spans="1:15" s="39" customFormat="1" ht="15" customHeight="1" x14ac:dyDescent="0.2">
      <c r="A40" s="157" t="s">
        <v>36</v>
      </c>
      <c r="B40" s="35">
        <v>31554</v>
      </c>
      <c r="C40" s="35">
        <v>70003762.498999998</v>
      </c>
      <c r="D40" s="81">
        <v>42.719000000000001</v>
      </c>
      <c r="E40" s="81">
        <v>1.7999999999999999E-2</v>
      </c>
      <c r="F40" s="81">
        <v>38.055999999999997</v>
      </c>
      <c r="G40" s="81">
        <v>0</v>
      </c>
      <c r="H40" s="81">
        <v>0</v>
      </c>
      <c r="I40" s="81">
        <v>1.889</v>
      </c>
      <c r="J40" s="81">
        <v>0.48299999999999998</v>
      </c>
      <c r="K40" s="81">
        <v>16.834</v>
      </c>
      <c r="L40" s="81">
        <v>0</v>
      </c>
      <c r="M40" s="81">
        <v>0</v>
      </c>
      <c r="N40" s="84">
        <v>0</v>
      </c>
      <c r="O40" s="125"/>
    </row>
    <row r="41" spans="1:15" s="39" customFormat="1" ht="15" customHeight="1" x14ac:dyDescent="0.2">
      <c r="A41" s="157" t="s">
        <v>37</v>
      </c>
      <c r="B41" s="35">
        <v>19744.8</v>
      </c>
      <c r="C41" s="35">
        <v>60110811.965999998</v>
      </c>
      <c r="D41" s="81">
        <v>5.3109999999999999</v>
      </c>
      <c r="E41" s="81">
        <v>1.6E-2</v>
      </c>
      <c r="F41" s="81">
        <v>21.123999999999999</v>
      </c>
      <c r="G41" s="81">
        <v>7.1999999999999995E-2</v>
      </c>
      <c r="H41" s="81">
        <v>0</v>
      </c>
      <c r="I41" s="81">
        <v>58.661999999999999</v>
      </c>
      <c r="J41" s="81">
        <v>1.901</v>
      </c>
      <c r="K41" s="81">
        <v>12.569000000000001</v>
      </c>
      <c r="L41" s="81">
        <v>0.04</v>
      </c>
      <c r="M41" s="81">
        <v>0.30499999999999999</v>
      </c>
      <c r="N41" s="84">
        <v>0</v>
      </c>
      <c r="O41" s="125"/>
    </row>
    <row r="42" spans="1:15" s="39" customFormat="1" ht="15" customHeight="1" x14ac:dyDescent="0.2">
      <c r="A42" s="157" t="s">
        <v>38</v>
      </c>
      <c r="B42" s="35">
        <v>59364.1</v>
      </c>
      <c r="C42" s="35">
        <v>221043691.59799999</v>
      </c>
      <c r="D42" s="81">
        <v>35.732999999999997</v>
      </c>
      <c r="E42" s="81">
        <v>0.36099999999999999</v>
      </c>
      <c r="F42" s="81">
        <v>23.989000000000001</v>
      </c>
      <c r="G42" s="81">
        <v>0.623</v>
      </c>
      <c r="H42" s="81">
        <v>35.61</v>
      </c>
      <c r="I42" s="81">
        <v>0.93300000000000005</v>
      </c>
      <c r="J42" s="81">
        <v>1.1100000000000001</v>
      </c>
      <c r="K42" s="81">
        <v>1.613</v>
      </c>
      <c r="L42" s="81">
        <v>2.8000000000000001E-2</v>
      </c>
      <c r="M42" s="81">
        <v>0</v>
      </c>
      <c r="N42" s="84">
        <v>0</v>
      </c>
      <c r="O42" s="125"/>
    </row>
    <row r="43" spans="1:15" s="39" customFormat="1" ht="15" customHeight="1" x14ac:dyDescent="0.2">
      <c r="A43" s="157" t="s">
        <v>39</v>
      </c>
      <c r="B43" s="35">
        <v>2391</v>
      </c>
      <c r="C43" s="35">
        <v>6239678.4989999998</v>
      </c>
      <c r="D43" s="81">
        <v>0</v>
      </c>
      <c r="E43" s="81">
        <v>1.1779999999999999</v>
      </c>
      <c r="F43" s="81">
        <v>95.129000000000005</v>
      </c>
      <c r="G43" s="81">
        <v>0</v>
      </c>
      <c r="H43" s="81">
        <v>0</v>
      </c>
      <c r="I43" s="81">
        <v>6.4000000000000001E-2</v>
      </c>
      <c r="J43" s="81">
        <v>3.3130000000000002</v>
      </c>
      <c r="K43" s="81">
        <v>0.159</v>
      </c>
      <c r="L43" s="81">
        <v>0.157</v>
      </c>
      <c r="M43" s="81">
        <v>0</v>
      </c>
      <c r="N43" s="84">
        <v>0</v>
      </c>
      <c r="O43" s="125"/>
    </row>
    <row r="44" spans="1:15" s="39" customFormat="1" ht="15" customHeight="1" x14ac:dyDescent="0.2">
      <c r="A44" s="157" t="s">
        <v>40</v>
      </c>
      <c r="B44" s="35">
        <v>30335.3</v>
      </c>
      <c r="C44" s="35">
        <v>97158465.240999997</v>
      </c>
      <c r="D44" s="81">
        <v>29.76</v>
      </c>
      <c r="E44" s="81">
        <v>0.253</v>
      </c>
      <c r="F44" s="81">
        <v>11.74</v>
      </c>
      <c r="G44" s="81">
        <v>4.8000000000000001E-2</v>
      </c>
      <c r="H44" s="81">
        <v>53.951999999999998</v>
      </c>
      <c r="I44" s="81">
        <v>1.734</v>
      </c>
      <c r="J44" s="81">
        <v>2.5089999999999999</v>
      </c>
      <c r="K44" s="81">
        <v>0</v>
      </c>
      <c r="L44" s="81">
        <v>5.0000000000000001E-3</v>
      </c>
      <c r="M44" s="81">
        <v>0</v>
      </c>
      <c r="N44" s="84">
        <v>0</v>
      </c>
      <c r="O44" s="125"/>
    </row>
    <row r="45" spans="1:15" s="39" customFormat="1" ht="15" customHeight="1" x14ac:dyDescent="0.2">
      <c r="A45" s="157" t="s">
        <v>41</v>
      </c>
      <c r="B45" s="35">
        <v>4587</v>
      </c>
      <c r="C45" s="35">
        <v>10995239.493000001</v>
      </c>
      <c r="D45" s="81">
        <v>24.457999999999998</v>
      </c>
      <c r="E45" s="81">
        <v>6.0999999999999999E-2</v>
      </c>
      <c r="F45" s="81">
        <v>4.2270000000000003</v>
      </c>
      <c r="G45" s="81">
        <v>0</v>
      </c>
      <c r="H45" s="81">
        <v>0</v>
      </c>
      <c r="I45" s="81">
        <v>50.005000000000003</v>
      </c>
      <c r="J45" s="81">
        <v>0</v>
      </c>
      <c r="K45" s="81">
        <v>21.248000000000001</v>
      </c>
      <c r="L45" s="81">
        <v>0</v>
      </c>
      <c r="M45" s="81">
        <v>0</v>
      </c>
      <c r="N45" s="84">
        <v>0</v>
      </c>
      <c r="O45" s="125"/>
    </row>
    <row r="46" spans="1:15" s="39" customFormat="1" ht="15" customHeight="1" x14ac:dyDescent="0.2">
      <c r="A46" s="157" t="s">
        <v>42</v>
      </c>
      <c r="B46" s="35">
        <v>27143.3</v>
      </c>
      <c r="C46" s="35">
        <v>79506885.795000002</v>
      </c>
      <c r="D46" s="81">
        <v>45.121000000000002</v>
      </c>
      <c r="E46" s="81">
        <v>0.23300000000000001</v>
      </c>
      <c r="F46" s="81">
        <v>7.798</v>
      </c>
      <c r="G46" s="81">
        <v>3.3000000000000002E-2</v>
      </c>
      <c r="H46" s="81">
        <v>34.802</v>
      </c>
      <c r="I46" s="81">
        <v>10.577</v>
      </c>
      <c r="J46" s="81">
        <v>1.3360000000000001</v>
      </c>
      <c r="K46" s="81">
        <v>6.4000000000000001E-2</v>
      </c>
      <c r="L46" s="81">
        <v>3.5000000000000003E-2</v>
      </c>
      <c r="M46" s="81">
        <v>0</v>
      </c>
      <c r="N46" s="84">
        <v>1E-3</v>
      </c>
      <c r="O46" s="125"/>
    </row>
    <row r="47" spans="1:15" s="39" customFormat="1" ht="15" customHeight="1" x14ac:dyDescent="0.2">
      <c r="A47" s="157" t="s">
        <v>43</v>
      </c>
      <c r="B47" s="35">
        <v>171075.20000000001</v>
      </c>
      <c r="C47" s="35">
        <v>438052226.10900003</v>
      </c>
      <c r="D47" s="81">
        <v>33.887</v>
      </c>
      <c r="E47" s="81">
        <v>6.4000000000000001E-2</v>
      </c>
      <c r="F47" s="81">
        <v>46.776000000000003</v>
      </c>
      <c r="G47" s="81">
        <v>0.52200000000000002</v>
      </c>
      <c r="H47" s="81">
        <v>8.9849999999999994</v>
      </c>
      <c r="I47" s="81">
        <v>8.6999999999999994E-2</v>
      </c>
      <c r="J47" s="81">
        <v>0.41399999999999998</v>
      </c>
      <c r="K47" s="81">
        <v>9.1199999999999992</v>
      </c>
      <c r="L47" s="81">
        <v>5.8999999999999997E-2</v>
      </c>
      <c r="M47" s="81">
        <v>0</v>
      </c>
      <c r="N47" s="84">
        <v>8.6999999999999994E-2</v>
      </c>
      <c r="O47" s="125"/>
    </row>
    <row r="48" spans="1:15" s="39" customFormat="1" ht="15" customHeight="1" x14ac:dyDescent="0.2">
      <c r="A48" s="157" t="s">
        <v>44</v>
      </c>
      <c r="B48" s="35">
        <v>10578.3</v>
      </c>
      <c r="C48" s="35">
        <v>43784525.997000001</v>
      </c>
      <c r="D48" s="81">
        <v>76.228999999999999</v>
      </c>
      <c r="E48" s="81">
        <v>5.6000000000000001E-2</v>
      </c>
      <c r="F48" s="81">
        <v>19.131</v>
      </c>
      <c r="G48" s="81">
        <v>8.0000000000000002E-3</v>
      </c>
      <c r="H48" s="81">
        <v>0</v>
      </c>
      <c r="I48" s="81">
        <v>1.4450000000000001</v>
      </c>
      <c r="J48" s="81">
        <v>0.16600000000000001</v>
      </c>
      <c r="K48" s="81">
        <v>1.5069999999999999</v>
      </c>
      <c r="L48" s="81">
        <v>5.0000000000000001E-3</v>
      </c>
      <c r="M48" s="81">
        <v>1.1910000000000001</v>
      </c>
      <c r="N48" s="84">
        <v>0.26100000000000001</v>
      </c>
      <c r="O48" s="125"/>
    </row>
    <row r="49" spans="1:15" s="39" customFormat="1" ht="15" customHeight="1" x14ac:dyDescent="0.2">
      <c r="A49" s="157" t="s">
        <v>45</v>
      </c>
      <c r="B49" s="35">
        <v>33491.4</v>
      </c>
      <c r="C49" s="35">
        <v>77345531.755999997</v>
      </c>
      <c r="D49" s="81">
        <v>26.87</v>
      </c>
      <c r="E49" s="81">
        <v>1.5549999999999999</v>
      </c>
      <c r="F49" s="81">
        <v>26.952000000000002</v>
      </c>
      <c r="G49" s="81">
        <v>0.64500000000000002</v>
      </c>
      <c r="H49" s="81">
        <v>39.006</v>
      </c>
      <c r="I49" s="81">
        <v>0</v>
      </c>
      <c r="J49" s="81">
        <v>4.9720000000000004</v>
      </c>
      <c r="K49" s="81">
        <v>0</v>
      </c>
      <c r="L49" s="81">
        <v>0</v>
      </c>
      <c r="M49" s="81">
        <v>0</v>
      </c>
      <c r="N49" s="84">
        <v>0</v>
      </c>
      <c r="O49" s="125"/>
    </row>
    <row r="50" spans="1:15" s="39" customFormat="1" ht="15" customHeight="1" x14ac:dyDescent="0.2">
      <c r="A50" s="157" t="s">
        <v>46</v>
      </c>
      <c r="B50" s="35">
        <v>1303.3</v>
      </c>
      <c r="C50" s="35">
        <v>7024733.0080000004</v>
      </c>
      <c r="D50" s="81">
        <v>0</v>
      </c>
      <c r="E50" s="81">
        <v>7.8E-2</v>
      </c>
      <c r="F50" s="81">
        <v>3.5000000000000003E-2</v>
      </c>
      <c r="G50" s="81">
        <v>0</v>
      </c>
      <c r="H50" s="81">
        <v>72.039000000000001</v>
      </c>
      <c r="I50" s="81">
        <v>16.731000000000002</v>
      </c>
      <c r="J50" s="81">
        <v>6.444</v>
      </c>
      <c r="K50" s="81">
        <v>4.4320000000000004</v>
      </c>
      <c r="L50" s="81">
        <v>0.24</v>
      </c>
      <c r="M50" s="81">
        <v>0</v>
      </c>
      <c r="N50" s="84">
        <v>0</v>
      </c>
      <c r="O50" s="125"/>
    </row>
    <row r="51" spans="1:15" s="39" customFormat="1" ht="15" customHeight="1" x14ac:dyDescent="0.2">
      <c r="A51" s="157" t="s">
        <v>47</v>
      </c>
      <c r="B51" s="35">
        <v>33789.800000000003</v>
      </c>
      <c r="C51" s="35">
        <v>116272503.358</v>
      </c>
      <c r="D51" s="81">
        <v>5.7789999999999999</v>
      </c>
      <c r="E51" s="81">
        <v>0.02</v>
      </c>
      <c r="F51" s="81">
        <v>9.5109999999999992</v>
      </c>
      <c r="G51" s="81">
        <v>0.34599999999999997</v>
      </c>
      <c r="H51" s="81">
        <v>8.1679999999999993</v>
      </c>
      <c r="I51" s="81">
        <v>68.337999999999994</v>
      </c>
      <c r="J51" s="81">
        <v>1.5820000000000001</v>
      </c>
      <c r="K51" s="81">
        <v>6.1970000000000001</v>
      </c>
      <c r="L51" s="81">
        <v>1E-3</v>
      </c>
      <c r="M51" s="81">
        <v>0</v>
      </c>
      <c r="N51" s="84">
        <v>5.7000000000000002E-2</v>
      </c>
      <c r="O51" s="125"/>
    </row>
    <row r="52" spans="1:15" s="39" customFormat="1" ht="15" customHeight="1" x14ac:dyDescent="0.2">
      <c r="A52" s="157" t="s">
        <v>48</v>
      </c>
      <c r="B52" s="35">
        <v>23300.6</v>
      </c>
      <c r="C52" s="35">
        <v>61008457.568999998</v>
      </c>
      <c r="D52" s="81">
        <v>61.357999999999997</v>
      </c>
      <c r="E52" s="81">
        <v>0.52</v>
      </c>
      <c r="F52" s="81">
        <v>13.147</v>
      </c>
      <c r="G52" s="81">
        <v>4.8000000000000001E-2</v>
      </c>
      <c r="H52" s="81">
        <v>15.478</v>
      </c>
      <c r="I52" s="81">
        <v>4.05</v>
      </c>
      <c r="J52" s="81">
        <v>2.6920000000000002</v>
      </c>
      <c r="K52" s="81">
        <v>2.6509999999999998</v>
      </c>
      <c r="L52" s="81">
        <v>2E-3</v>
      </c>
      <c r="M52" s="81">
        <v>0</v>
      </c>
      <c r="N52" s="84">
        <v>5.2999999999999999E-2</v>
      </c>
      <c r="O52" s="125"/>
    </row>
    <row r="53" spans="1:15" s="39" customFormat="1" ht="15" customHeight="1" x14ac:dyDescent="0.2">
      <c r="A53" s="157" t="s">
        <v>49</v>
      </c>
      <c r="B53" s="35">
        <v>19024.7</v>
      </c>
      <c r="C53" s="35">
        <v>80357567.777999997</v>
      </c>
      <c r="D53" s="81">
        <v>95.594999999999999</v>
      </c>
      <c r="E53" s="81">
        <v>0.20200000000000001</v>
      </c>
      <c r="F53" s="81">
        <v>0.81299999999999994</v>
      </c>
      <c r="G53" s="81">
        <v>3.7999999999999999E-2</v>
      </c>
      <c r="H53" s="81">
        <v>0</v>
      </c>
      <c r="I53" s="81">
        <v>1.546</v>
      </c>
      <c r="J53" s="81">
        <v>0</v>
      </c>
      <c r="K53" s="81">
        <v>1.806</v>
      </c>
      <c r="L53" s="81">
        <v>0</v>
      </c>
      <c r="M53" s="81">
        <v>0</v>
      </c>
      <c r="N53" s="84">
        <v>0</v>
      </c>
      <c r="O53" s="125"/>
    </row>
    <row r="54" spans="1:15" s="39" customFormat="1" ht="15" customHeight="1" x14ac:dyDescent="0.2">
      <c r="A54" s="158" t="s">
        <v>50</v>
      </c>
      <c r="B54" s="160">
        <v>13269.3</v>
      </c>
      <c r="C54" s="160">
        <v>49696183.630999997</v>
      </c>
      <c r="D54" s="83">
        <v>87.347999999999999</v>
      </c>
      <c r="E54" s="83">
        <v>9.0999999999999998E-2</v>
      </c>
      <c r="F54" s="83">
        <v>1.121</v>
      </c>
      <c r="G54" s="83">
        <v>0.67800000000000005</v>
      </c>
      <c r="H54" s="83">
        <v>0</v>
      </c>
      <c r="I54" s="83">
        <v>1.748</v>
      </c>
      <c r="J54" s="83">
        <v>0</v>
      </c>
      <c r="K54" s="83">
        <v>8.8650000000000002</v>
      </c>
      <c r="L54" s="83">
        <v>0</v>
      </c>
      <c r="M54" s="83">
        <v>0</v>
      </c>
      <c r="N54" s="85">
        <v>0.14899999999999999</v>
      </c>
      <c r="O54" s="125"/>
    </row>
    <row r="55" spans="1:15" s="39" customFormat="1" ht="15" customHeight="1" x14ac:dyDescent="0.2">
      <c r="A55" s="47" t="s">
        <v>128</v>
      </c>
      <c r="B55" s="49">
        <v>1450635</v>
      </c>
      <c r="C55" s="49">
        <v>4079690473.9120002</v>
      </c>
      <c r="D55" s="82">
        <v>38.700000000000003</v>
      </c>
      <c r="E55" s="82">
        <v>0.7</v>
      </c>
      <c r="F55" s="82">
        <v>27.5</v>
      </c>
      <c r="G55" s="82">
        <v>0.5</v>
      </c>
      <c r="H55" s="82">
        <v>19.5</v>
      </c>
      <c r="I55" s="82">
        <v>6.2</v>
      </c>
      <c r="J55" s="82">
        <v>1.6</v>
      </c>
      <c r="K55" s="82">
        <v>4.4000000000000004</v>
      </c>
      <c r="L55" s="82">
        <v>0.4</v>
      </c>
      <c r="M55" s="82">
        <v>0.4</v>
      </c>
      <c r="N55" s="82">
        <v>0.1</v>
      </c>
      <c r="O55" s="125"/>
    </row>
  </sheetData>
  <mergeCells count="4">
    <mergeCell ref="A2:A3"/>
    <mergeCell ref="B2:B3"/>
    <mergeCell ref="C2:C3"/>
    <mergeCell ref="D2:N2"/>
  </mergeCells>
  <printOptions horizontalCentered="1" verticalCentered="1" gridLines="1"/>
  <pageMargins left="0.45" right="0.45" top="0.5" bottom="0.5" header="0.3" footer="0.3"/>
  <pageSetup scale="7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showGridLines="0" workbookViewId="0"/>
  </sheetViews>
  <sheetFormatPr defaultRowHeight="15" x14ac:dyDescent="0.25"/>
  <sheetData>
    <row r="1" spans="1:1" ht="15.95" customHeight="1" x14ac:dyDescent="0.25">
      <c r="A1" s="36" t="s">
        <v>225</v>
      </c>
    </row>
    <row r="35" spans="13:13" x14ac:dyDescent="0.25">
      <c r="M35" s="121" t="s">
        <v>237</v>
      </c>
    </row>
  </sheetData>
  <pageMargins left="0.25" right="0.25" top="0.75" bottom="0.75" header="0.3" footer="0.3"/>
  <pageSetup scale="96" orientation="landscape" r:id="rId1"/>
  <drawing r:id="rId2"/>
  <legacyDrawing r:id="rId3"/>
  <oleObjects>
    <mc:AlternateContent xmlns:mc="http://schemas.openxmlformats.org/markup-compatibility/2006">
      <mc:Choice Requires="x14">
        <oleObject progId="AcroExch.Document.11" shapeId="4098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13</xdr:col>
                <xdr:colOff>304800</xdr:colOff>
                <xdr:row>33</xdr:row>
                <xdr:rowOff>85725</xdr:rowOff>
              </to>
            </anchor>
          </objectPr>
        </oleObject>
      </mc:Choice>
      <mc:Fallback>
        <oleObject progId="AcroExch.Document.11" shapeId="4098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showGridLines="0" workbookViewId="0"/>
  </sheetViews>
  <sheetFormatPr defaultRowHeight="15" x14ac:dyDescent="0.25"/>
  <sheetData>
    <row r="1" spans="1:1" ht="15.95" customHeight="1" x14ac:dyDescent="0.25">
      <c r="A1" s="36" t="s">
        <v>226</v>
      </c>
    </row>
    <row r="35" spans="13:13" x14ac:dyDescent="0.25">
      <c r="M35" s="76" t="s">
        <v>214</v>
      </c>
    </row>
  </sheetData>
  <pageMargins left="0.25" right="0.25" top="0.75" bottom="0.75" header="0.3" footer="0.3"/>
  <pageSetup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18" bestFit="1" customWidth="1"/>
    <col min="3" max="10" width="13.140625" customWidth="1"/>
  </cols>
  <sheetData>
    <row r="1" spans="1:14" ht="15.95" customHeight="1" x14ac:dyDescent="0.25">
      <c r="A1" s="36" t="s">
        <v>215</v>
      </c>
      <c r="J1" s="76" t="s">
        <v>237</v>
      </c>
    </row>
    <row r="2" spans="1:14" ht="27.75" customHeight="1" x14ac:dyDescent="0.25">
      <c r="A2" s="180" t="s">
        <v>60</v>
      </c>
      <c r="B2" s="180" t="s">
        <v>61</v>
      </c>
      <c r="C2" s="180" t="s">
        <v>159</v>
      </c>
      <c r="D2" s="180"/>
      <c r="E2" s="180" t="s">
        <v>160</v>
      </c>
      <c r="F2" s="180"/>
      <c r="G2" s="180" t="s">
        <v>181</v>
      </c>
      <c r="H2" s="180"/>
      <c r="I2" s="180" t="s">
        <v>182</v>
      </c>
      <c r="J2" s="180"/>
    </row>
    <row r="3" spans="1:14" ht="33.75" x14ac:dyDescent="0.25">
      <c r="A3" s="180"/>
      <c r="B3" s="180"/>
      <c r="C3" s="126" t="s">
        <v>133</v>
      </c>
      <c r="D3" s="126" t="s">
        <v>135</v>
      </c>
      <c r="E3" s="126" t="s">
        <v>136</v>
      </c>
      <c r="F3" s="126" t="s">
        <v>137</v>
      </c>
      <c r="G3" s="126" t="s">
        <v>136</v>
      </c>
      <c r="H3" s="126" t="s">
        <v>137</v>
      </c>
      <c r="I3" s="126" t="s">
        <v>133</v>
      </c>
      <c r="J3" s="126" t="s">
        <v>135</v>
      </c>
    </row>
    <row r="4" spans="1:14" s="43" customFormat="1" x14ac:dyDescent="0.25">
      <c r="A4" s="70" t="s">
        <v>76</v>
      </c>
      <c r="B4" s="44" t="s">
        <v>77</v>
      </c>
      <c r="C4" s="41">
        <v>2271327.4879999999</v>
      </c>
      <c r="D4" s="59">
        <v>950.47900000000004</v>
      </c>
      <c r="E4" s="41">
        <v>235717.095</v>
      </c>
      <c r="F4" s="60">
        <v>49.32</v>
      </c>
      <c r="G4" s="41">
        <v>36096.012000000002</v>
      </c>
      <c r="H4" s="60">
        <v>7.5529999999999999</v>
      </c>
      <c r="I4" s="41">
        <v>2279397.3990000002</v>
      </c>
      <c r="J4" s="127">
        <v>953.85599999999999</v>
      </c>
      <c r="L4" s="116"/>
      <c r="M4" s="117"/>
      <c r="N4" s="118"/>
    </row>
    <row r="5" spans="1:14" s="43" customFormat="1" x14ac:dyDescent="0.25">
      <c r="A5" s="70" t="s">
        <v>78</v>
      </c>
      <c r="B5" s="44" t="s">
        <v>79</v>
      </c>
      <c r="C5" s="41">
        <v>431828.799</v>
      </c>
      <c r="D5" s="59">
        <v>682.29700000000003</v>
      </c>
      <c r="E5" s="41">
        <v>46590.120999999999</v>
      </c>
      <c r="F5" s="60">
        <v>36.807000000000002</v>
      </c>
      <c r="G5" s="41">
        <v>7716.9080000000004</v>
      </c>
      <c r="H5" s="60">
        <v>6.0960000000000001</v>
      </c>
      <c r="I5" s="41">
        <v>433514.11599999998</v>
      </c>
      <c r="J5" s="127">
        <v>684.96</v>
      </c>
      <c r="L5" s="116"/>
      <c r="M5" s="117"/>
      <c r="N5" s="118"/>
    </row>
    <row r="6" spans="1:14" s="43" customFormat="1" x14ac:dyDescent="0.25">
      <c r="A6" s="70" t="s">
        <v>80</v>
      </c>
      <c r="B6" s="44" t="s">
        <v>81</v>
      </c>
      <c r="C6" s="41">
        <v>58722243.336000003</v>
      </c>
      <c r="D6" s="59">
        <v>878.53800000000001</v>
      </c>
      <c r="E6" s="41">
        <v>8885667.5739999991</v>
      </c>
      <c r="F6" s="60">
        <v>66.468999999999994</v>
      </c>
      <c r="G6" s="41">
        <v>1246385.595</v>
      </c>
      <c r="H6" s="60">
        <v>9.3239999999999998</v>
      </c>
      <c r="I6" s="41">
        <v>59008732.612999998</v>
      </c>
      <c r="J6" s="127">
        <v>882.82399999999996</v>
      </c>
      <c r="L6" s="116"/>
      <c r="M6" s="117"/>
      <c r="N6" s="118"/>
    </row>
    <row r="7" spans="1:14" s="43" customFormat="1" x14ac:dyDescent="0.25">
      <c r="A7" s="70" t="s">
        <v>82</v>
      </c>
      <c r="B7" s="44" t="s">
        <v>83</v>
      </c>
      <c r="C7" s="41">
        <v>58517757.711999997</v>
      </c>
      <c r="D7" s="59">
        <v>619.88800000000003</v>
      </c>
      <c r="E7" s="41">
        <v>6937644.9730000002</v>
      </c>
      <c r="F7" s="60">
        <v>36.746000000000002</v>
      </c>
      <c r="G7" s="41">
        <v>846219.52099999995</v>
      </c>
      <c r="H7" s="60">
        <v>4.4820000000000002</v>
      </c>
      <c r="I7" s="41">
        <v>58708428.506999999</v>
      </c>
      <c r="J7" s="127">
        <v>621.90800000000002</v>
      </c>
      <c r="L7" s="116"/>
      <c r="M7" s="117"/>
      <c r="N7" s="118"/>
    </row>
    <row r="8" spans="1:14" s="43" customFormat="1" x14ac:dyDescent="0.25">
      <c r="A8" s="70" t="s">
        <v>84</v>
      </c>
      <c r="B8" s="44" t="s">
        <v>85</v>
      </c>
      <c r="C8" s="41">
        <v>182296858.551</v>
      </c>
      <c r="D8" s="59">
        <v>1103.202</v>
      </c>
      <c r="E8" s="41">
        <v>21994474.129999999</v>
      </c>
      <c r="F8" s="60">
        <v>66.552000000000007</v>
      </c>
      <c r="G8" s="41">
        <v>3056622.1630000002</v>
      </c>
      <c r="H8" s="60">
        <v>9.2490000000000006</v>
      </c>
      <c r="I8" s="41">
        <v>183000174.03400001</v>
      </c>
      <c r="J8" s="127">
        <v>1107.4590000000001</v>
      </c>
      <c r="L8" s="116"/>
      <c r="M8" s="117"/>
      <c r="N8" s="118"/>
    </row>
    <row r="9" spans="1:14" s="43" customFormat="1" x14ac:dyDescent="0.25">
      <c r="A9" s="70" t="s">
        <v>86</v>
      </c>
      <c r="B9" s="44" t="s">
        <v>87</v>
      </c>
      <c r="C9" s="41">
        <v>119182697.083</v>
      </c>
      <c r="D9" s="59">
        <v>1088.7049999999999</v>
      </c>
      <c r="E9" s="41">
        <v>19362544.883000001</v>
      </c>
      <c r="F9" s="60">
        <v>88.436000000000007</v>
      </c>
      <c r="G9" s="41">
        <v>2656145.5750000002</v>
      </c>
      <c r="H9" s="60">
        <v>12.132</v>
      </c>
      <c r="I9" s="41">
        <v>119797706.369</v>
      </c>
      <c r="J9" s="127">
        <v>1094.3230000000001</v>
      </c>
      <c r="L9" s="116"/>
      <c r="M9" s="117"/>
      <c r="N9" s="118"/>
    </row>
    <row r="10" spans="1:14" s="43" customFormat="1" x14ac:dyDescent="0.25">
      <c r="A10" s="70" t="s">
        <v>88</v>
      </c>
      <c r="B10" s="44" t="s">
        <v>89</v>
      </c>
      <c r="C10" s="41">
        <v>1347591.9569999999</v>
      </c>
      <c r="D10" s="59">
        <v>946.34299999999996</v>
      </c>
      <c r="E10" s="41">
        <v>286273.62199999997</v>
      </c>
      <c r="F10" s="60">
        <v>100.517</v>
      </c>
      <c r="G10" s="41">
        <v>45308.317000000003</v>
      </c>
      <c r="H10" s="60">
        <v>15.909000000000001</v>
      </c>
      <c r="I10" s="41">
        <v>1357620.6189999999</v>
      </c>
      <c r="J10" s="127">
        <v>953.38499999999999</v>
      </c>
      <c r="L10" s="116"/>
      <c r="M10" s="117"/>
      <c r="N10" s="118"/>
    </row>
    <row r="11" spans="1:14" s="43" customFormat="1" x14ac:dyDescent="0.25">
      <c r="A11" s="70" t="s">
        <v>90</v>
      </c>
      <c r="B11" s="44" t="s">
        <v>91</v>
      </c>
      <c r="C11" s="41">
        <v>5948003.449</v>
      </c>
      <c r="D11" s="59">
        <v>1617.1489999999999</v>
      </c>
      <c r="E11" s="41">
        <v>1289024.3160000001</v>
      </c>
      <c r="F11" s="60">
        <v>175.23099999999999</v>
      </c>
      <c r="G11" s="41">
        <v>198056.85200000001</v>
      </c>
      <c r="H11" s="60">
        <v>26.923999999999999</v>
      </c>
      <c r="I11" s="41">
        <v>5992237.0149999997</v>
      </c>
      <c r="J11" s="127">
        <v>1629.1759999999999</v>
      </c>
      <c r="L11" s="116"/>
      <c r="M11" s="117"/>
      <c r="N11" s="118"/>
    </row>
    <row r="12" spans="1:14" s="43" customFormat="1" x14ac:dyDescent="0.25">
      <c r="A12" s="70" t="s">
        <v>92</v>
      </c>
      <c r="B12" s="44" t="s">
        <v>93</v>
      </c>
      <c r="C12" s="41">
        <v>21264234.267999999</v>
      </c>
      <c r="D12" s="59">
        <v>1267.482</v>
      </c>
      <c r="E12" s="41">
        <v>5059440.0530000003</v>
      </c>
      <c r="F12" s="60">
        <v>150.78700000000001</v>
      </c>
      <c r="G12" s="41">
        <v>744454.91399999999</v>
      </c>
      <c r="H12" s="60">
        <v>22.187000000000001</v>
      </c>
      <c r="I12" s="41">
        <v>21432748.896000002</v>
      </c>
      <c r="J12" s="127">
        <v>1277.527</v>
      </c>
      <c r="L12" s="116"/>
      <c r="M12" s="117"/>
      <c r="N12" s="118"/>
    </row>
    <row r="13" spans="1:14" s="43" customFormat="1" x14ac:dyDescent="0.25">
      <c r="A13" s="70" t="s">
        <v>94</v>
      </c>
      <c r="B13" s="44" t="s">
        <v>95</v>
      </c>
      <c r="C13" s="41">
        <v>133211093.83</v>
      </c>
      <c r="D13" s="59">
        <v>1248.45</v>
      </c>
      <c r="E13" s="41">
        <v>31672607.017999999</v>
      </c>
      <c r="F13" s="60">
        <v>148.417</v>
      </c>
      <c r="G13" s="41">
        <v>4580399.057</v>
      </c>
      <c r="H13" s="60">
        <v>21.463999999999999</v>
      </c>
      <c r="I13" s="41">
        <v>134240219.15099999</v>
      </c>
      <c r="J13" s="127">
        <v>1258.095</v>
      </c>
      <c r="L13" s="116"/>
      <c r="M13" s="117"/>
      <c r="N13" s="118"/>
    </row>
    <row r="14" spans="1:14" s="43" customFormat="1" x14ac:dyDescent="0.25">
      <c r="A14" s="70" t="s">
        <v>96</v>
      </c>
      <c r="B14" s="44" t="s">
        <v>97</v>
      </c>
      <c r="C14" s="41">
        <v>32009497.713</v>
      </c>
      <c r="D14" s="59">
        <v>578.23299999999995</v>
      </c>
      <c r="E14" s="41">
        <v>10854765.262</v>
      </c>
      <c r="F14" s="60">
        <v>98.043000000000006</v>
      </c>
      <c r="G14" s="41">
        <v>1457117.6229999999</v>
      </c>
      <c r="H14" s="60">
        <v>13.161</v>
      </c>
      <c r="I14" s="41">
        <v>32340974.765999999</v>
      </c>
      <c r="J14" s="127">
        <v>584.221</v>
      </c>
      <c r="L14" s="116"/>
      <c r="M14" s="117"/>
      <c r="N14" s="118"/>
    </row>
    <row r="15" spans="1:14" s="43" customFormat="1" x14ac:dyDescent="0.25">
      <c r="A15" s="70" t="s">
        <v>98</v>
      </c>
      <c r="B15" s="44" t="s">
        <v>99</v>
      </c>
      <c r="C15" s="41">
        <v>156526172.79100001</v>
      </c>
      <c r="D15" s="59">
        <v>915.74300000000005</v>
      </c>
      <c r="E15" s="41">
        <v>33824194.185000002</v>
      </c>
      <c r="F15" s="60">
        <v>98.942999999999998</v>
      </c>
      <c r="G15" s="41">
        <v>4918566.2189999996</v>
      </c>
      <c r="H15" s="60">
        <v>14.388</v>
      </c>
      <c r="I15" s="41">
        <v>157643704.53099999</v>
      </c>
      <c r="J15" s="127">
        <v>922.28200000000004</v>
      </c>
      <c r="L15" s="116"/>
      <c r="M15" s="117"/>
      <c r="N15" s="118"/>
    </row>
    <row r="16" spans="1:14" s="43" customFormat="1" x14ac:dyDescent="0.25">
      <c r="A16" s="70" t="s">
        <v>100</v>
      </c>
      <c r="B16" s="44" t="s">
        <v>101</v>
      </c>
      <c r="C16" s="41">
        <v>13351441.202</v>
      </c>
      <c r="D16" s="59">
        <v>699.40200000000004</v>
      </c>
      <c r="E16" s="41">
        <v>955968.35600000003</v>
      </c>
      <c r="F16" s="60">
        <v>25.039000000000001</v>
      </c>
      <c r="G16" s="41">
        <v>116268.606</v>
      </c>
      <c r="H16" s="60">
        <v>3.0449999999999999</v>
      </c>
      <c r="I16" s="41">
        <v>13379500.504000001</v>
      </c>
      <c r="J16" s="127">
        <v>700.87199999999996</v>
      </c>
      <c r="L16" s="116"/>
      <c r="M16" s="117"/>
      <c r="N16" s="118"/>
    </row>
    <row r="17" spans="1:14" s="43" customFormat="1" x14ac:dyDescent="0.25">
      <c r="A17" s="70" t="s">
        <v>102</v>
      </c>
      <c r="B17" s="44" t="s">
        <v>103</v>
      </c>
      <c r="C17" s="41">
        <v>6941550.0140000004</v>
      </c>
      <c r="D17" s="59">
        <v>1229.1199999999999</v>
      </c>
      <c r="E17" s="41">
        <v>1502502.703</v>
      </c>
      <c r="F17" s="60">
        <v>133.02199999999999</v>
      </c>
      <c r="G17" s="41">
        <v>194935.45699999999</v>
      </c>
      <c r="H17" s="60">
        <v>17.257999999999999</v>
      </c>
      <c r="I17" s="41">
        <v>6987541.2869999995</v>
      </c>
      <c r="J17" s="127">
        <v>1237.2629999999999</v>
      </c>
      <c r="L17" s="116"/>
      <c r="M17" s="117"/>
      <c r="N17" s="118"/>
    </row>
    <row r="18" spans="1:14" s="43" customFormat="1" x14ac:dyDescent="0.25">
      <c r="A18" s="70" t="s">
        <v>104</v>
      </c>
      <c r="B18" s="44" t="s">
        <v>105</v>
      </c>
      <c r="C18" s="41">
        <v>15874044.9</v>
      </c>
      <c r="D18" s="59">
        <v>377.17399999999998</v>
      </c>
      <c r="E18" s="41">
        <v>2719026.0240000002</v>
      </c>
      <c r="F18" s="60">
        <v>32.302999999999997</v>
      </c>
      <c r="G18" s="41">
        <v>367664.16100000002</v>
      </c>
      <c r="H18" s="60">
        <v>4.3680000000000003</v>
      </c>
      <c r="I18" s="41">
        <v>15959582.616</v>
      </c>
      <c r="J18" s="127">
        <v>379.20600000000002</v>
      </c>
      <c r="L18" s="116"/>
      <c r="M18" s="117"/>
      <c r="N18" s="118"/>
    </row>
    <row r="19" spans="1:14" s="43" customFormat="1" x14ac:dyDescent="0.25">
      <c r="A19" s="70" t="s">
        <v>106</v>
      </c>
      <c r="B19" s="44" t="s">
        <v>107</v>
      </c>
      <c r="C19" s="41">
        <v>115641481.02500001</v>
      </c>
      <c r="D19" s="59">
        <v>852.89700000000005</v>
      </c>
      <c r="E19" s="41">
        <v>20491528</v>
      </c>
      <c r="F19" s="60">
        <v>75.566000000000003</v>
      </c>
      <c r="G19" s="41">
        <v>3121875.1460000002</v>
      </c>
      <c r="H19" s="60">
        <v>11.512</v>
      </c>
      <c r="I19" s="41">
        <v>116340504.45100001</v>
      </c>
      <c r="J19" s="127">
        <v>858.05200000000002</v>
      </c>
      <c r="L19" s="116"/>
      <c r="M19" s="117"/>
      <c r="N19" s="118"/>
    </row>
    <row r="20" spans="1:14" s="43" customFormat="1" x14ac:dyDescent="0.25">
      <c r="A20" s="70" t="s">
        <v>108</v>
      </c>
      <c r="B20" s="44" t="s">
        <v>109</v>
      </c>
      <c r="C20" s="41">
        <v>65795773.082000002</v>
      </c>
      <c r="D20" s="59">
        <v>1553.923</v>
      </c>
      <c r="E20" s="41">
        <v>14486516.432</v>
      </c>
      <c r="F20" s="60">
        <v>171.06700000000001</v>
      </c>
      <c r="G20" s="41">
        <v>2081552.19</v>
      </c>
      <c r="H20" s="60">
        <v>24.58</v>
      </c>
      <c r="I20" s="41">
        <v>66270522.094999999</v>
      </c>
      <c r="J20" s="127">
        <v>1565.135</v>
      </c>
      <c r="L20" s="116"/>
      <c r="M20" s="117"/>
      <c r="N20" s="118"/>
    </row>
    <row r="21" spans="1:14" s="43" customFormat="1" x14ac:dyDescent="0.25">
      <c r="A21" s="70" t="s">
        <v>110</v>
      </c>
      <c r="B21" s="44" t="s">
        <v>111</v>
      </c>
      <c r="C21" s="41">
        <v>391005851.361</v>
      </c>
      <c r="D21" s="59">
        <v>1497.057</v>
      </c>
      <c r="E21" s="41">
        <v>84252343.057999998</v>
      </c>
      <c r="F21" s="60">
        <v>161.29</v>
      </c>
      <c r="G21" s="41">
        <v>12367250.421</v>
      </c>
      <c r="H21" s="60">
        <v>23.675000000000001</v>
      </c>
      <c r="I21" s="41">
        <v>393807341.97500002</v>
      </c>
      <c r="J21" s="127">
        <v>1507.7840000000001</v>
      </c>
      <c r="L21" s="116"/>
      <c r="M21" s="117"/>
      <c r="N21" s="118"/>
    </row>
    <row r="22" spans="1:14" s="43" customFormat="1" x14ac:dyDescent="0.25">
      <c r="A22" s="70" t="s">
        <v>112</v>
      </c>
      <c r="B22" s="44" t="s">
        <v>113</v>
      </c>
      <c r="C22" s="41">
        <v>74633545.857999995</v>
      </c>
      <c r="D22" s="59">
        <v>1773.9549999999999</v>
      </c>
      <c r="E22" s="41">
        <v>15595811.909</v>
      </c>
      <c r="F22" s="60">
        <v>185.34700000000001</v>
      </c>
      <c r="G22" s="41">
        <v>2257672.0419999999</v>
      </c>
      <c r="H22" s="60">
        <v>26.831</v>
      </c>
      <c r="I22" s="41">
        <v>75147241.047999993</v>
      </c>
      <c r="J22" s="127">
        <v>1786.165</v>
      </c>
      <c r="L22" s="116"/>
      <c r="M22" s="117"/>
      <c r="N22" s="118"/>
    </row>
    <row r="23" spans="1:14" s="43" customFormat="1" x14ac:dyDescent="0.25">
      <c r="A23" s="70" t="s">
        <v>114</v>
      </c>
      <c r="B23" s="44" t="s">
        <v>115</v>
      </c>
      <c r="C23" s="41">
        <v>41178975.153999999</v>
      </c>
      <c r="D23" s="59">
        <v>1458.6310000000001</v>
      </c>
      <c r="E23" s="41">
        <v>9076954.5820000004</v>
      </c>
      <c r="F23" s="60">
        <v>160.761</v>
      </c>
      <c r="G23" s="41">
        <v>1316803.7250000001</v>
      </c>
      <c r="H23" s="60">
        <v>23.321999999999999</v>
      </c>
      <c r="I23" s="41">
        <v>41478387.755000003</v>
      </c>
      <c r="J23" s="127">
        <v>1469.2370000000001</v>
      </c>
      <c r="L23" s="116"/>
      <c r="M23" s="117"/>
      <c r="N23" s="118"/>
    </row>
    <row r="24" spans="1:14" s="43" customFormat="1" x14ac:dyDescent="0.25">
      <c r="A24" s="70" t="s">
        <v>116</v>
      </c>
      <c r="B24" s="44" t="s">
        <v>117</v>
      </c>
      <c r="C24" s="41">
        <v>133299587.978</v>
      </c>
      <c r="D24" s="59">
        <v>1586.325</v>
      </c>
      <c r="E24" s="41">
        <v>25225794.717</v>
      </c>
      <c r="F24" s="60">
        <v>150.09899999999999</v>
      </c>
      <c r="G24" s="41">
        <v>3671417.463</v>
      </c>
      <c r="H24" s="60">
        <v>21.846</v>
      </c>
      <c r="I24" s="41">
        <v>134133528.531</v>
      </c>
      <c r="J24" s="127">
        <v>1596.25</v>
      </c>
      <c r="L24" s="116"/>
      <c r="M24" s="117"/>
      <c r="N24" s="118"/>
    </row>
    <row r="25" spans="1:14" s="43" customFormat="1" x14ac:dyDescent="0.25">
      <c r="A25" s="70" t="s">
        <v>118</v>
      </c>
      <c r="B25" s="44" t="s">
        <v>119</v>
      </c>
      <c r="C25" s="41">
        <v>107443349.23199999</v>
      </c>
      <c r="D25" s="59">
        <v>1159.9939999999999</v>
      </c>
      <c r="E25" s="41">
        <v>16725199.635</v>
      </c>
      <c r="F25" s="60">
        <v>90.284999999999997</v>
      </c>
      <c r="G25" s="41">
        <v>2400141.267</v>
      </c>
      <c r="H25" s="60">
        <v>12.956</v>
      </c>
      <c r="I25" s="41">
        <v>107990985.719</v>
      </c>
      <c r="J25" s="127">
        <v>1165.9059999999999</v>
      </c>
      <c r="L25" s="116"/>
      <c r="M25" s="117"/>
      <c r="N25" s="118"/>
    </row>
    <row r="26" spans="1:14" s="43" customFormat="1" x14ac:dyDescent="0.25">
      <c r="A26" s="70" t="s">
        <v>120</v>
      </c>
      <c r="B26" s="44" t="s">
        <v>121</v>
      </c>
      <c r="C26" s="41">
        <v>152730744.13699999</v>
      </c>
      <c r="D26" s="59">
        <v>1606.779</v>
      </c>
      <c r="E26" s="41">
        <v>35647559.737000003</v>
      </c>
      <c r="F26" s="60">
        <v>187.512</v>
      </c>
      <c r="G26" s="41">
        <v>5183070.4730000002</v>
      </c>
      <c r="H26" s="60">
        <v>27.263999999999999</v>
      </c>
      <c r="I26" s="41">
        <v>153908419.43700001</v>
      </c>
      <c r="J26" s="127">
        <v>1619.1679999999999</v>
      </c>
      <c r="L26" s="116"/>
      <c r="M26" s="117"/>
      <c r="N26" s="118"/>
    </row>
    <row r="27" spans="1:14" s="43" customFormat="1" x14ac:dyDescent="0.25">
      <c r="A27" s="70" t="s">
        <v>122</v>
      </c>
      <c r="B27" s="44" t="s">
        <v>123</v>
      </c>
      <c r="C27" s="41">
        <v>153297552.30399999</v>
      </c>
      <c r="D27" s="59">
        <v>1144.5260000000001</v>
      </c>
      <c r="E27" s="41">
        <v>28221763.767999999</v>
      </c>
      <c r="F27" s="60">
        <v>105.352</v>
      </c>
      <c r="G27" s="41">
        <v>4189225.3190000001</v>
      </c>
      <c r="H27" s="60">
        <v>15.638</v>
      </c>
      <c r="I27" s="41">
        <v>154240454.69100001</v>
      </c>
      <c r="J27" s="127">
        <v>1151.566</v>
      </c>
      <c r="L27" s="116"/>
      <c r="M27" s="117"/>
      <c r="N27" s="118"/>
    </row>
    <row r="28" spans="1:14" s="43" customFormat="1" x14ac:dyDescent="0.25">
      <c r="A28" s="70" t="s">
        <v>124</v>
      </c>
      <c r="B28" s="44" t="s">
        <v>125</v>
      </c>
      <c r="C28" s="41">
        <v>164450130.882</v>
      </c>
      <c r="D28" s="59">
        <v>1368.067</v>
      </c>
      <c r="E28" s="41">
        <v>34172507.973999999</v>
      </c>
      <c r="F28" s="60">
        <v>142.14099999999999</v>
      </c>
      <c r="G28" s="41">
        <v>4985828.0480000004</v>
      </c>
      <c r="H28" s="60">
        <v>20.739000000000001</v>
      </c>
      <c r="I28" s="41">
        <v>165577158.06600001</v>
      </c>
      <c r="J28" s="127">
        <v>1377.443</v>
      </c>
      <c r="L28" s="116"/>
      <c r="M28" s="117"/>
      <c r="N28" s="118"/>
    </row>
    <row r="29" spans="1:14" s="43" customFormat="1" x14ac:dyDescent="0.25">
      <c r="A29" s="128" t="s">
        <v>126</v>
      </c>
      <c r="B29" s="56" t="s">
        <v>127</v>
      </c>
      <c r="C29" s="129">
        <v>124094376.977</v>
      </c>
      <c r="D29" s="130">
        <v>862.32</v>
      </c>
      <c r="E29" s="129">
        <v>28696176.795000002</v>
      </c>
      <c r="F29" s="131">
        <v>99.703999999999994</v>
      </c>
      <c r="G29" s="129">
        <v>4134405.4139999999</v>
      </c>
      <c r="H29" s="131">
        <v>14.365</v>
      </c>
      <c r="I29" s="129">
        <v>125021385.53200001</v>
      </c>
      <c r="J29" s="132">
        <v>868.76199999999994</v>
      </c>
      <c r="L29" s="116"/>
      <c r="M29" s="117"/>
      <c r="N29" s="118"/>
    </row>
    <row r="30" spans="1:14" s="43" customFormat="1" x14ac:dyDescent="0.25">
      <c r="A30" s="47" t="s">
        <v>128</v>
      </c>
      <c r="B30" s="47"/>
      <c r="C30" s="57">
        <v>2331467711.0830002</v>
      </c>
      <c r="D30" s="101">
        <v>1142.963</v>
      </c>
      <c r="E30" s="57">
        <v>458218596.92199999</v>
      </c>
      <c r="F30" s="61">
        <v>112.31699999999999</v>
      </c>
      <c r="G30" s="57">
        <v>66181198.487999998</v>
      </c>
      <c r="H30" s="61">
        <v>16.222000000000001</v>
      </c>
      <c r="I30" s="57">
        <v>2346478011.723</v>
      </c>
      <c r="J30" s="101">
        <v>1150.3219999999999</v>
      </c>
    </row>
  </sheetData>
  <mergeCells count="6">
    <mergeCell ref="G2:H2"/>
    <mergeCell ref="I2:J2"/>
    <mergeCell ref="A2:A3"/>
    <mergeCell ref="B2:B3"/>
    <mergeCell ref="C2:D2"/>
    <mergeCell ref="E2:F2"/>
  </mergeCells>
  <printOptions gridLines="1"/>
  <pageMargins left="0.7" right="0.7" top="0.75" bottom="0.75" header="0.3" footer="0.3"/>
  <pageSetup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2" max="2" width="19.28515625" bestFit="1" customWidth="1"/>
    <col min="3" max="8" width="13.140625" customWidth="1"/>
  </cols>
  <sheetData>
    <row r="1" spans="1:10" ht="15.95" customHeight="1" x14ac:dyDescent="0.25">
      <c r="A1" s="36" t="s">
        <v>216</v>
      </c>
      <c r="H1" s="121" t="s">
        <v>237</v>
      </c>
    </row>
    <row r="2" spans="1:10" x14ac:dyDescent="0.25">
      <c r="A2" s="180" t="s">
        <v>60</v>
      </c>
      <c r="B2" s="180" t="s">
        <v>61</v>
      </c>
      <c r="C2" s="180" t="s">
        <v>157</v>
      </c>
      <c r="D2" s="180"/>
      <c r="E2" s="180"/>
      <c r="F2" s="180"/>
      <c r="G2" s="180" t="s">
        <v>158</v>
      </c>
      <c r="H2" s="180"/>
    </row>
    <row r="3" spans="1:10" x14ac:dyDescent="0.25">
      <c r="A3" s="180"/>
      <c r="B3" s="180"/>
      <c r="C3" s="180" t="s">
        <v>131</v>
      </c>
      <c r="D3" s="180"/>
      <c r="E3" s="180" t="s">
        <v>132</v>
      </c>
      <c r="F3" s="180"/>
      <c r="G3" s="180" t="s">
        <v>133</v>
      </c>
      <c r="H3" s="180" t="s">
        <v>135</v>
      </c>
    </row>
    <row r="4" spans="1:10" ht="33.75" x14ac:dyDescent="0.25">
      <c r="A4" s="180"/>
      <c r="B4" s="180"/>
      <c r="C4" s="126" t="s">
        <v>133</v>
      </c>
      <c r="D4" s="126" t="s">
        <v>135</v>
      </c>
      <c r="E4" s="126" t="s">
        <v>133</v>
      </c>
      <c r="F4" s="126" t="s">
        <v>135</v>
      </c>
      <c r="G4" s="180"/>
      <c r="H4" s="180"/>
    </row>
    <row r="5" spans="1:10" s="43" customFormat="1" x14ac:dyDescent="0.25">
      <c r="A5" s="70" t="s">
        <v>76</v>
      </c>
      <c r="B5" s="44" t="s">
        <v>77</v>
      </c>
      <c r="C5" s="41">
        <v>4919.2690000000002</v>
      </c>
      <c r="D5" s="60">
        <v>2.0590000000000002</v>
      </c>
      <c r="E5" s="41">
        <v>2038.57</v>
      </c>
      <c r="F5" s="60">
        <v>2.1960000000000002</v>
      </c>
      <c r="G5" s="41">
        <v>1595.799</v>
      </c>
      <c r="H5" s="133">
        <v>0.66800000000000004</v>
      </c>
      <c r="J5" s="118"/>
    </row>
    <row r="6" spans="1:10" s="43" customFormat="1" x14ac:dyDescent="0.25">
      <c r="A6" s="70" t="s">
        <v>78</v>
      </c>
      <c r="B6" s="44" t="s">
        <v>79</v>
      </c>
      <c r="C6" s="41">
        <v>6103.2169999999996</v>
      </c>
      <c r="D6" s="60">
        <v>9.6430000000000007</v>
      </c>
      <c r="E6" s="41">
        <v>2101.1729999999998</v>
      </c>
      <c r="F6" s="60">
        <v>8.8230000000000004</v>
      </c>
      <c r="G6" s="42">
        <v>614.72400000000005</v>
      </c>
      <c r="H6" s="133">
        <v>0.97099999999999997</v>
      </c>
      <c r="J6" s="118"/>
    </row>
    <row r="7" spans="1:10" s="43" customFormat="1" x14ac:dyDescent="0.25">
      <c r="A7" s="70" t="s">
        <v>80</v>
      </c>
      <c r="B7" s="44" t="s">
        <v>81</v>
      </c>
      <c r="C7" s="41">
        <v>44153.614999999998</v>
      </c>
      <c r="D7" s="60">
        <v>0.66100000000000003</v>
      </c>
      <c r="E7" s="41">
        <v>20055.077000000001</v>
      </c>
      <c r="F7" s="60">
        <v>0.61199999999999999</v>
      </c>
      <c r="G7" s="41">
        <v>21800.294000000002</v>
      </c>
      <c r="H7" s="133">
        <v>0.32600000000000001</v>
      </c>
      <c r="J7" s="118"/>
    </row>
    <row r="8" spans="1:10" s="43" customFormat="1" x14ac:dyDescent="0.25">
      <c r="A8" s="70" t="s">
        <v>82</v>
      </c>
      <c r="B8" s="44" t="s">
        <v>83</v>
      </c>
      <c r="C8" s="41">
        <v>48701.385000000002</v>
      </c>
      <c r="D8" s="60">
        <v>0.51600000000000001</v>
      </c>
      <c r="E8" s="41">
        <v>21833.156999999999</v>
      </c>
      <c r="F8" s="60">
        <v>0.505</v>
      </c>
      <c r="G8" s="41">
        <v>3891.1239999999998</v>
      </c>
      <c r="H8" s="133">
        <v>4.1000000000000002E-2</v>
      </c>
      <c r="J8" s="118"/>
    </row>
    <row r="9" spans="1:10" s="43" customFormat="1" x14ac:dyDescent="0.25">
      <c r="A9" s="70" t="s">
        <v>84</v>
      </c>
      <c r="B9" s="44" t="s">
        <v>85</v>
      </c>
      <c r="C9" s="41">
        <v>112965.999</v>
      </c>
      <c r="D9" s="60">
        <v>0.68400000000000005</v>
      </c>
      <c r="E9" s="41">
        <v>51779.696000000004</v>
      </c>
      <c r="F9" s="60">
        <v>0.67900000000000005</v>
      </c>
      <c r="G9" s="41">
        <v>212177.35200000001</v>
      </c>
      <c r="H9" s="133">
        <v>1.284</v>
      </c>
      <c r="J9" s="118"/>
    </row>
    <row r="10" spans="1:10" s="43" customFormat="1" x14ac:dyDescent="0.25">
      <c r="A10" s="70" t="s">
        <v>86</v>
      </c>
      <c r="B10" s="44" t="s">
        <v>87</v>
      </c>
      <c r="C10" s="41">
        <v>69227.588000000003</v>
      </c>
      <c r="D10" s="60">
        <v>0.63200000000000001</v>
      </c>
      <c r="E10" s="41">
        <v>31783.416000000001</v>
      </c>
      <c r="F10" s="60">
        <v>0.622</v>
      </c>
      <c r="G10" s="41">
        <v>90414.596000000005</v>
      </c>
      <c r="H10" s="133">
        <v>0.82599999999999996</v>
      </c>
      <c r="J10" s="118"/>
    </row>
    <row r="11" spans="1:10" s="43" customFormat="1" x14ac:dyDescent="0.25">
      <c r="A11" s="70" t="s">
        <v>88</v>
      </c>
      <c r="B11" s="44" t="s">
        <v>89</v>
      </c>
      <c r="C11" s="41">
        <v>9845.3970000000008</v>
      </c>
      <c r="D11" s="60">
        <v>6.9139999999999997</v>
      </c>
      <c r="E11" s="41">
        <v>4473.8900000000003</v>
      </c>
      <c r="F11" s="60">
        <v>7.3</v>
      </c>
      <c r="G11" s="41">
        <v>5466.335</v>
      </c>
      <c r="H11" s="133">
        <v>3.839</v>
      </c>
      <c r="J11" s="118"/>
    </row>
    <row r="12" spans="1:10" s="43" customFormat="1" x14ac:dyDescent="0.25">
      <c r="A12" s="70" t="s">
        <v>90</v>
      </c>
      <c r="B12" s="44" t="s">
        <v>91</v>
      </c>
      <c r="C12" s="41">
        <v>12024.778</v>
      </c>
      <c r="D12" s="60">
        <v>3.2690000000000001</v>
      </c>
      <c r="E12" s="41">
        <v>5241.6499999999996</v>
      </c>
      <c r="F12" s="60">
        <v>3.2829999999999999</v>
      </c>
      <c r="G12" s="41">
        <v>35632.586000000003</v>
      </c>
      <c r="H12" s="133">
        <v>9.6880000000000006</v>
      </c>
      <c r="J12" s="118"/>
    </row>
    <row r="13" spans="1:10" s="43" customFormat="1" x14ac:dyDescent="0.25">
      <c r="A13" s="70" t="s">
        <v>92</v>
      </c>
      <c r="B13" s="44" t="s">
        <v>93</v>
      </c>
      <c r="C13" s="41">
        <v>17016.484</v>
      </c>
      <c r="D13" s="60">
        <v>1.014</v>
      </c>
      <c r="E13" s="41">
        <v>7193.0479999999998</v>
      </c>
      <c r="F13" s="60">
        <v>1.0109999999999999</v>
      </c>
      <c r="G13" s="41">
        <v>42349.218000000001</v>
      </c>
      <c r="H13" s="133">
        <v>2.524</v>
      </c>
      <c r="J13" s="118"/>
    </row>
    <row r="14" spans="1:10" s="43" customFormat="1" x14ac:dyDescent="0.25">
      <c r="A14" s="70" t="s">
        <v>94</v>
      </c>
      <c r="B14" s="44" t="s">
        <v>95</v>
      </c>
      <c r="C14" s="41">
        <v>143376.21799999999</v>
      </c>
      <c r="D14" s="60">
        <v>1.3440000000000001</v>
      </c>
      <c r="E14" s="41">
        <v>58554.18</v>
      </c>
      <c r="F14" s="60">
        <v>1.353</v>
      </c>
      <c r="G14" s="41">
        <v>217659.26300000001</v>
      </c>
      <c r="H14" s="133">
        <v>2.04</v>
      </c>
      <c r="J14" s="118"/>
    </row>
    <row r="15" spans="1:10" s="43" customFormat="1" x14ac:dyDescent="0.25">
      <c r="A15" s="70" t="s">
        <v>96</v>
      </c>
      <c r="B15" s="44" t="s">
        <v>97</v>
      </c>
      <c r="C15" s="41">
        <v>26429.232</v>
      </c>
      <c r="D15" s="60">
        <v>0.47699999999999998</v>
      </c>
      <c r="E15" s="41">
        <v>9229.3310000000001</v>
      </c>
      <c r="F15" s="60">
        <v>0.378</v>
      </c>
      <c r="G15" s="41">
        <v>13337.005999999999</v>
      </c>
      <c r="H15" s="133">
        <v>0.24099999999999999</v>
      </c>
      <c r="J15" s="118"/>
    </row>
    <row r="16" spans="1:10" s="43" customFormat="1" x14ac:dyDescent="0.25">
      <c r="A16" s="70" t="s">
        <v>98</v>
      </c>
      <c r="B16" s="44" t="s">
        <v>99</v>
      </c>
      <c r="C16" s="41">
        <v>206134.31099999999</v>
      </c>
      <c r="D16" s="60">
        <v>1.206</v>
      </c>
      <c r="E16" s="41">
        <v>88035.839000000007</v>
      </c>
      <c r="F16" s="60">
        <v>1.196</v>
      </c>
      <c r="G16" s="41">
        <v>108765.433</v>
      </c>
      <c r="H16" s="133">
        <v>0.63600000000000001</v>
      </c>
      <c r="J16" s="118"/>
    </row>
    <row r="17" spans="1:10" s="43" customFormat="1" x14ac:dyDescent="0.25">
      <c r="A17" s="70" t="s">
        <v>100</v>
      </c>
      <c r="B17" s="44" t="s">
        <v>101</v>
      </c>
      <c r="C17" s="41">
        <v>6135.3239999999996</v>
      </c>
      <c r="D17" s="60">
        <v>0.32100000000000001</v>
      </c>
      <c r="E17" s="41">
        <v>2872.3560000000002</v>
      </c>
      <c r="F17" s="60">
        <v>0.32300000000000001</v>
      </c>
      <c r="G17" s="42">
        <v>901.07500000000005</v>
      </c>
      <c r="H17" s="133">
        <v>4.7E-2</v>
      </c>
      <c r="J17" s="118"/>
    </row>
    <row r="18" spans="1:10" s="43" customFormat="1" x14ac:dyDescent="0.25">
      <c r="A18" s="70" t="s">
        <v>102</v>
      </c>
      <c r="B18" s="44" t="s">
        <v>103</v>
      </c>
      <c r="C18" s="41">
        <v>5230.2950000000001</v>
      </c>
      <c r="D18" s="60">
        <v>0.92600000000000005</v>
      </c>
      <c r="E18" s="41">
        <v>2012.816</v>
      </c>
      <c r="F18" s="60">
        <v>0.80700000000000005</v>
      </c>
      <c r="G18" s="41">
        <v>2547.25</v>
      </c>
      <c r="H18" s="133">
        <v>0.45100000000000001</v>
      </c>
      <c r="J18" s="118"/>
    </row>
    <row r="19" spans="1:10" s="43" customFormat="1" x14ac:dyDescent="0.25">
      <c r="A19" s="70" t="s">
        <v>104</v>
      </c>
      <c r="B19" s="44" t="s">
        <v>105</v>
      </c>
      <c r="C19" s="41">
        <v>17503.864000000001</v>
      </c>
      <c r="D19" s="60">
        <v>0.41599999999999998</v>
      </c>
      <c r="E19" s="41">
        <v>5940.8959999999997</v>
      </c>
      <c r="F19" s="60">
        <v>0.34699999999999998</v>
      </c>
      <c r="G19" s="41">
        <v>19078.894</v>
      </c>
      <c r="H19" s="133">
        <v>0.45300000000000001</v>
      </c>
      <c r="J19" s="118"/>
    </row>
    <row r="20" spans="1:10" s="43" customFormat="1" x14ac:dyDescent="0.25">
      <c r="A20" s="70" t="s">
        <v>106</v>
      </c>
      <c r="B20" s="44" t="s">
        <v>107</v>
      </c>
      <c r="C20" s="41">
        <v>114681.505</v>
      </c>
      <c r="D20" s="60">
        <v>0.84599999999999997</v>
      </c>
      <c r="E20" s="41">
        <v>41480.211000000003</v>
      </c>
      <c r="F20" s="60">
        <v>0.72899999999999998</v>
      </c>
      <c r="G20" s="41">
        <v>263910.902</v>
      </c>
      <c r="H20" s="133">
        <v>1.946</v>
      </c>
      <c r="J20" s="118"/>
    </row>
    <row r="21" spans="1:10" s="43" customFormat="1" x14ac:dyDescent="0.25">
      <c r="A21" s="70" t="s">
        <v>108</v>
      </c>
      <c r="B21" s="44" t="s">
        <v>109</v>
      </c>
      <c r="C21" s="41">
        <v>60056.339</v>
      </c>
      <c r="D21" s="60">
        <v>1.4179999999999999</v>
      </c>
      <c r="E21" s="41">
        <v>26609.43</v>
      </c>
      <c r="F21" s="60">
        <v>1.4450000000000001</v>
      </c>
      <c r="G21" s="41">
        <v>148571.815</v>
      </c>
      <c r="H21" s="133">
        <v>3.5089999999999999</v>
      </c>
      <c r="J21" s="118"/>
    </row>
    <row r="22" spans="1:10" s="43" customFormat="1" x14ac:dyDescent="0.25">
      <c r="A22" s="70" t="s">
        <v>110</v>
      </c>
      <c r="B22" s="44" t="s">
        <v>111</v>
      </c>
      <c r="C22" s="41">
        <v>351299.94799999997</v>
      </c>
      <c r="D22" s="60">
        <v>1.345</v>
      </c>
      <c r="E22" s="41">
        <v>141276.36799999999</v>
      </c>
      <c r="F22" s="60">
        <v>1.2909999999999999</v>
      </c>
      <c r="G22" s="41">
        <v>820643.46200000006</v>
      </c>
      <c r="H22" s="133">
        <v>3.1419999999999999</v>
      </c>
      <c r="J22" s="118"/>
    </row>
    <row r="23" spans="1:10" s="43" customFormat="1" x14ac:dyDescent="0.25">
      <c r="A23" s="70" t="s">
        <v>112</v>
      </c>
      <c r="B23" s="44" t="s">
        <v>113</v>
      </c>
      <c r="C23" s="41">
        <v>65615.983999999997</v>
      </c>
      <c r="D23" s="60">
        <v>1.56</v>
      </c>
      <c r="E23" s="41">
        <v>27511.42</v>
      </c>
      <c r="F23" s="60">
        <v>1.5620000000000001</v>
      </c>
      <c r="G23" s="41">
        <v>64362.464999999997</v>
      </c>
      <c r="H23" s="133">
        <v>1.53</v>
      </c>
      <c r="J23" s="118"/>
    </row>
    <row r="24" spans="1:10" s="43" customFormat="1" x14ac:dyDescent="0.25">
      <c r="A24" s="70" t="s">
        <v>114</v>
      </c>
      <c r="B24" s="44" t="s">
        <v>115</v>
      </c>
      <c r="C24" s="41">
        <v>32774.701000000001</v>
      </c>
      <c r="D24" s="60">
        <v>1.161</v>
      </c>
      <c r="E24" s="41">
        <v>15366.859</v>
      </c>
      <c r="F24" s="60">
        <v>1.2250000000000001</v>
      </c>
      <c r="G24" s="41">
        <v>40185.078999999998</v>
      </c>
      <c r="H24" s="133">
        <v>1.423</v>
      </c>
      <c r="J24" s="118"/>
    </row>
    <row r="25" spans="1:10" s="43" customFormat="1" x14ac:dyDescent="0.25">
      <c r="A25" s="70" t="s">
        <v>116</v>
      </c>
      <c r="B25" s="44" t="s">
        <v>117</v>
      </c>
      <c r="C25" s="41">
        <v>101918.20299999999</v>
      </c>
      <c r="D25" s="60">
        <v>1.2130000000000001</v>
      </c>
      <c r="E25" s="41">
        <v>46812.932999999997</v>
      </c>
      <c r="F25" s="60">
        <v>1.206</v>
      </c>
      <c r="G25" s="41">
        <v>241091.53</v>
      </c>
      <c r="H25" s="133">
        <v>2.8690000000000002</v>
      </c>
      <c r="J25" s="118"/>
    </row>
    <row r="26" spans="1:10" s="43" customFormat="1" x14ac:dyDescent="0.25">
      <c r="A26" s="70" t="s">
        <v>118</v>
      </c>
      <c r="B26" s="44" t="s">
        <v>119</v>
      </c>
      <c r="C26" s="41">
        <v>92588.024999999994</v>
      </c>
      <c r="D26" s="60">
        <v>1</v>
      </c>
      <c r="E26" s="41">
        <v>43126.978999999999</v>
      </c>
      <c r="F26" s="60">
        <v>1.0489999999999999</v>
      </c>
      <c r="G26" s="41">
        <v>129832.94899999999</v>
      </c>
      <c r="H26" s="133">
        <v>1.4019999999999999</v>
      </c>
      <c r="J26" s="118"/>
    </row>
    <row r="27" spans="1:10" s="43" customFormat="1" x14ac:dyDescent="0.25">
      <c r="A27" s="70" t="s">
        <v>120</v>
      </c>
      <c r="B27" s="44" t="s">
        <v>121</v>
      </c>
      <c r="C27" s="41">
        <v>108113.155</v>
      </c>
      <c r="D27" s="60">
        <v>1.137</v>
      </c>
      <c r="E27" s="41">
        <v>43987.188000000002</v>
      </c>
      <c r="F27" s="60">
        <v>1.1100000000000001</v>
      </c>
      <c r="G27" s="41">
        <v>249717.76800000001</v>
      </c>
      <c r="H27" s="133">
        <v>2.6269999999999998</v>
      </c>
      <c r="J27" s="118"/>
    </row>
    <row r="28" spans="1:10" s="43" customFormat="1" x14ac:dyDescent="0.25">
      <c r="A28" s="70" t="s">
        <v>122</v>
      </c>
      <c r="B28" s="44" t="s">
        <v>123</v>
      </c>
      <c r="C28" s="41">
        <v>101960.36</v>
      </c>
      <c r="D28" s="60">
        <v>0.76100000000000001</v>
      </c>
      <c r="E28" s="41">
        <v>41305.06</v>
      </c>
      <c r="F28" s="60">
        <v>0.67400000000000004</v>
      </c>
      <c r="G28" s="41">
        <v>268211.652</v>
      </c>
      <c r="H28" s="133">
        <v>2.0019999999999998</v>
      </c>
      <c r="J28" s="118"/>
    </row>
    <row r="29" spans="1:10" s="43" customFormat="1" x14ac:dyDescent="0.25">
      <c r="A29" s="70" t="s">
        <v>124</v>
      </c>
      <c r="B29" s="44" t="s">
        <v>125</v>
      </c>
      <c r="C29" s="41">
        <v>122535.16800000001</v>
      </c>
      <c r="D29" s="60">
        <v>1.0189999999999999</v>
      </c>
      <c r="E29" s="41">
        <v>49906.48</v>
      </c>
      <c r="F29" s="60">
        <v>0.98799999999999999</v>
      </c>
      <c r="G29" s="41">
        <v>264541.71799999999</v>
      </c>
      <c r="H29" s="133">
        <v>2.2010000000000001</v>
      </c>
      <c r="J29" s="118"/>
    </row>
    <row r="30" spans="1:10" s="43" customFormat="1" x14ac:dyDescent="0.25">
      <c r="A30" s="128" t="s">
        <v>126</v>
      </c>
      <c r="B30" s="56" t="s">
        <v>127</v>
      </c>
      <c r="C30" s="129">
        <v>86315.687000000005</v>
      </c>
      <c r="D30" s="131">
        <v>0.6</v>
      </c>
      <c r="E30" s="129">
        <v>35553.078000000001</v>
      </c>
      <c r="F30" s="131">
        <v>0.57099999999999995</v>
      </c>
      <c r="G30" s="129">
        <v>101773.478</v>
      </c>
      <c r="H30" s="134">
        <v>0.70699999999999996</v>
      </c>
      <c r="J30" s="118"/>
    </row>
    <row r="31" spans="1:10" s="43" customFormat="1" x14ac:dyDescent="0.25">
      <c r="A31" s="47" t="s">
        <v>128</v>
      </c>
      <c r="B31" s="47"/>
      <c r="C31" s="57">
        <v>1967626.051</v>
      </c>
      <c r="D31" s="61">
        <v>0.96499999999999997</v>
      </c>
      <c r="E31" s="57">
        <v>826081.10100000002</v>
      </c>
      <c r="F31" s="61">
        <v>0.92600000000000005</v>
      </c>
      <c r="G31" s="57">
        <v>3369073.767</v>
      </c>
      <c r="H31" s="61">
        <v>1.6519999999999999</v>
      </c>
    </row>
    <row r="32" spans="1:10" s="43" customFormat="1" x14ac:dyDescent="0.25"/>
  </sheetData>
  <mergeCells count="8">
    <mergeCell ref="A2:A4"/>
    <mergeCell ref="B2:B4"/>
    <mergeCell ref="C2:F2"/>
    <mergeCell ref="G2:H2"/>
    <mergeCell ref="C3:D3"/>
    <mergeCell ref="E3:F3"/>
    <mergeCell ref="G3:G4"/>
    <mergeCell ref="H3:H4"/>
  </mergeCells>
  <printOptions horizontalCentered="1" gridLines="1"/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18" style="43" bestFit="1" customWidth="1"/>
    <col min="3" max="11" width="13.140625" customWidth="1"/>
  </cols>
  <sheetData>
    <row r="1" spans="1:13" ht="15.95" customHeight="1" x14ac:dyDescent="0.25">
      <c r="A1" s="38" t="s">
        <v>217</v>
      </c>
      <c r="K1" s="121" t="s">
        <v>237</v>
      </c>
    </row>
    <row r="2" spans="1:13" ht="33.75" x14ac:dyDescent="0.25">
      <c r="A2" s="180" t="s">
        <v>60</v>
      </c>
      <c r="B2" s="181" t="s">
        <v>61</v>
      </c>
      <c r="C2" s="183" t="s">
        <v>161</v>
      </c>
      <c r="D2" s="184"/>
      <c r="E2" s="184"/>
      <c r="F2" s="185"/>
      <c r="G2" s="53" t="s">
        <v>195</v>
      </c>
      <c r="H2" s="183" t="s">
        <v>163</v>
      </c>
      <c r="I2" s="184"/>
      <c r="J2" s="184"/>
      <c r="K2" s="185"/>
    </row>
    <row r="3" spans="1:13" x14ac:dyDescent="0.25">
      <c r="A3" s="180"/>
      <c r="B3" s="182"/>
      <c r="C3" s="53" t="s">
        <v>196</v>
      </c>
      <c r="D3" s="53" t="s">
        <v>197</v>
      </c>
      <c r="E3" s="53" t="s">
        <v>198</v>
      </c>
      <c r="F3" s="109" t="s">
        <v>230</v>
      </c>
      <c r="G3" s="53" t="s">
        <v>196</v>
      </c>
      <c r="H3" s="53" t="s">
        <v>196</v>
      </c>
      <c r="I3" s="53" t="s">
        <v>197</v>
      </c>
      <c r="J3" s="110" t="s">
        <v>198</v>
      </c>
      <c r="K3" s="109" t="s">
        <v>230</v>
      </c>
    </row>
    <row r="4" spans="1:13" x14ac:dyDescent="0.25">
      <c r="A4" s="64" t="s">
        <v>76</v>
      </c>
      <c r="B4" s="44" t="s">
        <v>77</v>
      </c>
      <c r="C4" s="62">
        <v>950.47900000000004</v>
      </c>
      <c r="D4" s="62">
        <v>49.32</v>
      </c>
      <c r="E4" s="62">
        <v>7.5529999999999999</v>
      </c>
      <c r="F4" s="62">
        <v>953.85599999999999</v>
      </c>
      <c r="G4" s="62">
        <v>1121.2719999999999</v>
      </c>
      <c r="H4" s="62">
        <v>905.29</v>
      </c>
      <c r="I4" s="62">
        <v>42.343000000000004</v>
      </c>
      <c r="J4" s="62">
        <v>6.8959999999999999</v>
      </c>
      <c r="K4" s="111">
        <v>908.31700000000001</v>
      </c>
      <c r="M4" s="44"/>
    </row>
    <row r="5" spans="1:13" x14ac:dyDescent="0.25">
      <c r="A5" s="64" t="s">
        <v>78</v>
      </c>
      <c r="B5" s="44" t="s">
        <v>79</v>
      </c>
      <c r="C5" s="62">
        <v>682.29700000000003</v>
      </c>
      <c r="D5" s="62">
        <v>36.807000000000002</v>
      </c>
      <c r="E5" s="62">
        <v>6.0960000000000001</v>
      </c>
      <c r="F5" s="62">
        <v>684.96</v>
      </c>
      <c r="G5" s="62">
        <v>3425.4670000000001</v>
      </c>
      <c r="H5" s="62">
        <v>1011.936</v>
      </c>
      <c r="I5" s="62">
        <v>48.014000000000003</v>
      </c>
      <c r="J5" s="62">
        <v>8.2620000000000005</v>
      </c>
      <c r="K5" s="65">
        <v>1015.505</v>
      </c>
      <c r="M5" s="44"/>
    </row>
    <row r="6" spans="1:13" x14ac:dyDescent="0.25">
      <c r="A6" s="64" t="s">
        <v>80</v>
      </c>
      <c r="B6" s="44" t="s">
        <v>81</v>
      </c>
      <c r="C6" s="62">
        <v>878.53800000000001</v>
      </c>
      <c r="D6" s="62">
        <v>66.468999999999994</v>
      </c>
      <c r="E6" s="62">
        <v>9.3239999999999998</v>
      </c>
      <c r="F6" s="62">
        <v>882.82399999999996</v>
      </c>
      <c r="G6" s="62">
        <v>1470.047</v>
      </c>
      <c r="H6" s="62">
        <v>946.16800000000001</v>
      </c>
      <c r="I6" s="62">
        <v>50.88</v>
      </c>
      <c r="J6" s="62">
        <v>6.9279999999999999</v>
      </c>
      <c r="K6" s="65">
        <v>949.38400000000001</v>
      </c>
      <c r="M6" s="44"/>
    </row>
    <row r="7" spans="1:13" x14ac:dyDescent="0.25">
      <c r="A7" s="64" t="s">
        <v>82</v>
      </c>
      <c r="B7" s="44" t="s">
        <v>83</v>
      </c>
      <c r="C7" s="62">
        <v>619.88800000000003</v>
      </c>
      <c r="D7" s="62">
        <v>36.746000000000002</v>
      </c>
      <c r="E7" s="62">
        <v>4.4820000000000002</v>
      </c>
      <c r="F7" s="62">
        <v>621.90800000000002</v>
      </c>
      <c r="G7" s="62">
        <v>945.26099999999997</v>
      </c>
      <c r="H7" s="62">
        <v>599.75099999999998</v>
      </c>
      <c r="I7" s="62">
        <v>24.186</v>
      </c>
      <c r="J7" s="62">
        <v>2.86</v>
      </c>
      <c r="K7" s="65">
        <v>601.04899999999998</v>
      </c>
      <c r="M7" s="44"/>
    </row>
    <row r="8" spans="1:13" x14ac:dyDescent="0.25">
      <c r="A8" s="64" t="s">
        <v>84</v>
      </c>
      <c r="B8" s="44" t="s">
        <v>85</v>
      </c>
      <c r="C8" s="62">
        <v>1103.202</v>
      </c>
      <c r="D8" s="62">
        <v>66.552000000000007</v>
      </c>
      <c r="E8" s="62">
        <v>9.2490000000000006</v>
      </c>
      <c r="F8" s="62">
        <v>1107.4590000000001</v>
      </c>
      <c r="G8" s="62">
        <v>1432.462</v>
      </c>
      <c r="H8" s="62">
        <v>1069.163</v>
      </c>
      <c r="I8" s="62">
        <v>46.95</v>
      </c>
      <c r="J8" s="62">
        <v>6.2889999999999997</v>
      </c>
      <c r="K8" s="65">
        <v>1072.079</v>
      </c>
      <c r="M8" s="44"/>
    </row>
    <row r="9" spans="1:13" x14ac:dyDescent="0.25">
      <c r="A9" s="64" t="s">
        <v>86</v>
      </c>
      <c r="B9" s="44" t="s">
        <v>87</v>
      </c>
      <c r="C9" s="62">
        <v>1088.7049999999999</v>
      </c>
      <c r="D9" s="62">
        <v>88.436000000000007</v>
      </c>
      <c r="E9" s="62">
        <v>12.132</v>
      </c>
      <c r="F9" s="62">
        <v>1094.3230000000001</v>
      </c>
      <c r="G9" s="62">
        <v>1273.518</v>
      </c>
      <c r="H9" s="62">
        <v>1173.298</v>
      </c>
      <c r="I9" s="62">
        <v>80.763000000000005</v>
      </c>
      <c r="J9" s="62">
        <v>11.041</v>
      </c>
      <c r="K9" s="65">
        <v>1178.4169999999999</v>
      </c>
      <c r="M9" s="44"/>
    </row>
    <row r="10" spans="1:13" x14ac:dyDescent="0.25">
      <c r="A10" s="64" t="s">
        <v>88</v>
      </c>
      <c r="B10" s="44" t="s">
        <v>89</v>
      </c>
      <c r="C10" s="62">
        <v>946.34299999999996</v>
      </c>
      <c r="D10" s="62">
        <v>100.517</v>
      </c>
      <c r="E10" s="62">
        <v>15.909000000000001</v>
      </c>
      <c r="F10" s="62">
        <v>953.38499999999999</v>
      </c>
      <c r="G10" s="62">
        <v>1515.0329999999999</v>
      </c>
      <c r="H10" s="62">
        <v>1041.164</v>
      </c>
      <c r="I10" s="62">
        <v>117.768</v>
      </c>
      <c r="J10" s="62">
        <v>18.434999999999999</v>
      </c>
      <c r="K10" s="65">
        <v>1049.3520000000001</v>
      </c>
      <c r="M10" s="44"/>
    </row>
    <row r="11" spans="1:13" x14ac:dyDescent="0.25">
      <c r="A11" s="64" t="s">
        <v>90</v>
      </c>
      <c r="B11" s="44" t="s">
        <v>91</v>
      </c>
      <c r="C11" s="62">
        <v>1617.1489999999999</v>
      </c>
      <c r="D11" s="62">
        <v>175.23099999999999</v>
      </c>
      <c r="E11" s="62">
        <v>26.923999999999999</v>
      </c>
      <c r="F11" s="62">
        <v>1629.1759999999999</v>
      </c>
      <c r="G11" s="62">
        <v>1674.5070000000001</v>
      </c>
      <c r="H11" s="62">
        <v>1460.509</v>
      </c>
      <c r="I11" s="62">
        <v>136.226</v>
      </c>
      <c r="J11" s="62">
        <v>21.97</v>
      </c>
      <c r="K11" s="65">
        <v>1470.18</v>
      </c>
      <c r="M11" s="44"/>
    </row>
    <row r="12" spans="1:13" x14ac:dyDescent="0.25">
      <c r="A12" s="64" t="s">
        <v>92</v>
      </c>
      <c r="B12" s="44" t="s">
        <v>93</v>
      </c>
      <c r="C12" s="62">
        <v>1267.482</v>
      </c>
      <c r="D12" s="62">
        <v>150.78700000000001</v>
      </c>
      <c r="E12" s="62">
        <v>22.187000000000001</v>
      </c>
      <c r="F12" s="62">
        <v>1277.527</v>
      </c>
      <c r="G12" s="62">
        <v>2084.3020000000001</v>
      </c>
      <c r="H12" s="62">
        <v>1720.2080000000001</v>
      </c>
      <c r="I12" s="62">
        <v>193.953</v>
      </c>
      <c r="J12" s="62">
        <v>28.428999999999998</v>
      </c>
      <c r="K12" s="65">
        <v>1733.0940000000001</v>
      </c>
      <c r="M12" s="44"/>
    </row>
    <row r="13" spans="1:13" x14ac:dyDescent="0.25">
      <c r="A13" s="64" t="s">
        <v>94</v>
      </c>
      <c r="B13" s="44" t="s">
        <v>95</v>
      </c>
      <c r="C13" s="62">
        <v>1248.45</v>
      </c>
      <c r="D13" s="62">
        <v>148.417</v>
      </c>
      <c r="E13" s="62">
        <v>21.463999999999999</v>
      </c>
      <c r="F13" s="62">
        <v>1258.095</v>
      </c>
      <c r="G13" s="62">
        <v>2221.8339999999998</v>
      </c>
      <c r="H13" s="62">
        <v>1108.5119999999999</v>
      </c>
      <c r="I13" s="62">
        <v>130.994</v>
      </c>
      <c r="J13" s="62">
        <v>18.841000000000001</v>
      </c>
      <c r="K13" s="65">
        <v>1117.0550000000001</v>
      </c>
      <c r="M13" s="44"/>
    </row>
    <row r="14" spans="1:13" x14ac:dyDescent="0.25">
      <c r="A14" s="64" t="s">
        <v>96</v>
      </c>
      <c r="B14" s="44" t="s">
        <v>97</v>
      </c>
      <c r="C14" s="62">
        <v>578.23299999999995</v>
      </c>
      <c r="D14" s="62">
        <v>98.043000000000006</v>
      </c>
      <c r="E14" s="62">
        <v>13.161</v>
      </c>
      <c r="F14" s="62">
        <v>584.221</v>
      </c>
      <c r="G14" s="62">
        <v>1024.383</v>
      </c>
      <c r="H14" s="62">
        <v>948.67899999999997</v>
      </c>
      <c r="I14" s="62">
        <v>98.363</v>
      </c>
      <c r="J14" s="62">
        <v>13.423</v>
      </c>
      <c r="K14" s="65">
        <v>954.58100000000002</v>
      </c>
      <c r="M14" s="44"/>
    </row>
    <row r="15" spans="1:13" x14ac:dyDescent="0.25">
      <c r="A15" s="64" t="s">
        <v>98</v>
      </c>
      <c r="B15" s="44" t="s">
        <v>99</v>
      </c>
      <c r="C15" s="62">
        <v>915.74300000000005</v>
      </c>
      <c r="D15" s="62">
        <v>98.942999999999998</v>
      </c>
      <c r="E15" s="62">
        <v>14.388</v>
      </c>
      <c r="F15" s="62">
        <v>922.28200000000004</v>
      </c>
      <c r="G15" s="62">
        <v>1882.2819999999999</v>
      </c>
      <c r="H15" s="62">
        <v>582.43200000000002</v>
      </c>
      <c r="I15" s="62">
        <v>57.898000000000003</v>
      </c>
      <c r="J15" s="62">
        <v>8.3230000000000004</v>
      </c>
      <c r="K15" s="65">
        <v>586.22799999999995</v>
      </c>
      <c r="M15" s="44"/>
    </row>
    <row r="16" spans="1:13" x14ac:dyDescent="0.25">
      <c r="A16" s="64" t="s">
        <v>100</v>
      </c>
      <c r="B16" s="44" t="s">
        <v>101</v>
      </c>
      <c r="C16" s="62">
        <v>699.40200000000004</v>
      </c>
      <c r="D16" s="62">
        <v>25.039000000000001</v>
      </c>
      <c r="E16" s="62">
        <v>3.0449999999999999</v>
      </c>
      <c r="F16" s="62">
        <v>700.87199999999996</v>
      </c>
      <c r="G16" s="62">
        <v>1269.567</v>
      </c>
      <c r="H16" s="62">
        <v>1249.836</v>
      </c>
      <c r="I16" s="62">
        <v>24.652000000000001</v>
      </c>
      <c r="J16" s="62">
        <v>2.8239999999999998</v>
      </c>
      <c r="K16" s="65">
        <v>1251.229</v>
      </c>
      <c r="M16" s="44"/>
    </row>
    <row r="17" spans="1:13" x14ac:dyDescent="0.25">
      <c r="A17" s="64" t="s">
        <v>102</v>
      </c>
      <c r="B17" s="44" t="s">
        <v>103</v>
      </c>
      <c r="C17" s="62">
        <v>1229.1199999999999</v>
      </c>
      <c r="D17" s="62">
        <v>133.02199999999999</v>
      </c>
      <c r="E17" s="62">
        <v>17.257999999999999</v>
      </c>
      <c r="F17" s="62">
        <v>1237.2629999999999</v>
      </c>
      <c r="G17" s="62">
        <v>1179.0319999999999</v>
      </c>
      <c r="H17" s="62">
        <v>1340.963</v>
      </c>
      <c r="I17" s="62">
        <v>43.548999999999999</v>
      </c>
      <c r="J17" s="62">
        <v>5.6639999999999997</v>
      </c>
      <c r="K17" s="65">
        <v>1343.634</v>
      </c>
      <c r="M17" s="44"/>
    </row>
    <row r="18" spans="1:13" x14ac:dyDescent="0.25">
      <c r="A18" s="64" t="s">
        <v>104</v>
      </c>
      <c r="B18" s="44" t="s">
        <v>105</v>
      </c>
      <c r="C18" s="62">
        <v>377.17399999999998</v>
      </c>
      <c r="D18" s="62">
        <v>32.302999999999997</v>
      </c>
      <c r="E18" s="62">
        <v>4.3680000000000003</v>
      </c>
      <c r="F18" s="62">
        <v>379.20600000000002</v>
      </c>
      <c r="G18" s="62">
        <v>1146.162</v>
      </c>
      <c r="H18" s="62">
        <v>801.75300000000004</v>
      </c>
      <c r="I18" s="62">
        <v>60.670999999999999</v>
      </c>
      <c r="J18" s="62">
        <v>8.3360000000000003</v>
      </c>
      <c r="K18" s="65">
        <v>805.61099999999999</v>
      </c>
      <c r="M18" s="44"/>
    </row>
    <row r="19" spans="1:13" x14ac:dyDescent="0.25">
      <c r="A19" s="64" t="s">
        <v>106</v>
      </c>
      <c r="B19" s="44" t="s">
        <v>107</v>
      </c>
      <c r="C19" s="62">
        <v>852.89700000000005</v>
      </c>
      <c r="D19" s="62">
        <v>75.566000000000003</v>
      </c>
      <c r="E19" s="62">
        <v>11.512</v>
      </c>
      <c r="F19" s="62">
        <v>858.05200000000002</v>
      </c>
      <c r="G19" s="62">
        <v>1520.8219999999999</v>
      </c>
      <c r="H19" s="62">
        <v>1393.4770000000001</v>
      </c>
      <c r="I19" s="62">
        <v>113.443</v>
      </c>
      <c r="J19" s="62">
        <v>16.431000000000001</v>
      </c>
      <c r="K19" s="65">
        <v>1400.952</v>
      </c>
      <c r="M19" s="44"/>
    </row>
    <row r="20" spans="1:13" x14ac:dyDescent="0.25">
      <c r="A20" s="64" t="s">
        <v>108</v>
      </c>
      <c r="B20" s="44" t="s">
        <v>109</v>
      </c>
      <c r="C20" s="62">
        <v>1553.923</v>
      </c>
      <c r="D20" s="62">
        <v>171.06700000000001</v>
      </c>
      <c r="E20" s="62">
        <v>24.58</v>
      </c>
      <c r="F20" s="62">
        <v>1565.135</v>
      </c>
      <c r="G20" s="62">
        <v>2003.48</v>
      </c>
      <c r="H20" s="62">
        <v>1724.848</v>
      </c>
      <c r="I20" s="62">
        <v>176.733</v>
      </c>
      <c r="J20" s="62">
        <v>25.393999999999998</v>
      </c>
      <c r="K20" s="65">
        <v>1736.431</v>
      </c>
      <c r="M20" s="44"/>
    </row>
    <row r="21" spans="1:13" x14ac:dyDescent="0.25">
      <c r="A21" s="64" t="s">
        <v>110</v>
      </c>
      <c r="B21" s="44" t="s">
        <v>111</v>
      </c>
      <c r="C21" s="62">
        <v>1497.057</v>
      </c>
      <c r="D21" s="62">
        <v>161.29</v>
      </c>
      <c r="E21" s="62">
        <v>23.675000000000001</v>
      </c>
      <c r="F21" s="62">
        <v>1507.7840000000001</v>
      </c>
      <c r="G21" s="62">
        <v>1961.0540000000001</v>
      </c>
      <c r="H21" s="62">
        <v>1812.7190000000001</v>
      </c>
      <c r="I21" s="62">
        <v>185.773</v>
      </c>
      <c r="J21" s="62">
        <v>27.381</v>
      </c>
      <c r="K21" s="65">
        <v>1825.107</v>
      </c>
      <c r="M21" s="44"/>
    </row>
    <row r="22" spans="1:13" x14ac:dyDescent="0.25">
      <c r="A22" s="64" t="s">
        <v>112</v>
      </c>
      <c r="B22" s="44" t="s">
        <v>113</v>
      </c>
      <c r="C22" s="62">
        <v>1773.9549999999999</v>
      </c>
      <c r="D22" s="62">
        <v>185.34700000000001</v>
      </c>
      <c r="E22" s="62">
        <v>26.831</v>
      </c>
      <c r="F22" s="62">
        <v>1786.165</v>
      </c>
      <c r="G22" s="62">
        <v>2064.4789999999998</v>
      </c>
      <c r="H22" s="62">
        <v>1334.3130000000001</v>
      </c>
      <c r="I22" s="62">
        <v>122.91800000000001</v>
      </c>
      <c r="J22" s="62">
        <v>17.632000000000001</v>
      </c>
      <c r="K22" s="65">
        <v>1342.36</v>
      </c>
      <c r="M22" s="44"/>
    </row>
    <row r="23" spans="1:13" x14ac:dyDescent="0.25">
      <c r="A23" s="64" t="s">
        <v>114</v>
      </c>
      <c r="B23" s="44" t="s">
        <v>115</v>
      </c>
      <c r="C23" s="62">
        <v>1458.6310000000001</v>
      </c>
      <c r="D23" s="62">
        <v>160.761</v>
      </c>
      <c r="E23" s="62">
        <v>23.321999999999999</v>
      </c>
      <c r="F23" s="62">
        <v>1469.2370000000001</v>
      </c>
      <c r="G23" s="62">
        <v>2211.904</v>
      </c>
      <c r="H23" s="62">
        <v>1519.65</v>
      </c>
      <c r="I23" s="62">
        <v>162.23599999999999</v>
      </c>
      <c r="J23" s="62">
        <v>23.462</v>
      </c>
      <c r="K23" s="65">
        <v>1530.3309999999999</v>
      </c>
      <c r="M23" s="44"/>
    </row>
    <row r="24" spans="1:13" x14ac:dyDescent="0.25">
      <c r="A24" s="64" t="s">
        <v>116</v>
      </c>
      <c r="B24" s="44" t="s">
        <v>117</v>
      </c>
      <c r="C24" s="62">
        <v>1586.325</v>
      </c>
      <c r="D24" s="62">
        <v>150.09899999999999</v>
      </c>
      <c r="E24" s="62">
        <v>21.846</v>
      </c>
      <c r="F24" s="62">
        <v>1596.25</v>
      </c>
      <c r="G24" s="62">
        <v>1820.163</v>
      </c>
      <c r="H24" s="62">
        <v>1482.973</v>
      </c>
      <c r="I24" s="62">
        <v>127.84399999999999</v>
      </c>
      <c r="J24" s="62">
        <v>18.433</v>
      </c>
      <c r="K24" s="65">
        <v>1491.3720000000001</v>
      </c>
      <c r="M24" s="44"/>
    </row>
    <row r="25" spans="1:13" x14ac:dyDescent="0.25">
      <c r="A25" s="64" t="s">
        <v>118</v>
      </c>
      <c r="B25" s="44" t="s">
        <v>119</v>
      </c>
      <c r="C25" s="62">
        <v>1159.9939999999999</v>
      </c>
      <c r="D25" s="62">
        <v>90.284999999999997</v>
      </c>
      <c r="E25" s="62">
        <v>12.956</v>
      </c>
      <c r="F25" s="62">
        <v>1165.9059999999999</v>
      </c>
      <c r="G25" s="62">
        <v>1491.0039999999999</v>
      </c>
      <c r="H25" s="62">
        <v>1340.7249999999999</v>
      </c>
      <c r="I25" s="62">
        <v>97.031000000000006</v>
      </c>
      <c r="J25" s="62">
        <v>13.754</v>
      </c>
      <c r="K25" s="65">
        <v>1347.0260000000001</v>
      </c>
      <c r="M25" s="44"/>
    </row>
    <row r="26" spans="1:13" x14ac:dyDescent="0.25">
      <c r="A26" s="64" t="s">
        <v>120</v>
      </c>
      <c r="B26" s="44" t="s">
        <v>121</v>
      </c>
      <c r="C26" s="62">
        <v>1606.779</v>
      </c>
      <c r="D26" s="62">
        <v>187.512</v>
      </c>
      <c r="E26" s="62">
        <v>27.263999999999999</v>
      </c>
      <c r="F26" s="62">
        <v>1619.1679999999999</v>
      </c>
      <c r="G26" s="62">
        <v>2114.259</v>
      </c>
      <c r="H26" s="62">
        <v>1846.3409999999999</v>
      </c>
      <c r="I26" s="62">
        <v>210.816</v>
      </c>
      <c r="J26" s="62">
        <v>30.611999999999998</v>
      </c>
      <c r="K26" s="65">
        <v>1860.258</v>
      </c>
      <c r="M26" s="44"/>
    </row>
    <row r="27" spans="1:13" x14ac:dyDescent="0.25">
      <c r="A27" s="64" t="s">
        <v>122</v>
      </c>
      <c r="B27" s="44" t="s">
        <v>123</v>
      </c>
      <c r="C27" s="62">
        <v>1144.5260000000001</v>
      </c>
      <c r="D27" s="62">
        <v>105.352</v>
      </c>
      <c r="E27" s="62">
        <v>15.638</v>
      </c>
      <c r="F27" s="62">
        <v>1151.566</v>
      </c>
      <c r="G27" s="62">
        <v>1560.848</v>
      </c>
      <c r="H27" s="62">
        <v>1302.991</v>
      </c>
      <c r="I27" s="62">
        <v>117.886</v>
      </c>
      <c r="J27" s="62">
        <v>17.382000000000001</v>
      </c>
      <c r="K27" s="65">
        <v>1310.8389999999999</v>
      </c>
      <c r="M27" s="44"/>
    </row>
    <row r="28" spans="1:13" x14ac:dyDescent="0.25">
      <c r="A28" s="64" t="s">
        <v>124</v>
      </c>
      <c r="B28" s="44" t="s">
        <v>125</v>
      </c>
      <c r="C28" s="62">
        <v>1368.067</v>
      </c>
      <c r="D28" s="62">
        <v>142.14099999999999</v>
      </c>
      <c r="E28" s="62">
        <v>20.739000000000001</v>
      </c>
      <c r="F28" s="62">
        <v>1377.443</v>
      </c>
      <c r="G28" s="62">
        <v>2000.633</v>
      </c>
      <c r="H28" s="62">
        <v>1672.85</v>
      </c>
      <c r="I28" s="62">
        <v>161.35900000000001</v>
      </c>
      <c r="J28" s="62">
        <v>23.446999999999999</v>
      </c>
      <c r="K28" s="65">
        <v>1683.489</v>
      </c>
      <c r="M28" s="44"/>
    </row>
    <row r="29" spans="1:13" x14ac:dyDescent="0.25">
      <c r="A29" s="66" t="s">
        <v>126</v>
      </c>
      <c r="B29" s="56" t="s">
        <v>127</v>
      </c>
      <c r="C29" s="63">
        <v>862.32</v>
      </c>
      <c r="D29" s="63">
        <v>99.703999999999994</v>
      </c>
      <c r="E29" s="63">
        <v>14.365</v>
      </c>
      <c r="F29" s="63">
        <v>868.76199999999994</v>
      </c>
      <c r="G29" s="63">
        <v>1630.5889999999999</v>
      </c>
      <c r="H29" s="63">
        <v>1285.6310000000001</v>
      </c>
      <c r="I29" s="63">
        <v>132.73099999999999</v>
      </c>
      <c r="J29" s="62">
        <v>19.045999999999999</v>
      </c>
      <c r="K29" s="65">
        <v>1294.2170000000001</v>
      </c>
      <c r="M29" s="44"/>
    </row>
    <row r="30" spans="1:13" x14ac:dyDescent="0.25">
      <c r="A30" s="67" t="s">
        <v>128</v>
      </c>
      <c r="B30" s="68"/>
      <c r="C30" s="69">
        <v>1142.963</v>
      </c>
      <c r="D30" s="69">
        <v>112.31699999999999</v>
      </c>
      <c r="E30" s="69">
        <v>16.222000000000001</v>
      </c>
      <c r="F30" s="69">
        <v>1150.3219999999999</v>
      </c>
      <c r="G30" s="69">
        <v>1693.1479999999999</v>
      </c>
      <c r="H30" s="69">
        <v>1253.17</v>
      </c>
      <c r="I30" s="69">
        <v>218.42699999999999</v>
      </c>
      <c r="J30" s="71">
        <v>31.343</v>
      </c>
      <c r="K30" s="72">
        <f>H30+(21*I30/1000)+298*J30/1000</f>
        <v>1267.0971810000001</v>
      </c>
    </row>
  </sheetData>
  <mergeCells count="4">
    <mergeCell ref="A2:A3"/>
    <mergeCell ref="B2:B3"/>
    <mergeCell ref="C2:F2"/>
    <mergeCell ref="H2:K2"/>
  </mergeCells>
  <printOptions horizontalCentered="1" gridLines="1"/>
  <pageMargins left="0.7" right="0.7" top="0.75" bottom="0.75" header="0.3" footer="0.3"/>
  <pageSetup scale="9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19.28515625" bestFit="1" customWidth="1"/>
    <col min="3" max="11" width="13.140625" customWidth="1"/>
  </cols>
  <sheetData>
    <row r="1" spans="1:11" ht="15.95" customHeight="1" x14ac:dyDescent="0.25">
      <c r="A1" s="36" t="s">
        <v>218</v>
      </c>
      <c r="K1" s="121" t="s">
        <v>237</v>
      </c>
    </row>
    <row r="2" spans="1:11" x14ac:dyDescent="0.25">
      <c r="A2" s="180" t="s">
        <v>60</v>
      </c>
      <c r="B2" s="180" t="s">
        <v>61</v>
      </c>
      <c r="C2" s="180" t="s">
        <v>161</v>
      </c>
      <c r="D2" s="180"/>
      <c r="E2" s="180"/>
      <c r="F2" s="180" t="s">
        <v>195</v>
      </c>
      <c r="G2" s="180"/>
      <c r="H2" s="180"/>
      <c r="I2" s="180" t="s">
        <v>163</v>
      </c>
      <c r="J2" s="180"/>
      <c r="K2" s="180"/>
    </row>
    <row r="3" spans="1:11" ht="22.5" x14ac:dyDescent="0.25">
      <c r="A3" s="180"/>
      <c r="B3" s="180"/>
      <c r="C3" s="53" t="s">
        <v>199</v>
      </c>
      <c r="D3" s="53" t="s">
        <v>200</v>
      </c>
      <c r="E3" s="53" t="s">
        <v>201</v>
      </c>
      <c r="F3" s="53" t="s">
        <v>199</v>
      </c>
      <c r="G3" s="53" t="s">
        <v>200</v>
      </c>
      <c r="H3" s="53" t="s">
        <v>201</v>
      </c>
      <c r="I3" s="53" t="s">
        <v>199</v>
      </c>
      <c r="J3" s="53" t="s">
        <v>200</v>
      </c>
      <c r="K3" s="53" t="s">
        <v>201</v>
      </c>
    </row>
    <row r="4" spans="1:11" x14ac:dyDescent="0.25">
      <c r="A4" s="70" t="s">
        <v>76</v>
      </c>
      <c r="B4" s="44" t="s">
        <v>77</v>
      </c>
      <c r="C4" s="62">
        <v>2.0590000000000002</v>
      </c>
      <c r="D4" s="62">
        <v>2.1960000000000002</v>
      </c>
      <c r="E4" s="62">
        <v>0.66800000000000004</v>
      </c>
      <c r="F4" s="62">
        <v>2.4279999999999999</v>
      </c>
      <c r="G4" s="62">
        <v>2.65</v>
      </c>
      <c r="H4" s="62">
        <v>0.78300000000000003</v>
      </c>
      <c r="I4" s="62">
        <v>2.0699999999999998</v>
      </c>
      <c r="J4" s="62">
        <v>2.2559999999999998</v>
      </c>
      <c r="K4" s="65">
        <v>0.64</v>
      </c>
    </row>
    <row r="5" spans="1:11" x14ac:dyDescent="0.25">
      <c r="A5" s="70" t="s">
        <v>78</v>
      </c>
      <c r="B5" s="44" t="s">
        <v>79</v>
      </c>
      <c r="C5" s="62">
        <v>9.6430000000000007</v>
      </c>
      <c r="D5" s="62">
        <v>8.8230000000000004</v>
      </c>
      <c r="E5" s="62">
        <v>0.97099999999999997</v>
      </c>
      <c r="F5" s="62">
        <v>48.378</v>
      </c>
      <c r="G5" s="62">
        <v>45.19</v>
      </c>
      <c r="H5" s="62">
        <v>4.8739999999999997</v>
      </c>
      <c r="I5" s="62">
        <v>14.91</v>
      </c>
      <c r="J5" s="62">
        <v>13.676</v>
      </c>
      <c r="K5" s="65">
        <v>1.4570000000000001</v>
      </c>
    </row>
    <row r="6" spans="1:11" x14ac:dyDescent="0.25">
      <c r="A6" s="70" t="s">
        <v>80</v>
      </c>
      <c r="B6" s="44" t="s">
        <v>81</v>
      </c>
      <c r="C6" s="62">
        <v>0.66100000000000003</v>
      </c>
      <c r="D6" s="62">
        <v>0.61199999999999999</v>
      </c>
      <c r="E6" s="62">
        <v>0.32600000000000001</v>
      </c>
      <c r="F6" s="62">
        <v>1.0840000000000001</v>
      </c>
      <c r="G6" s="62">
        <v>0.94799999999999995</v>
      </c>
      <c r="H6" s="62">
        <v>0.50800000000000001</v>
      </c>
      <c r="I6" s="62">
        <v>0.54600000000000004</v>
      </c>
      <c r="J6" s="62">
        <v>0.48499999999999999</v>
      </c>
      <c r="K6" s="65">
        <v>0.29199999999999998</v>
      </c>
    </row>
    <row r="7" spans="1:11" x14ac:dyDescent="0.25">
      <c r="A7" s="70" t="s">
        <v>82</v>
      </c>
      <c r="B7" s="44" t="s">
        <v>83</v>
      </c>
      <c r="C7" s="62">
        <v>0.51600000000000001</v>
      </c>
      <c r="D7" s="62">
        <v>0.505</v>
      </c>
      <c r="E7" s="62">
        <v>4.1000000000000002E-2</v>
      </c>
      <c r="F7" s="62">
        <v>0.622</v>
      </c>
      <c r="G7" s="62">
        <v>0.66100000000000003</v>
      </c>
      <c r="H7" s="62">
        <v>3.4000000000000002E-2</v>
      </c>
      <c r="I7" s="62">
        <v>0.34399999999999997</v>
      </c>
      <c r="J7" s="62">
        <v>0.34</v>
      </c>
      <c r="K7" s="65">
        <v>4.1000000000000002E-2</v>
      </c>
    </row>
    <row r="8" spans="1:11" x14ac:dyDescent="0.25">
      <c r="A8" s="70" t="s">
        <v>84</v>
      </c>
      <c r="B8" s="44" t="s">
        <v>85</v>
      </c>
      <c r="C8" s="62">
        <v>0.68400000000000005</v>
      </c>
      <c r="D8" s="62">
        <v>0.67900000000000005</v>
      </c>
      <c r="E8" s="62">
        <v>1.284</v>
      </c>
      <c r="F8" s="62">
        <v>0.84299999999999997</v>
      </c>
      <c r="G8" s="62">
        <v>0.82299999999999995</v>
      </c>
      <c r="H8" s="62">
        <v>1.6639999999999999</v>
      </c>
      <c r="I8" s="62">
        <v>0.61599999999999999</v>
      </c>
      <c r="J8" s="62">
        <v>0.61399999999999999</v>
      </c>
      <c r="K8" s="65">
        <v>1.161</v>
      </c>
    </row>
    <row r="9" spans="1:11" x14ac:dyDescent="0.25">
      <c r="A9" s="70" t="s">
        <v>86</v>
      </c>
      <c r="B9" s="44" t="s">
        <v>87</v>
      </c>
      <c r="C9" s="62">
        <v>0.63200000000000001</v>
      </c>
      <c r="D9" s="62">
        <v>0.622</v>
      </c>
      <c r="E9" s="62">
        <v>0.82599999999999996</v>
      </c>
      <c r="F9" s="62">
        <v>0.64600000000000002</v>
      </c>
      <c r="G9" s="62">
        <v>0.64</v>
      </c>
      <c r="H9" s="62">
        <v>0.98799999999999999</v>
      </c>
      <c r="I9" s="62">
        <v>0.61299999999999999</v>
      </c>
      <c r="J9" s="62">
        <v>0.61199999999999999</v>
      </c>
      <c r="K9" s="65">
        <v>0.80800000000000005</v>
      </c>
    </row>
    <row r="10" spans="1:11" x14ac:dyDescent="0.25">
      <c r="A10" s="70" t="s">
        <v>88</v>
      </c>
      <c r="B10" s="44" t="s">
        <v>89</v>
      </c>
      <c r="C10" s="62">
        <v>6.9139999999999997</v>
      </c>
      <c r="D10" s="62">
        <v>7.3</v>
      </c>
      <c r="E10" s="62">
        <v>3.839</v>
      </c>
      <c r="F10" s="62">
        <v>11.391999999999999</v>
      </c>
      <c r="G10" s="62">
        <v>12.391999999999999</v>
      </c>
      <c r="H10" s="62">
        <v>6.1390000000000002</v>
      </c>
      <c r="I10" s="62">
        <v>8.3780000000000001</v>
      </c>
      <c r="J10" s="62">
        <v>8.7910000000000004</v>
      </c>
      <c r="K10" s="65">
        <v>3.9820000000000002</v>
      </c>
    </row>
    <row r="11" spans="1:11" x14ac:dyDescent="0.25">
      <c r="A11" s="70" t="s">
        <v>90</v>
      </c>
      <c r="B11" s="44" t="s">
        <v>91</v>
      </c>
      <c r="C11" s="62">
        <v>3.2690000000000001</v>
      </c>
      <c r="D11" s="62">
        <v>3.2829999999999999</v>
      </c>
      <c r="E11" s="62">
        <v>9.6880000000000006</v>
      </c>
      <c r="F11" s="62">
        <v>3.383</v>
      </c>
      <c r="G11" s="62">
        <v>3.4</v>
      </c>
      <c r="H11" s="62">
        <v>10.577</v>
      </c>
      <c r="I11" s="62">
        <v>3.722</v>
      </c>
      <c r="J11" s="62">
        <v>3.7130000000000001</v>
      </c>
      <c r="K11" s="65">
        <v>8.9550000000000001</v>
      </c>
    </row>
    <row r="12" spans="1:11" x14ac:dyDescent="0.25">
      <c r="A12" s="70" t="s">
        <v>92</v>
      </c>
      <c r="B12" s="44" t="s">
        <v>93</v>
      </c>
      <c r="C12" s="62">
        <v>1.014</v>
      </c>
      <c r="D12" s="62">
        <v>1.0109999999999999</v>
      </c>
      <c r="E12" s="62">
        <v>2.524</v>
      </c>
      <c r="F12" s="62">
        <v>1.4219999999999999</v>
      </c>
      <c r="G12" s="62">
        <v>1.4570000000000001</v>
      </c>
      <c r="H12" s="62">
        <v>3.92</v>
      </c>
      <c r="I12" s="62">
        <v>1.4510000000000001</v>
      </c>
      <c r="J12" s="62">
        <v>1.504</v>
      </c>
      <c r="K12" s="65">
        <v>3.4009999999999998</v>
      </c>
    </row>
    <row r="13" spans="1:11" x14ac:dyDescent="0.25">
      <c r="A13" s="70" t="s">
        <v>94</v>
      </c>
      <c r="B13" s="44" t="s">
        <v>95</v>
      </c>
      <c r="C13" s="62">
        <v>1.3440000000000001</v>
      </c>
      <c r="D13" s="62">
        <v>1.353</v>
      </c>
      <c r="E13" s="62">
        <v>2.04</v>
      </c>
      <c r="F13" s="62">
        <v>2.327</v>
      </c>
      <c r="G13" s="62">
        <v>2.2879999999999998</v>
      </c>
      <c r="H13" s="62">
        <v>3.613</v>
      </c>
      <c r="I13" s="62">
        <v>1.292</v>
      </c>
      <c r="J13" s="62">
        <v>1.4039999999999999</v>
      </c>
      <c r="K13" s="65">
        <v>2.0659999999999998</v>
      </c>
    </row>
    <row r="14" spans="1:11" x14ac:dyDescent="0.25">
      <c r="A14" s="70" t="s">
        <v>96</v>
      </c>
      <c r="B14" s="44" t="s">
        <v>97</v>
      </c>
      <c r="C14" s="62">
        <v>0.47699999999999998</v>
      </c>
      <c r="D14" s="62">
        <v>0.378</v>
      </c>
      <c r="E14" s="62">
        <v>0.24099999999999999</v>
      </c>
      <c r="F14" s="62">
        <v>0.42899999999999999</v>
      </c>
      <c r="G14" s="62">
        <v>0.254</v>
      </c>
      <c r="H14" s="62">
        <v>0.33600000000000002</v>
      </c>
      <c r="I14" s="62">
        <v>0.61899999999999999</v>
      </c>
      <c r="J14" s="62">
        <v>0.39800000000000002</v>
      </c>
      <c r="K14" s="65">
        <v>0.498</v>
      </c>
    </row>
    <row r="15" spans="1:11" x14ac:dyDescent="0.25">
      <c r="A15" s="70" t="s">
        <v>98</v>
      </c>
      <c r="B15" s="44" t="s">
        <v>99</v>
      </c>
      <c r="C15" s="62">
        <v>1.206</v>
      </c>
      <c r="D15" s="62">
        <v>1.196</v>
      </c>
      <c r="E15" s="62">
        <v>0.63600000000000001</v>
      </c>
      <c r="F15" s="62">
        <v>2.2000000000000002</v>
      </c>
      <c r="G15" s="62">
        <v>2.2069999999999999</v>
      </c>
      <c r="H15" s="62">
        <v>1.274</v>
      </c>
      <c r="I15" s="62">
        <v>0.69099999999999995</v>
      </c>
      <c r="J15" s="62">
        <v>0.67800000000000005</v>
      </c>
      <c r="K15" s="65">
        <v>0.38500000000000001</v>
      </c>
    </row>
    <row r="16" spans="1:11" x14ac:dyDescent="0.25">
      <c r="A16" s="70" t="s">
        <v>100</v>
      </c>
      <c r="B16" s="44" t="s">
        <v>101</v>
      </c>
      <c r="C16" s="62">
        <v>0.32100000000000001</v>
      </c>
      <c r="D16" s="62">
        <v>0.32300000000000001</v>
      </c>
      <c r="E16" s="62">
        <v>4.7E-2</v>
      </c>
      <c r="F16" s="62">
        <v>0.495</v>
      </c>
      <c r="G16" s="62">
        <v>0.47099999999999997</v>
      </c>
      <c r="H16" s="62">
        <v>8.4000000000000005E-2</v>
      </c>
      <c r="I16" s="62">
        <v>0.56799999999999995</v>
      </c>
      <c r="J16" s="62">
        <v>0.53900000000000003</v>
      </c>
      <c r="K16" s="65">
        <v>0.10299999999999999</v>
      </c>
    </row>
    <row r="17" spans="1:11" x14ac:dyDescent="0.25">
      <c r="A17" s="70" t="s">
        <v>102</v>
      </c>
      <c r="B17" s="44" t="s">
        <v>103</v>
      </c>
      <c r="C17" s="62">
        <v>0.92600000000000005</v>
      </c>
      <c r="D17" s="62">
        <v>0.80700000000000005</v>
      </c>
      <c r="E17" s="62">
        <v>0.45100000000000001</v>
      </c>
      <c r="F17" s="62">
        <v>0.68400000000000005</v>
      </c>
      <c r="G17" s="62">
        <v>0.56899999999999995</v>
      </c>
      <c r="H17" s="62">
        <v>0.48099999999999998</v>
      </c>
      <c r="I17" s="62">
        <v>0.95399999999999996</v>
      </c>
      <c r="J17" s="62">
        <v>0.76400000000000001</v>
      </c>
      <c r="K17" s="65">
        <v>0.78900000000000003</v>
      </c>
    </row>
    <row r="18" spans="1:11" x14ac:dyDescent="0.25">
      <c r="A18" s="70" t="s">
        <v>104</v>
      </c>
      <c r="B18" s="44" t="s">
        <v>105</v>
      </c>
      <c r="C18" s="62">
        <v>0.41599999999999998</v>
      </c>
      <c r="D18" s="62">
        <v>0.34699999999999998</v>
      </c>
      <c r="E18" s="62">
        <v>0.45300000000000001</v>
      </c>
      <c r="F18" s="62">
        <v>0.73899999999999999</v>
      </c>
      <c r="G18" s="62">
        <v>0.48199999999999998</v>
      </c>
      <c r="H18" s="62">
        <v>1.3380000000000001</v>
      </c>
      <c r="I18" s="62">
        <v>0.71899999999999997</v>
      </c>
      <c r="J18" s="62">
        <v>0.55000000000000004</v>
      </c>
      <c r="K18" s="65">
        <v>1.167</v>
      </c>
    </row>
    <row r="19" spans="1:11" x14ac:dyDescent="0.25">
      <c r="A19" s="70" t="s">
        <v>106</v>
      </c>
      <c r="B19" s="44" t="s">
        <v>107</v>
      </c>
      <c r="C19" s="62">
        <v>0.84599999999999997</v>
      </c>
      <c r="D19" s="62">
        <v>0.72899999999999998</v>
      </c>
      <c r="E19" s="62">
        <v>1.946</v>
      </c>
      <c r="F19" s="62">
        <v>1.359</v>
      </c>
      <c r="G19" s="62">
        <v>1.123</v>
      </c>
      <c r="H19" s="62">
        <v>3.5230000000000001</v>
      </c>
      <c r="I19" s="62">
        <v>1.3169999999999999</v>
      </c>
      <c r="J19" s="62">
        <v>1.119</v>
      </c>
      <c r="K19" s="65">
        <v>2.6259999999999999</v>
      </c>
    </row>
    <row r="20" spans="1:11" x14ac:dyDescent="0.25">
      <c r="A20" s="70" t="s">
        <v>108</v>
      </c>
      <c r="B20" s="44" t="s">
        <v>109</v>
      </c>
      <c r="C20" s="62">
        <v>1.4179999999999999</v>
      </c>
      <c r="D20" s="62">
        <v>1.4450000000000001</v>
      </c>
      <c r="E20" s="62">
        <v>3.5089999999999999</v>
      </c>
      <c r="F20" s="62">
        <v>1.645</v>
      </c>
      <c r="G20" s="62">
        <v>1.6890000000000001</v>
      </c>
      <c r="H20" s="62">
        <v>4.5410000000000004</v>
      </c>
      <c r="I20" s="62">
        <v>1.4950000000000001</v>
      </c>
      <c r="J20" s="62">
        <v>1.5580000000000001</v>
      </c>
      <c r="K20" s="65">
        <v>4.1260000000000003</v>
      </c>
    </row>
    <row r="21" spans="1:11" x14ac:dyDescent="0.25">
      <c r="A21" s="70" t="s">
        <v>110</v>
      </c>
      <c r="B21" s="44" t="s">
        <v>111</v>
      </c>
      <c r="C21" s="62">
        <v>1.345</v>
      </c>
      <c r="D21" s="62">
        <v>1.2909999999999999</v>
      </c>
      <c r="E21" s="62">
        <v>3.1419999999999999</v>
      </c>
      <c r="F21" s="62">
        <v>1.698</v>
      </c>
      <c r="G21" s="62">
        <v>1.6140000000000001</v>
      </c>
      <c r="H21" s="62">
        <v>4.0990000000000002</v>
      </c>
      <c r="I21" s="62">
        <v>1.577</v>
      </c>
      <c r="J21" s="62">
        <v>1.5</v>
      </c>
      <c r="K21" s="65">
        <v>5.1360000000000001</v>
      </c>
    </row>
    <row r="22" spans="1:11" x14ac:dyDescent="0.25">
      <c r="A22" s="70" t="s">
        <v>112</v>
      </c>
      <c r="B22" s="44" t="s">
        <v>113</v>
      </c>
      <c r="C22" s="62">
        <v>1.56</v>
      </c>
      <c r="D22" s="62">
        <v>1.5620000000000001</v>
      </c>
      <c r="E22" s="62">
        <v>1.53</v>
      </c>
      <c r="F22" s="62">
        <v>1.8009999999999999</v>
      </c>
      <c r="G22" s="62">
        <v>1.7629999999999999</v>
      </c>
      <c r="H22" s="62">
        <v>1.78</v>
      </c>
      <c r="I22" s="62">
        <v>1.157</v>
      </c>
      <c r="J22" s="62">
        <v>1.1970000000000001</v>
      </c>
      <c r="K22" s="65">
        <v>0.96399999999999997</v>
      </c>
    </row>
    <row r="23" spans="1:11" x14ac:dyDescent="0.25">
      <c r="A23" s="70" t="s">
        <v>114</v>
      </c>
      <c r="B23" s="44" t="s">
        <v>115</v>
      </c>
      <c r="C23" s="62">
        <v>1.161</v>
      </c>
      <c r="D23" s="62">
        <v>1.2250000000000001</v>
      </c>
      <c r="E23" s="62">
        <v>1.423</v>
      </c>
      <c r="F23" s="62">
        <v>1.7290000000000001</v>
      </c>
      <c r="G23" s="62">
        <v>1.7749999999999999</v>
      </c>
      <c r="H23" s="62">
        <v>2.1579999999999999</v>
      </c>
      <c r="I23" s="62">
        <v>1.407</v>
      </c>
      <c r="J23" s="62">
        <v>1.508</v>
      </c>
      <c r="K23" s="65">
        <v>1.8720000000000001</v>
      </c>
    </row>
    <row r="24" spans="1:11" x14ac:dyDescent="0.25">
      <c r="A24" s="70" t="s">
        <v>116</v>
      </c>
      <c r="B24" s="44" t="s">
        <v>117</v>
      </c>
      <c r="C24" s="62">
        <v>1.2130000000000001</v>
      </c>
      <c r="D24" s="62">
        <v>1.206</v>
      </c>
      <c r="E24" s="62">
        <v>2.8690000000000002</v>
      </c>
      <c r="F24" s="62">
        <v>1.381</v>
      </c>
      <c r="G24" s="62">
        <v>1.339</v>
      </c>
      <c r="H24" s="62">
        <v>3.274</v>
      </c>
      <c r="I24" s="62">
        <v>1.1839999999999999</v>
      </c>
      <c r="J24" s="62">
        <v>1.175</v>
      </c>
      <c r="K24" s="65">
        <v>2.6520000000000001</v>
      </c>
    </row>
    <row r="25" spans="1:11" x14ac:dyDescent="0.25">
      <c r="A25" s="70" t="s">
        <v>118</v>
      </c>
      <c r="B25" s="44" t="s">
        <v>119</v>
      </c>
      <c r="C25" s="62">
        <v>1</v>
      </c>
      <c r="D25" s="62">
        <v>1.0489999999999999</v>
      </c>
      <c r="E25" s="62">
        <v>1.4019999999999999</v>
      </c>
      <c r="F25" s="62">
        <v>1.244</v>
      </c>
      <c r="G25" s="62">
        <v>1.286</v>
      </c>
      <c r="H25" s="62">
        <v>1.8069999999999999</v>
      </c>
      <c r="I25" s="62">
        <v>1.0629999999999999</v>
      </c>
      <c r="J25" s="62">
        <v>1.101</v>
      </c>
      <c r="K25" s="65">
        <v>1.3149999999999999</v>
      </c>
    </row>
    <row r="26" spans="1:11" x14ac:dyDescent="0.25">
      <c r="A26" s="70" t="s">
        <v>120</v>
      </c>
      <c r="B26" s="44" t="s">
        <v>121</v>
      </c>
      <c r="C26" s="62">
        <v>1.137</v>
      </c>
      <c r="D26" s="62">
        <v>1.1100000000000001</v>
      </c>
      <c r="E26" s="62">
        <v>2.6269999999999998</v>
      </c>
      <c r="F26" s="62">
        <v>1.48</v>
      </c>
      <c r="G26" s="62">
        <v>1.4370000000000001</v>
      </c>
      <c r="H26" s="62">
        <v>3.456</v>
      </c>
      <c r="I26" s="62">
        <v>1.1639999999999999</v>
      </c>
      <c r="J26" s="62">
        <v>1.1519999999999999</v>
      </c>
      <c r="K26" s="65">
        <v>3.1789999999999998</v>
      </c>
    </row>
    <row r="27" spans="1:11" x14ac:dyDescent="0.25">
      <c r="A27" s="70" t="s">
        <v>122</v>
      </c>
      <c r="B27" s="44" t="s">
        <v>123</v>
      </c>
      <c r="C27" s="62">
        <v>0.76100000000000001</v>
      </c>
      <c r="D27" s="62">
        <v>0.67400000000000004</v>
      </c>
      <c r="E27" s="62">
        <v>2.0019999999999998</v>
      </c>
      <c r="F27" s="62">
        <v>0.99199999999999999</v>
      </c>
      <c r="G27" s="62">
        <v>0.85199999999999998</v>
      </c>
      <c r="H27" s="62">
        <v>2.593</v>
      </c>
      <c r="I27" s="62">
        <v>1.048</v>
      </c>
      <c r="J27" s="62">
        <v>0.94799999999999995</v>
      </c>
      <c r="K27" s="65">
        <v>3.4510000000000001</v>
      </c>
    </row>
    <row r="28" spans="1:11" x14ac:dyDescent="0.25">
      <c r="A28" s="70" t="s">
        <v>124</v>
      </c>
      <c r="B28" s="44" t="s">
        <v>125</v>
      </c>
      <c r="C28" s="62">
        <v>1.0189999999999999</v>
      </c>
      <c r="D28" s="62">
        <v>0.98799999999999999</v>
      </c>
      <c r="E28" s="62">
        <v>2.2010000000000001</v>
      </c>
      <c r="F28" s="62">
        <v>1.464</v>
      </c>
      <c r="G28" s="62">
        <v>1.3640000000000001</v>
      </c>
      <c r="H28" s="62">
        <v>3.1920000000000002</v>
      </c>
      <c r="I28" s="62">
        <v>1.248</v>
      </c>
      <c r="J28" s="62">
        <v>1.1739999999999999</v>
      </c>
      <c r="K28" s="65">
        <v>2.903</v>
      </c>
    </row>
    <row r="29" spans="1:11" x14ac:dyDescent="0.25">
      <c r="A29" s="70" t="s">
        <v>126</v>
      </c>
      <c r="B29" s="44" t="s">
        <v>127</v>
      </c>
      <c r="C29" s="62">
        <v>0.6</v>
      </c>
      <c r="D29" s="62">
        <v>0.57099999999999995</v>
      </c>
      <c r="E29" s="62">
        <v>0.70699999999999996</v>
      </c>
      <c r="F29" s="62">
        <v>0.99399999999999999</v>
      </c>
      <c r="G29" s="62">
        <v>0.88900000000000001</v>
      </c>
      <c r="H29" s="62">
        <v>1.2210000000000001</v>
      </c>
      <c r="I29" s="62">
        <v>0.84099999999999997</v>
      </c>
      <c r="J29" s="62">
        <v>0.76200000000000001</v>
      </c>
      <c r="K29" s="65">
        <v>1.1910000000000001</v>
      </c>
    </row>
    <row r="30" spans="1:11" x14ac:dyDescent="0.25">
      <c r="A30" s="73" t="s">
        <v>128</v>
      </c>
      <c r="B30" s="74"/>
      <c r="C30" s="71">
        <v>0.96499999999999997</v>
      </c>
      <c r="D30" s="71">
        <v>0.92600000000000005</v>
      </c>
      <c r="E30" s="71">
        <v>1.6519999999999999</v>
      </c>
      <c r="F30" s="71">
        <v>1.3360000000000001</v>
      </c>
      <c r="G30" s="71">
        <v>1.1930000000000001</v>
      </c>
      <c r="H30" s="71">
        <v>2.4289999999999998</v>
      </c>
      <c r="I30" s="71">
        <v>1.0009999999999999</v>
      </c>
      <c r="J30" s="71">
        <v>0.94399999999999995</v>
      </c>
      <c r="K30" s="72">
        <v>2.0070000000000001</v>
      </c>
    </row>
  </sheetData>
  <mergeCells count="5">
    <mergeCell ref="I2:K2"/>
    <mergeCell ref="A2:A3"/>
    <mergeCell ref="B2:B3"/>
    <mergeCell ref="C2:E2"/>
    <mergeCell ref="F2:H2"/>
  </mergeCells>
  <printOptions horizontalCentered="1" gridLines="1"/>
  <pageMargins left="0.5" right="0.5" top="0.75" bottom="0.75" header="0.3" footer="0.3"/>
  <pageSetup scale="8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2.28515625" style="23" customWidth="1"/>
    <col min="2" max="2" width="18.28515625" style="23" customWidth="1"/>
    <col min="3" max="3" width="21" style="23" bestFit="1" customWidth="1"/>
    <col min="4" max="4" width="18.28515625" style="23" bestFit="1" customWidth="1"/>
    <col min="5" max="15" width="9.42578125" style="23" customWidth="1"/>
    <col min="16" max="16384" width="9.140625" style="23"/>
  </cols>
  <sheetData>
    <row r="1" spans="1:16" ht="15.95" customHeight="1" x14ac:dyDescent="0.2">
      <c r="A1" s="36" t="s">
        <v>219</v>
      </c>
      <c r="C1" s="112"/>
      <c r="O1" s="121" t="s">
        <v>237</v>
      </c>
    </row>
    <row r="2" spans="1:16" s="28" customFormat="1" ht="12" customHeight="1" x14ac:dyDescent="0.2">
      <c r="A2" s="186" t="s">
        <v>60</v>
      </c>
      <c r="B2" s="180" t="s">
        <v>61</v>
      </c>
      <c r="C2" s="180" t="s">
        <v>62</v>
      </c>
      <c r="D2" s="180" t="s">
        <v>63</v>
      </c>
      <c r="E2" s="180" t="s">
        <v>231</v>
      </c>
      <c r="F2" s="180"/>
      <c r="G2" s="180"/>
      <c r="H2" s="180"/>
      <c r="I2" s="180"/>
      <c r="J2" s="180"/>
      <c r="K2" s="180"/>
      <c r="L2" s="180"/>
      <c r="M2" s="180"/>
      <c r="N2" s="180"/>
      <c r="O2" s="180"/>
    </row>
    <row r="3" spans="1:16" s="28" customFormat="1" ht="45" x14ac:dyDescent="0.2">
      <c r="A3" s="186"/>
      <c r="B3" s="180"/>
      <c r="C3" s="180"/>
      <c r="D3" s="180"/>
      <c r="E3" s="27" t="s">
        <v>65</v>
      </c>
      <c r="F3" s="27" t="s">
        <v>66</v>
      </c>
      <c r="G3" s="27" t="s">
        <v>67</v>
      </c>
      <c r="H3" s="27" t="s">
        <v>68</v>
      </c>
      <c r="I3" s="27" t="s">
        <v>69</v>
      </c>
      <c r="J3" s="27" t="s">
        <v>70</v>
      </c>
      <c r="K3" s="27" t="s">
        <v>71</v>
      </c>
      <c r="L3" s="27" t="s">
        <v>72</v>
      </c>
      <c r="M3" s="27" t="s">
        <v>73</v>
      </c>
      <c r="N3" s="27" t="s">
        <v>74</v>
      </c>
      <c r="O3" s="27" t="s">
        <v>75</v>
      </c>
    </row>
    <row r="4" spans="1:16" s="26" customFormat="1" ht="15" customHeight="1" x14ac:dyDescent="0.2">
      <c r="A4" s="135" t="s">
        <v>76</v>
      </c>
      <c r="B4" s="136" t="s">
        <v>77</v>
      </c>
      <c r="C4" s="137">
        <v>2227.1</v>
      </c>
      <c r="D4" s="137">
        <v>4779334.2719999999</v>
      </c>
      <c r="E4" s="138">
        <v>11.680999999999999</v>
      </c>
      <c r="F4" s="138">
        <v>7.0209999999999999</v>
      </c>
      <c r="G4" s="138">
        <v>66.064999999999998</v>
      </c>
      <c r="H4" s="138">
        <v>0</v>
      </c>
      <c r="I4" s="138">
        <v>0</v>
      </c>
      <c r="J4" s="138">
        <v>11.46</v>
      </c>
      <c r="K4" s="138">
        <v>1.175</v>
      </c>
      <c r="L4" s="138">
        <v>2.5960000000000001</v>
      </c>
      <c r="M4" s="138">
        <v>0</v>
      </c>
      <c r="N4" s="138">
        <v>0</v>
      </c>
      <c r="O4" s="139">
        <v>0</v>
      </c>
      <c r="P4" s="119"/>
    </row>
    <row r="5" spans="1:16" s="26" customFormat="1" ht="15" customHeight="1" x14ac:dyDescent="0.2">
      <c r="A5" s="140" t="s">
        <v>78</v>
      </c>
      <c r="B5" s="29" t="s">
        <v>79</v>
      </c>
      <c r="C5" s="25">
        <v>956.5</v>
      </c>
      <c r="D5" s="24">
        <v>1265808.0379999999</v>
      </c>
      <c r="E5" s="77">
        <v>0</v>
      </c>
      <c r="F5" s="77">
        <v>8.6940000000000008</v>
      </c>
      <c r="G5" s="77">
        <v>10.313000000000001</v>
      </c>
      <c r="H5" s="77">
        <v>0</v>
      </c>
      <c r="I5" s="77">
        <v>0</v>
      </c>
      <c r="J5" s="77">
        <v>78.290000000000006</v>
      </c>
      <c r="K5" s="77">
        <v>0.501</v>
      </c>
      <c r="L5" s="77">
        <v>2.2010000000000001</v>
      </c>
      <c r="M5" s="77">
        <v>0</v>
      </c>
      <c r="N5" s="77">
        <v>0</v>
      </c>
      <c r="O5" s="141">
        <v>0</v>
      </c>
      <c r="P5" s="119"/>
    </row>
    <row r="6" spans="1:16" s="26" customFormat="1" ht="15" customHeight="1" x14ac:dyDescent="0.2">
      <c r="A6" s="140" t="s">
        <v>80</v>
      </c>
      <c r="B6" s="29" t="s">
        <v>81</v>
      </c>
      <c r="C6" s="24">
        <v>60849</v>
      </c>
      <c r="D6" s="24">
        <v>133681798.29000001</v>
      </c>
      <c r="E6" s="77">
        <v>21.265999999999998</v>
      </c>
      <c r="F6" s="77">
        <v>3.5999999999999997E-2</v>
      </c>
      <c r="G6" s="77">
        <v>39.090000000000003</v>
      </c>
      <c r="H6" s="77">
        <v>5.0000000000000001E-3</v>
      </c>
      <c r="I6" s="77">
        <v>23.577999999999999</v>
      </c>
      <c r="J6" s="77">
        <v>6.4450000000000003</v>
      </c>
      <c r="K6" s="77">
        <v>0.41599999999999998</v>
      </c>
      <c r="L6" s="77">
        <v>1.7330000000000001</v>
      </c>
      <c r="M6" s="77">
        <v>4.5910000000000002</v>
      </c>
      <c r="N6" s="77">
        <v>2.83</v>
      </c>
      <c r="O6" s="141">
        <v>1.0999999999999999E-2</v>
      </c>
      <c r="P6" s="119"/>
    </row>
    <row r="7" spans="1:16" s="26" customFormat="1" ht="15" customHeight="1" x14ac:dyDescent="0.2">
      <c r="A7" s="140" t="s">
        <v>82</v>
      </c>
      <c r="B7" s="29" t="s">
        <v>83</v>
      </c>
      <c r="C7" s="24">
        <v>102096.5</v>
      </c>
      <c r="D7" s="24">
        <v>188801065.289</v>
      </c>
      <c r="E7" s="77">
        <v>0.42499999999999999</v>
      </c>
      <c r="F7" s="77">
        <v>3.4000000000000002E-2</v>
      </c>
      <c r="G7" s="77">
        <v>62.466000000000001</v>
      </c>
      <c r="H7" s="77">
        <v>0.75800000000000001</v>
      </c>
      <c r="I7" s="77">
        <v>8.9789999999999992</v>
      </c>
      <c r="J7" s="77">
        <v>8.4060000000000006</v>
      </c>
      <c r="K7" s="77">
        <v>3.4279999999999999</v>
      </c>
      <c r="L7" s="77">
        <v>6.5410000000000004</v>
      </c>
      <c r="M7" s="77">
        <v>4.2750000000000004</v>
      </c>
      <c r="N7" s="77">
        <v>4.351</v>
      </c>
      <c r="O7" s="141">
        <v>0.33600000000000002</v>
      </c>
      <c r="P7" s="119"/>
    </row>
    <row r="8" spans="1:16" s="26" customFormat="1" ht="15" customHeight="1" x14ac:dyDescent="0.2">
      <c r="A8" s="140" t="s">
        <v>84</v>
      </c>
      <c r="B8" s="29" t="s">
        <v>85</v>
      </c>
      <c r="C8" s="24">
        <v>130679.5</v>
      </c>
      <c r="D8" s="24">
        <v>330486678.48199999</v>
      </c>
      <c r="E8" s="77">
        <v>27.242000000000001</v>
      </c>
      <c r="F8" s="77">
        <v>6.9000000000000006E-2</v>
      </c>
      <c r="G8" s="77">
        <v>49.353999999999999</v>
      </c>
      <c r="H8" s="77">
        <v>0.45800000000000002</v>
      </c>
      <c r="I8" s="77">
        <v>11.916</v>
      </c>
      <c r="J8" s="77">
        <v>6.8000000000000005E-2</v>
      </c>
      <c r="K8" s="77">
        <v>0.24099999999999999</v>
      </c>
      <c r="L8" s="77">
        <v>10.456</v>
      </c>
      <c r="M8" s="77">
        <v>8.4000000000000005E-2</v>
      </c>
      <c r="N8" s="77">
        <v>0</v>
      </c>
      <c r="O8" s="141">
        <v>0.112</v>
      </c>
      <c r="P8" s="119"/>
    </row>
    <row r="9" spans="1:16" s="26" customFormat="1" ht="15" customHeight="1" x14ac:dyDescent="0.2">
      <c r="A9" s="140" t="s">
        <v>86</v>
      </c>
      <c r="B9" s="29" t="s">
        <v>87</v>
      </c>
      <c r="C9" s="24">
        <v>89441.3</v>
      </c>
      <c r="D9" s="24">
        <v>218943919.41</v>
      </c>
      <c r="E9" s="77">
        <v>21.649000000000001</v>
      </c>
      <c r="F9" s="77">
        <v>0.84799999999999998</v>
      </c>
      <c r="G9" s="77">
        <v>61.713000000000001</v>
      </c>
      <c r="H9" s="77">
        <v>0.57599999999999996</v>
      </c>
      <c r="I9" s="77">
        <v>12.728</v>
      </c>
      <c r="J9" s="77">
        <v>8.9999999999999993E-3</v>
      </c>
      <c r="K9" s="77">
        <v>1.6379999999999999</v>
      </c>
      <c r="L9" s="77">
        <v>0</v>
      </c>
      <c r="M9" s="77">
        <v>0.104</v>
      </c>
      <c r="N9" s="77">
        <v>0</v>
      </c>
      <c r="O9" s="141">
        <v>0.73499999999999999</v>
      </c>
      <c r="P9" s="119"/>
    </row>
    <row r="10" spans="1:16" s="26" customFormat="1" ht="15" customHeight="1" x14ac:dyDescent="0.2">
      <c r="A10" s="140" t="s">
        <v>88</v>
      </c>
      <c r="B10" s="29" t="s">
        <v>89</v>
      </c>
      <c r="C10" s="24">
        <v>1046.8</v>
      </c>
      <c r="D10" s="24">
        <v>2847999.5049999999</v>
      </c>
      <c r="E10" s="77">
        <v>1.5920000000000001</v>
      </c>
      <c r="F10" s="77">
        <v>60.79</v>
      </c>
      <c r="G10" s="77">
        <v>0</v>
      </c>
      <c r="H10" s="77">
        <v>0</v>
      </c>
      <c r="I10" s="77">
        <v>0</v>
      </c>
      <c r="J10" s="77">
        <v>3.3029999999999999</v>
      </c>
      <c r="K10" s="77">
        <v>3.6280000000000001</v>
      </c>
      <c r="L10" s="77">
        <v>13.846</v>
      </c>
      <c r="M10" s="77">
        <v>0.53</v>
      </c>
      <c r="N10" s="77">
        <v>8.9130000000000003</v>
      </c>
      <c r="O10" s="141">
        <v>7.3979999999999997</v>
      </c>
      <c r="P10" s="119"/>
    </row>
    <row r="11" spans="1:16" s="26" customFormat="1" ht="15" customHeight="1" x14ac:dyDescent="0.2">
      <c r="A11" s="140" t="s">
        <v>90</v>
      </c>
      <c r="B11" s="29" t="s">
        <v>91</v>
      </c>
      <c r="C11" s="24">
        <v>2174.4</v>
      </c>
      <c r="D11" s="24">
        <v>7356158.9970000004</v>
      </c>
      <c r="E11" s="77">
        <v>19.927</v>
      </c>
      <c r="F11" s="77">
        <v>70.616</v>
      </c>
      <c r="G11" s="77">
        <v>0</v>
      </c>
      <c r="H11" s="77">
        <v>3.4870000000000001</v>
      </c>
      <c r="I11" s="77">
        <v>0</v>
      </c>
      <c r="J11" s="77">
        <v>0</v>
      </c>
      <c r="K11" s="77">
        <v>3.1360000000000001</v>
      </c>
      <c r="L11" s="77">
        <v>2.5049999999999999</v>
      </c>
      <c r="M11" s="77">
        <v>0.32900000000000001</v>
      </c>
      <c r="N11" s="77">
        <v>0</v>
      </c>
      <c r="O11" s="141">
        <v>0</v>
      </c>
      <c r="P11" s="119"/>
    </row>
    <row r="12" spans="1:16" s="26" customFormat="1" ht="15" customHeight="1" x14ac:dyDescent="0.2">
      <c r="A12" s="140" t="s">
        <v>92</v>
      </c>
      <c r="B12" s="29" t="s">
        <v>93</v>
      </c>
      <c r="C12" s="24">
        <v>12717.2</v>
      </c>
      <c r="D12" s="24">
        <v>33553503.241</v>
      </c>
      <c r="E12" s="77">
        <v>52.88</v>
      </c>
      <c r="F12" s="77">
        <v>0.86799999999999999</v>
      </c>
      <c r="G12" s="77">
        <v>6.9690000000000003</v>
      </c>
      <c r="H12" s="77">
        <v>0.124</v>
      </c>
      <c r="I12" s="77">
        <v>28.134</v>
      </c>
      <c r="J12" s="77">
        <v>3.6989999999999998</v>
      </c>
      <c r="K12" s="77">
        <v>3.4180000000000001</v>
      </c>
      <c r="L12" s="77">
        <v>3.7679999999999998</v>
      </c>
      <c r="M12" s="77">
        <v>0</v>
      </c>
      <c r="N12" s="77">
        <v>0</v>
      </c>
      <c r="O12" s="141">
        <v>0.14199999999999999</v>
      </c>
      <c r="P12" s="119"/>
    </row>
    <row r="13" spans="1:16" s="26" customFormat="1" ht="15" customHeight="1" x14ac:dyDescent="0.2">
      <c r="A13" s="140" t="s">
        <v>94</v>
      </c>
      <c r="B13" s="29" t="s">
        <v>95</v>
      </c>
      <c r="C13" s="24">
        <v>67900.399999999994</v>
      </c>
      <c r="D13" s="24">
        <v>213402291.51800001</v>
      </c>
      <c r="E13" s="77">
        <v>52.515999999999998</v>
      </c>
      <c r="F13" s="77">
        <v>0.13500000000000001</v>
      </c>
      <c r="G13" s="77">
        <v>3.0590000000000002</v>
      </c>
      <c r="H13" s="77">
        <v>0.16300000000000001</v>
      </c>
      <c r="I13" s="77">
        <v>19.844000000000001</v>
      </c>
      <c r="J13" s="77">
        <v>5.508</v>
      </c>
      <c r="K13" s="77">
        <v>1.2649999999999999</v>
      </c>
      <c r="L13" s="77">
        <v>17.315999999999999</v>
      </c>
      <c r="M13" s="77">
        <v>1E-3</v>
      </c>
      <c r="N13" s="77">
        <v>0</v>
      </c>
      <c r="O13" s="141">
        <v>0.193</v>
      </c>
      <c r="P13" s="119"/>
    </row>
    <row r="14" spans="1:16" s="26" customFormat="1" ht="15" customHeight="1" x14ac:dyDescent="0.2">
      <c r="A14" s="140" t="s">
        <v>96</v>
      </c>
      <c r="B14" s="29" t="s">
        <v>97</v>
      </c>
      <c r="C14" s="24">
        <v>43495</v>
      </c>
      <c r="D14" s="24">
        <v>110714833.352</v>
      </c>
      <c r="E14" s="77">
        <v>4.5250000000000004</v>
      </c>
      <c r="F14" s="77">
        <v>1.9339999999999999</v>
      </c>
      <c r="G14" s="77">
        <v>43.195</v>
      </c>
      <c r="H14" s="77">
        <v>1.6619999999999999</v>
      </c>
      <c r="I14" s="77">
        <v>33.270000000000003</v>
      </c>
      <c r="J14" s="77">
        <v>6.3769999999999998</v>
      </c>
      <c r="K14" s="77">
        <v>6.8070000000000004</v>
      </c>
      <c r="L14" s="77">
        <v>1.843</v>
      </c>
      <c r="M14" s="77">
        <v>0.3</v>
      </c>
      <c r="N14" s="77">
        <v>0</v>
      </c>
      <c r="O14" s="141">
        <v>8.6999999999999994E-2</v>
      </c>
      <c r="P14" s="119"/>
    </row>
    <row r="15" spans="1:16" s="26" customFormat="1" ht="15" customHeight="1" x14ac:dyDescent="0.2">
      <c r="A15" s="140" t="s">
        <v>98</v>
      </c>
      <c r="B15" s="29" t="s">
        <v>99</v>
      </c>
      <c r="C15" s="24">
        <v>96974.400000000096</v>
      </c>
      <c r="D15" s="24">
        <v>341855937.60399997</v>
      </c>
      <c r="E15" s="77">
        <v>36.261000000000003</v>
      </c>
      <c r="F15" s="77">
        <v>0.17299999999999999</v>
      </c>
      <c r="G15" s="77">
        <v>11.917999999999999</v>
      </c>
      <c r="H15" s="77">
        <v>0.23</v>
      </c>
      <c r="I15" s="77">
        <v>2.778</v>
      </c>
      <c r="J15" s="77">
        <v>39.683999999999997</v>
      </c>
      <c r="K15" s="77">
        <v>1.0880000000000001</v>
      </c>
      <c r="L15" s="77">
        <v>6.7229999999999999</v>
      </c>
      <c r="M15" s="77">
        <v>2.1000000000000001E-2</v>
      </c>
      <c r="N15" s="77">
        <v>1.028</v>
      </c>
      <c r="O15" s="141">
        <v>9.6000000000000002E-2</v>
      </c>
      <c r="P15" s="119"/>
    </row>
    <row r="16" spans="1:16" s="26" customFormat="1" ht="15" customHeight="1" x14ac:dyDescent="0.2">
      <c r="A16" s="140" t="s">
        <v>100</v>
      </c>
      <c r="B16" s="29" t="s">
        <v>101</v>
      </c>
      <c r="C16" s="24">
        <v>14026.4</v>
      </c>
      <c r="D16" s="24">
        <v>38179567.137000002</v>
      </c>
      <c r="E16" s="77">
        <v>0</v>
      </c>
      <c r="F16" s="77">
        <v>2.0230000000000001</v>
      </c>
      <c r="G16" s="77">
        <v>55.183</v>
      </c>
      <c r="H16" s="77">
        <v>0.46100000000000002</v>
      </c>
      <c r="I16" s="77">
        <v>41.853999999999999</v>
      </c>
      <c r="J16" s="77">
        <v>0</v>
      </c>
      <c r="K16" s="77">
        <v>0.47899999999999998</v>
      </c>
      <c r="L16" s="77">
        <v>0</v>
      </c>
      <c r="M16" s="77">
        <v>0</v>
      </c>
      <c r="N16" s="77">
        <v>0</v>
      </c>
      <c r="O16" s="141">
        <v>0</v>
      </c>
      <c r="P16" s="119"/>
    </row>
    <row r="17" spans="1:16" s="26" customFormat="1" ht="15" customHeight="1" x14ac:dyDescent="0.2">
      <c r="A17" s="140" t="s">
        <v>102</v>
      </c>
      <c r="B17" s="29" t="s">
        <v>103</v>
      </c>
      <c r="C17" s="24">
        <v>6033.5</v>
      </c>
      <c r="D17" s="24">
        <v>11295155.265000001</v>
      </c>
      <c r="E17" s="77">
        <v>0</v>
      </c>
      <c r="F17" s="77">
        <v>7.2270000000000003</v>
      </c>
      <c r="G17" s="77">
        <v>84.001000000000005</v>
      </c>
      <c r="H17" s="77">
        <v>4.0010000000000003</v>
      </c>
      <c r="I17" s="77">
        <v>0</v>
      </c>
      <c r="J17" s="77">
        <v>0</v>
      </c>
      <c r="K17" s="77">
        <v>4.181</v>
      </c>
      <c r="L17" s="77">
        <v>0</v>
      </c>
      <c r="M17" s="77">
        <v>0.59</v>
      </c>
      <c r="N17" s="77">
        <v>0</v>
      </c>
      <c r="O17" s="141">
        <v>0</v>
      </c>
      <c r="P17" s="119"/>
    </row>
    <row r="18" spans="1:16" s="26" customFormat="1" ht="15" customHeight="1" x14ac:dyDescent="0.2">
      <c r="A18" s="140" t="s">
        <v>104</v>
      </c>
      <c r="B18" s="29" t="s">
        <v>105</v>
      </c>
      <c r="C18" s="24">
        <v>30565.200000000001</v>
      </c>
      <c r="D18" s="24">
        <v>84173696.091000006</v>
      </c>
      <c r="E18" s="77">
        <v>5.4550000000000001</v>
      </c>
      <c r="F18" s="77">
        <v>0.57299999999999995</v>
      </c>
      <c r="G18" s="77">
        <v>25.904</v>
      </c>
      <c r="H18" s="77">
        <v>0.308</v>
      </c>
      <c r="I18" s="77">
        <v>30.568000000000001</v>
      </c>
      <c r="J18" s="77">
        <v>30.408000000000001</v>
      </c>
      <c r="K18" s="77">
        <v>2.0640000000000001</v>
      </c>
      <c r="L18" s="77">
        <v>4.7149999999999999</v>
      </c>
      <c r="M18" s="77">
        <v>4.0000000000000001E-3</v>
      </c>
      <c r="N18" s="77">
        <v>0</v>
      </c>
      <c r="O18" s="141">
        <v>0</v>
      </c>
      <c r="P18" s="119"/>
    </row>
    <row r="19" spans="1:16" s="26" customFormat="1" ht="15" customHeight="1" x14ac:dyDescent="0.2">
      <c r="A19" s="140" t="s">
        <v>106</v>
      </c>
      <c r="B19" s="29" t="s">
        <v>107</v>
      </c>
      <c r="C19" s="24">
        <v>91549.3</v>
      </c>
      <c r="D19" s="24">
        <v>271173456.83600003</v>
      </c>
      <c r="E19" s="77">
        <v>23.338999999999999</v>
      </c>
      <c r="F19" s="77">
        <v>0.72299999999999998</v>
      </c>
      <c r="G19" s="77">
        <v>30.68</v>
      </c>
      <c r="H19" s="77">
        <v>0.69299999999999995</v>
      </c>
      <c r="I19" s="77">
        <v>40.534999999999997</v>
      </c>
      <c r="J19" s="77">
        <v>1.1599999999999999</v>
      </c>
      <c r="K19" s="77">
        <v>1.3069999999999999</v>
      </c>
      <c r="L19" s="77">
        <v>1.2829999999999999</v>
      </c>
      <c r="M19" s="77">
        <v>0.24199999999999999</v>
      </c>
      <c r="N19" s="77">
        <v>0</v>
      </c>
      <c r="O19" s="141">
        <v>3.7999999999999999E-2</v>
      </c>
      <c r="P19" s="119"/>
    </row>
    <row r="20" spans="1:16" s="26" customFormat="1" ht="15" customHeight="1" x14ac:dyDescent="0.2">
      <c r="A20" s="140" t="s">
        <v>108</v>
      </c>
      <c r="B20" s="29" t="s">
        <v>109</v>
      </c>
      <c r="C20" s="24">
        <v>32366.1</v>
      </c>
      <c r="D20" s="24">
        <v>84683436.100999996</v>
      </c>
      <c r="E20" s="77">
        <v>59.640999999999998</v>
      </c>
      <c r="F20" s="77">
        <v>1.228</v>
      </c>
      <c r="G20" s="77">
        <v>14.611000000000001</v>
      </c>
      <c r="H20" s="77">
        <v>1.7270000000000001</v>
      </c>
      <c r="I20" s="77">
        <v>16.056999999999999</v>
      </c>
      <c r="J20" s="77">
        <v>0</v>
      </c>
      <c r="K20" s="77">
        <v>2.2839999999999998</v>
      </c>
      <c r="L20" s="77">
        <v>4.45</v>
      </c>
      <c r="M20" s="77">
        <v>0</v>
      </c>
      <c r="N20" s="77">
        <v>0</v>
      </c>
      <c r="O20" s="141">
        <v>3.0000000000000001E-3</v>
      </c>
      <c r="P20" s="119"/>
    </row>
    <row r="21" spans="1:16" s="26" customFormat="1" ht="15" customHeight="1" x14ac:dyDescent="0.2">
      <c r="A21" s="140" t="s">
        <v>110</v>
      </c>
      <c r="B21" s="29" t="s">
        <v>111</v>
      </c>
      <c r="C21" s="24">
        <v>163694.20000000001</v>
      </c>
      <c r="D21" s="24">
        <v>522365855.85500002</v>
      </c>
      <c r="E21" s="77">
        <v>64.471999999999994</v>
      </c>
      <c r="F21" s="77">
        <v>0.56599999999999995</v>
      </c>
      <c r="G21" s="77">
        <v>10.837999999999999</v>
      </c>
      <c r="H21" s="77">
        <v>0.749</v>
      </c>
      <c r="I21" s="77">
        <v>19.765999999999998</v>
      </c>
      <c r="J21" s="77">
        <v>0.64400000000000002</v>
      </c>
      <c r="K21" s="77">
        <v>0.59</v>
      </c>
      <c r="L21" s="77">
        <v>2.2530000000000001</v>
      </c>
      <c r="M21" s="77">
        <v>0.05</v>
      </c>
      <c r="N21" s="77">
        <v>0</v>
      </c>
      <c r="O21" s="141">
        <v>7.0999999999999994E-2</v>
      </c>
      <c r="P21" s="119"/>
    </row>
    <row r="22" spans="1:16" s="26" customFormat="1" ht="15" customHeight="1" x14ac:dyDescent="0.2">
      <c r="A22" s="140" t="s">
        <v>112</v>
      </c>
      <c r="B22" s="29" t="s">
        <v>113</v>
      </c>
      <c r="C22" s="24">
        <v>25703.7</v>
      </c>
      <c r="D22" s="24">
        <v>84143672.231000006</v>
      </c>
      <c r="E22" s="77">
        <v>71.548000000000002</v>
      </c>
      <c r="F22" s="77">
        <v>3.9E-2</v>
      </c>
      <c r="G22" s="77">
        <v>14.337</v>
      </c>
      <c r="H22" s="77">
        <v>0</v>
      </c>
      <c r="I22" s="77">
        <v>0</v>
      </c>
      <c r="J22" s="77">
        <v>2.6070000000000002</v>
      </c>
      <c r="K22" s="77">
        <v>0.14899999999999999</v>
      </c>
      <c r="L22" s="77">
        <v>10.962999999999999</v>
      </c>
      <c r="M22" s="77">
        <v>0.30099999999999999</v>
      </c>
      <c r="N22" s="77">
        <v>0</v>
      </c>
      <c r="O22" s="141">
        <v>5.6000000000000001E-2</v>
      </c>
      <c r="P22" s="119"/>
    </row>
    <row r="23" spans="1:16" s="26" customFormat="1" ht="15" customHeight="1" x14ac:dyDescent="0.2">
      <c r="A23" s="140" t="s">
        <v>114</v>
      </c>
      <c r="B23" s="29" t="s">
        <v>115</v>
      </c>
      <c r="C23" s="24">
        <v>21787.599999999999</v>
      </c>
      <c r="D23" s="24">
        <v>56462490.913000003</v>
      </c>
      <c r="E23" s="77">
        <v>59.966000000000001</v>
      </c>
      <c r="F23" s="77">
        <v>0.09</v>
      </c>
      <c r="G23" s="77">
        <v>5.8579999999999997</v>
      </c>
      <c r="H23" s="77">
        <v>3.7999999999999999E-2</v>
      </c>
      <c r="I23" s="77">
        <v>15.157999999999999</v>
      </c>
      <c r="J23" s="77">
        <v>2.9000000000000001E-2</v>
      </c>
      <c r="K23" s="77">
        <v>0.125</v>
      </c>
      <c r="L23" s="77">
        <v>18.736999999999998</v>
      </c>
      <c r="M23" s="77">
        <v>0</v>
      </c>
      <c r="N23" s="77">
        <v>0</v>
      </c>
      <c r="O23" s="141">
        <v>0</v>
      </c>
      <c r="P23" s="119"/>
    </row>
    <row r="24" spans="1:16" s="26" customFormat="1" ht="15" customHeight="1" x14ac:dyDescent="0.2">
      <c r="A24" s="140" t="s">
        <v>116</v>
      </c>
      <c r="B24" s="29" t="s">
        <v>117</v>
      </c>
      <c r="C24" s="24">
        <v>67575.8</v>
      </c>
      <c r="D24" s="24">
        <v>168060844.18200001</v>
      </c>
      <c r="E24" s="77">
        <v>53.417999999999999</v>
      </c>
      <c r="F24" s="77">
        <v>1.96</v>
      </c>
      <c r="G24" s="77">
        <v>31.221</v>
      </c>
      <c r="H24" s="77">
        <v>0.23</v>
      </c>
      <c r="I24" s="77">
        <v>0</v>
      </c>
      <c r="J24" s="77">
        <v>0.93600000000000005</v>
      </c>
      <c r="K24" s="77">
        <v>1.2190000000000001</v>
      </c>
      <c r="L24" s="77">
        <v>10.928000000000001</v>
      </c>
      <c r="M24" s="77">
        <v>5.6000000000000001E-2</v>
      </c>
      <c r="N24" s="77">
        <v>0</v>
      </c>
      <c r="O24" s="141">
        <v>3.1E-2</v>
      </c>
      <c r="P24" s="119"/>
    </row>
    <row r="25" spans="1:16" s="26" customFormat="1" ht="15" customHeight="1" x14ac:dyDescent="0.2">
      <c r="A25" s="140" t="s">
        <v>118</v>
      </c>
      <c r="B25" s="29" t="s">
        <v>119</v>
      </c>
      <c r="C25" s="24">
        <v>62958.5</v>
      </c>
      <c r="D25" s="24">
        <v>185248141.62900001</v>
      </c>
      <c r="E25" s="77">
        <v>29.934999999999999</v>
      </c>
      <c r="F25" s="77">
        <v>1.0980000000000001</v>
      </c>
      <c r="G25" s="77">
        <v>46.337000000000003</v>
      </c>
      <c r="H25" s="77">
        <v>1.2889999999999999</v>
      </c>
      <c r="I25" s="77">
        <v>17.161000000000001</v>
      </c>
      <c r="J25" s="77">
        <v>1.994</v>
      </c>
      <c r="K25" s="77">
        <v>1.9470000000000001</v>
      </c>
      <c r="L25" s="77">
        <v>0</v>
      </c>
      <c r="M25" s="77">
        <v>0</v>
      </c>
      <c r="N25" s="77">
        <v>0</v>
      </c>
      <c r="O25" s="141">
        <v>0.24</v>
      </c>
      <c r="P25" s="119"/>
    </row>
    <row r="26" spans="1:16" s="26" customFormat="1" ht="15" customHeight="1" x14ac:dyDescent="0.2">
      <c r="A26" s="140" t="s">
        <v>120</v>
      </c>
      <c r="B26" s="29" t="s">
        <v>121</v>
      </c>
      <c r="C26" s="24">
        <v>48415.9</v>
      </c>
      <c r="D26" s="24">
        <v>190107981.81</v>
      </c>
      <c r="E26" s="77">
        <v>74</v>
      </c>
      <c r="F26" s="77">
        <v>8.4000000000000005E-2</v>
      </c>
      <c r="G26" s="77">
        <v>1.657</v>
      </c>
      <c r="H26" s="77">
        <v>8.2000000000000003E-2</v>
      </c>
      <c r="I26" s="77">
        <v>19.516999999999999</v>
      </c>
      <c r="J26" s="77">
        <v>0.86399999999999999</v>
      </c>
      <c r="K26" s="77">
        <v>0.109</v>
      </c>
      <c r="L26" s="77">
        <v>3.5369999999999999</v>
      </c>
      <c r="M26" s="77">
        <v>5.0000000000000001E-3</v>
      </c>
      <c r="N26" s="77">
        <v>0</v>
      </c>
      <c r="O26" s="141">
        <v>0.14599999999999999</v>
      </c>
      <c r="P26" s="119"/>
    </row>
    <row r="27" spans="1:16" s="26" customFormat="1" ht="15" customHeight="1" x14ac:dyDescent="0.2">
      <c r="A27" s="140" t="s">
        <v>122</v>
      </c>
      <c r="B27" s="29" t="s">
        <v>123</v>
      </c>
      <c r="C27" s="24">
        <v>82497.600000000006</v>
      </c>
      <c r="D27" s="24">
        <v>267879505.553</v>
      </c>
      <c r="E27" s="77">
        <v>36.17</v>
      </c>
      <c r="F27" s="77">
        <v>0.17199999999999999</v>
      </c>
      <c r="G27" s="77">
        <v>36.366999999999997</v>
      </c>
      <c r="H27" s="77">
        <v>3.5999999999999997E-2</v>
      </c>
      <c r="I27" s="77">
        <v>21.401</v>
      </c>
      <c r="J27" s="77">
        <v>2.6349999999999998</v>
      </c>
      <c r="K27" s="77">
        <v>3.1749999999999998</v>
      </c>
      <c r="L27" s="77">
        <v>0</v>
      </c>
      <c r="M27" s="77">
        <v>4.3999999999999997E-2</v>
      </c>
      <c r="N27" s="77">
        <v>0</v>
      </c>
      <c r="O27" s="141">
        <v>0</v>
      </c>
      <c r="P27" s="119"/>
    </row>
    <row r="28" spans="1:16" s="26" customFormat="1" ht="15" customHeight="1" x14ac:dyDescent="0.2">
      <c r="A28" s="140" t="s">
        <v>124</v>
      </c>
      <c r="B28" s="29" t="s">
        <v>125</v>
      </c>
      <c r="C28" s="24">
        <v>78071.3</v>
      </c>
      <c r="D28" s="24">
        <v>240412325.51100001</v>
      </c>
      <c r="E28" s="77">
        <v>53.037999999999997</v>
      </c>
      <c r="F28" s="77">
        <v>0.58599999999999997</v>
      </c>
      <c r="G28" s="77">
        <v>14.558</v>
      </c>
      <c r="H28" s="77">
        <v>0.107</v>
      </c>
      <c r="I28" s="77">
        <v>22.631</v>
      </c>
      <c r="J28" s="77">
        <v>7.8659999999999997</v>
      </c>
      <c r="K28" s="77">
        <v>1.177</v>
      </c>
      <c r="L28" s="77">
        <v>2.1000000000000001E-2</v>
      </c>
      <c r="M28" s="77">
        <v>1.2999999999999999E-2</v>
      </c>
      <c r="N28" s="77">
        <v>0</v>
      </c>
      <c r="O28" s="141">
        <v>1E-3</v>
      </c>
      <c r="P28" s="119"/>
    </row>
    <row r="29" spans="1:16" s="26" customFormat="1" ht="15" customHeight="1" x14ac:dyDescent="0.2">
      <c r="A29" s="142" t="s">
        <v>126</v>
      </c>
      <c r="B29" s="143" t="s">
        <v>127</v>
      </c>
      <c r="C29" s="144">
        <v>98389.5</v>
      </c>
      <c r="D29" s="144">
        <v>287815016.80000001</v>
      </c>
      <c r="E29" s="145">
        <v>32.075000000000003</v>
      </c>
      <c r="F29" s="145">
        <v>0.57799999999999996</v>
      </c>
      <c r="G29" s="145">
        <v>19.745999999999999</v>
      </c>
      <c r="H29" s="145">
        <v>0.29699999999999999</v>
      </c>
      <c r="I29" s="145">
        <v>42.701000000000001</v>
      </c>
      <c r="J29" s="145">
        <v>1.2949999999999999</v>
      </c>
      <c r="K29" s="145">
        <v>2.948</v>
      </c>
      <c r="L29" s="145">
        <v>0</v>
      </c>
      <c r="M29" s="145">
        <v>0.25</v>
      </c>
      <c r="N29" s="145">
        <v>0</v>
      </c>
      <c r="O29" s="146">
        <v>0.11</v>
      </c>
      <c r="P29" s="119"/>
    </row>
    <row r="30" spans="1:16" s="30" customFormat="1" ht="15" customHeight="1" x14ac:dyDescent="0.2">
      <c r="A30" s="75" t="s">
        <v>128</v>
      </c>
      <c r="B30" s="75"/>
      <c r="C30" s="50">
        <v>1434192.7</v>
      </c>
      <c r="D30" s="50">
        <v>4079690473.9120011</v>
      </c>
      <c r="E30" s="78">
        <v>38.700000000000003</v>
      </c>
      <c r="F30" s="78">
        <v>0.7</v>
      </c>
      <c r="G30" s="78">
        <v>27.5</v>
      </c>
      <c r="H30" s="78">
        <v>0.5</v>
      </c>
      <c r="I30" s="78">
        <v>19.5</v>
      </c>
      <c r="J30" s="78">
        <v>6.2</v>
      </c>
      <c r="K30" s="78">
        <v>1.6</v>
      </c>
      <c r="L30" s="78">
        <v>4.4000000000000004</v>
      </c>
      <c r="M30" s="78">
        <v>0.4</v>
      </c>
      <c r="N30" s="78">
        <v>0.4</v>
      </c>
      <c r="O30" s="78">
        <v>0.1</v>
      </c>
      <c r="P30" s="119"/>
    </row>
    <row r="32" spans="1:16" x14ac:dyDescent="0.2">
      <c r="A32" s="115" t="s">
        <v>232</v>
      </c>
    </row>
    <row r="33" spans="1:1" ht="15" x14ac:dyDescent="0.25">
      <c r="A33"/>
    </row>
    <row r="34" spans="1:1" x14ac:dyDescent="0.2">
      <c r="A34" s="113"/>
    </row>
  </sheetData>
  <mergeCells count="5">
    <mergeCell ref="E2:O2"/>
    <mergeCell ref="A2:A3"/>
    <mergeCell ref="B2:B3"/>
    <mergeCell ref="C2:C3"/>
    <mergeCell ref="D2:D3"/>
  </mergeCells>
  <printOptions horizontalCentered="1" gridLines="1"/>
  <pageMargins left="0.5" right="0.5" top="0.5" bottom="0.5" header="0.3" footer="0.3"/>
  <pageSetup scale="7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2" max="2" width="32.140625" customWidth="1"/>
    <col min="3" max="14" width="13.140625" customWidth="1"/>
  </cols>
  <sheetData>
    <row r="1" spans="1:14" ht="15.95" customHeight="1" x14ac:dyDescent="0.25">
      <c r="A1" s="36" t="s">
        <v>220</v>
      </c>
      <c r="N1" s="121" t="s">
        <v>237</v>
      </c>
    </row>
    <row r="2" spans="1:14" x14ac:dyDescent="0.25">
      <c r="A2" s="180" t="s">
        <v>129</v>
      </c>
      <c r="B2" s="180" t="s">
        <v>130</v>
      </c>
      <c r="C2" s="180" t="s">
        <v>157</v>
      </c>
      <c r="D2" s="180"/>
      <c r="E2" s="180"/>
      <c r="F2" s="180"/>
      <c r="G2" s="180" t="s">
        <v>158</v>
      </c>
      <c r="H2" s="180"/>
      <c r="I2" s="180" t="s">
        <v>159</v>
      </c>
      <c r="J2" s="180"/>
      <c r="K2" s="180" t="s">
        <v>160</v>
      </c>
      <c r="L2" s="180"/>
      <c r="M2" s="180" t="s">
        <v>181</v>
      </c>
      <c r="N2" s="180"/>
    </row>
    <row r="3" spans="1:14" x14ac:dyDescent="0.25">
      <c r="A3" s="180"/>
      <c r="B3" s="180"/>
      <c r="C3" s="180" t="s">
        <v>131</v>
      </c>
      <c r="D3" s="180"/>
      <c r="E3" s="180" t="s">
        <v>132</v>
      </c>
      <c r="F3" s="180"/>
      <c r="G3" s="180"/>
      <c r="H3" s="180"/>
      <c r="I3" s="180"/>
      <c r="J3" s="180"/>
      <c r="K3" s="180"/>
      <c r="L3" s="180"/>
      <c r="M3" s="180"/>
      <c r="N3" s="180"/>
    </row>
    <row r="4" spans="1:14" ht="33.75" x14ac:dyDescent="0.25">
      <c r="A4" s="180"/>
      <c r="B4" s="180"/>
      <c r="C4" s="27" t="s">
        <v>133</v>
      </c>
      <c r="D4" s="27" t="s">
        <v>134</v>
      </c>
      <c r="E4" s="27" t="s">
        <v>133</v>
      </c>
      <c r="F4" s="27" t="s">
        <v>135</v>
      </c>
      <c r="G4" s="27" t="s">
        <v>133</v>
      </c>
      <c r="H4" s="27" t="s">
        <v>135</v>
      </c>
      <c r="I4" s="27" t="s">
        <v>133</v>
      </c>
      <c r="J4" s="27" t="s">
        <v>135</v>
      </c>
      <c r="K4" s="27" t="s">
        <v>136</v>
      </c>
      <c r="L4" s="27" t="s">
        <v>137</v>
      </c>
      <c r="M4" s="27" t="s">
        <v>136</v>
      </c>
      <c r="N4" s="27" t="s">
        <v>137</v>
      </c>
    </row>
    <row r="5" spans="1:14" s="34" customFormat="1" x14ac:dyDescent="0.25">
      <c r="A5" s="147" t="s">
        <v>138</v>
      </c>
      <c r="B5" s="46" t="s">
        <v>139</v>
      </c>
      <c r="C5" s="148">
        <v>11022.486000000001</v>
      </c>
      <c r="D5" s="149">
        <v>3.6469999999999998</v>
      </c>
      <c r="E5" s="148">
        <v>4139.7430000000004</v>
      </c>
      <c r="F5" s="149">
        <v>3.5489999999999999</v>
      </c>
      <c r="G5" s="148">
        <v>2210.5230000000001</v>
      </c>
      <c r="H5" s="149">
        <v>0.73099999999999998</v>
      </c>
      <c r="I5" s="148">
        <v>2703156.287</v>
      </c>
      <c r="J5" s="88">
        <v>894.32299999999998</v>
      </c>
      <c r="K5" s="148">
        <v>282307.21600000001</v>
      </c>
      <c r="L5" s="149">
        <v>46.7</v>
      </c>
      <c r="M5" s="148">
        <v>43812.92</v>
      </c>
      <c r="N5" s="150">
        <v>7.2480000000000002</v>
      </c>
    </row>
    <row r="6" spans="1:14" s="34" customFormat="1" x14ac:dyDescent="0.25">
      <c r="A6" s="64" t="s">
        <v>86</v>
      </c>
      <c r="B6" s="32" t="s">
        <v>140</v>
      </c>
      <c r="C6" s="33">
        <v>69532.308000000005</v>
      </c>
      <c r="D6" s="79">
        <v>0.63100000000000001</v>
      </c>
      <c r="E6" s="33">
        <v>31904.635999999999</v>
      </c>
      <c r="F6" s="79">
        <v>0.621</v>
      </c>
      <c r="G6" s="33">
        <v>91838.698000000004</v>
      </c>
      <c r="H6" s="79">
        <v>0.83399999999999996</v>
      </c>
      <c r="I6" s="33">
        <v>119394366.396</v>
      </c>
      <c r="J6" s="81">
        <v>1083.9780000000001</v>
      </c>
      <c r="K6" s="33">
        <v>19623892.388</v>
      </c>
      <c r="L6" s="79">
        <v>89.081999999999994</v>
      </c>
      <c r="M6" s="33">
        <v>2700979.145</v>
      </c>
      <c r="N6" s="151">
        <v>12.260999999999999</v>
      </c>
    </row>
    <row r="7" spans="1:14" s="34" customFormat="1" x14ac:dyDescent="0.25">
      <c r="A7" s="64" t="s">
        <v>141</v>
      </c>
      <c r="B7" s="32" t="s">
        <v>142</v>
      </c>
      <c r="C7" s="33">
        <v>21870.174999999999</v>
      </c>
      <c r="D7" s="79">
        <v>4.2869999999999999</v>
      </c>
      <c r="E7" s="33">
        <v>9715.5400000000009</v>
      </c>
      <c r="F7" s="79">
        <v>4.3970000000000002</v>
      </c>
      <c r="G7" s="33">
        <v>41098.921000000002</v>
      </c>
      <c r="H7" s="79">
        <v>8.0549999999999997</v>
      </c>
      <c r="I7" s="33">
        <v>7295595.4060000004</v>
      </c>
      <c r="J7" s="81">
        <v>1429.9259999999999</v>
      </c>
      <c r="K7" s="33">
        <v>1575297.9380000001</v>
      </c>
      <c r="L7" s="79">
        <v>154.37799999999999</v>
      </c>
      <c r="M7" s="33">
        <v>243365.16899999999</v>
      </c>
      <c r="N7" s="151">
        <v>23.85</v>
      </c>
    </row>
    <row r="8" spans="1:14" s="34" customFormat="1" x14ac:dyDescent="0.25">
      <c r="A8" s="64" t="s">
        <v>143</v>
      </c>
      <c r="B8" s="32" t="s">
        <v>144</v>
      </c>
      <c r="C8" s="33">
        <v>165409.54</v>
      </c>
      <c r="D8" s="79">
        <v>1.458</v>
      </c>
      <c r="E8" s="33">
        <v>67711.002999999997</v>
      </c>
      <c r="F8" s="79">
        <v>1.4750000000000001</v>
      </c>
      <c r="G8" s="33">
        <v>279379.70899999997</v>
      </c>
      <c r="H8" s="79">
        <v>2.4630000000000001</v>
      </c>
      <c r="I8" s="33">
        <v>160945025.31200001</v>
      </c>
      <c r="J8" s="81">
        <v>1418.739</v>
      </c>
      <c r="K8" s="33">
        <v>38125832.751000002</v>
      </c>
      <c r="L8" s="79">
        <v>168.041</v>
      </c>
      <c r="M8" s="33">
        <v>5532033.2860000003</v>
      </c>
      <c r="N8" s="151">
        <v>24.382999999999999</v>
      </c>
    </row>
    <row r="9" spans="1:14" s="34" customFormat="1" x14ac:dyDescent="0.25">
      <c r="A9" s="64" t="s">
        <v>145</v>
      </c>
      <c r="B9" s="32" t="s">
        <v>146</v>
      </c>
      <c r="C9" s="33">
        <v>55542.84</v>
      </c>
      <c r="D9" s="79">
        <v>0.45500000000000002</v>
      </c>
      <c r="E9" s="33">
        <v>20171.564999999999</v>
      </c>
      <c r="F9" s="79">
        <v>0.38100000000000001</v>
      </c>
      <c r="G9" s="33">
        <v>35864.186999999998</v>
      </c>
      <c r="H9" s="79">
        <v>0.29299999999999998</v>
      </c>
      <c r="I9" s="33">
        <v>68167659.027999997</v>
      </c>
      <c r="J9" s="81">
        <v>557.82000000000005</v>
      </c>
      <c r="K9" s="33">
        <v>16031927.572000001</v>
      </c>
      <c r="L9" s="79">
        <v>65.594999999999999</v>
      </c>
      <c r="M9" s="33">
        <v>2135952.3689999999</v>
      </c>
      <c r="N9" s="151">
        <v>8.7390000000000008</v>
      </c>
    </row>
    <row r="10" spans="1:14" s="34" customFormat="1" x14ac:dyDescent="0.25">
      <c r="A10" s="64" t="s">
        <v>147</v>
      </c>
      <c r="B10" s="32" t="s">
        <v>148</v>
      </c>
      <c r="C10" s="33">
        <v>543985.41799999995</v>
      </c>
      <c r="D10" s="79">
        <v>1.1499999999999999</v>
      </c>
      <c r="E10" s="33">
        <v>216253.91099999999</v>
      </c>
      <c r="F10" s="79">
        <v>1.091</v>
      </c>
      <c r="G10" s="33">
        <v>1266959.193</v>
      </c>
      <c r="H10" s="79">
        <v>2.677</v>
      </c>
      <c r="I10" s="33">
        <v>599164897.06400001</v>
      </c>
      <c r="J10" s="81">
        <v>1266.126</v>
      </c>
      <c r="K10" s="33">
        <v>126234053.09100001</v>
      </c>
      <c r="L10" s="79">
        <v>133.376</v>
      </c>
      <c r="M10" s="33">
        <v>18587348.795000002</v>
      </c>
      <c r="N10" s="151">
        <v>19.638999999999999</v>
      </c>
    </row>
    <row r="11" spans="1:14" s="34" customFormat="1" x14ac:dyDescent="0.25">
      <c r="A11" s="64" t="s">
        <v>149</v>
      </c>
      <c r="B11" s="32" t="s">
        <v>150</v>
      </c>
      <c r="C11" s="33">
        <v>478789.37599999999</v>
      </c>
      <c r="D11" s="79">
        <v>0.878</v>
      </c>
      <c r="E11" s="33">
        <v>200268.70699999999</v>
      </c>
      <c r="F11" s="79">
        <v>0.84199999999999997</v>
      </c>
      <c r="G11" s="33">
        <v>950983.54</v>
      </c>
      <c r="H11" s="79">
        <v>1.7450000000000001</v>
      </c>
      <c r="I11" s="33">
        <v>642904353.74300003</v>
      </c>
      <c r="J11" s="81">
        <v>1179.5170000000001</v>
      </c>
      <c r="K11" s="33">
        <v>129382265.684</v>
      </c>
      <c r="L11" s="79">
        <v>118.687</v>
      </c>
      <c r="M11" s="33">
        <v>18829136.817000002</v>
      </c>
      <c r="N11" s="151">
        <v>17.273</v>
      </c>
    </row>
    <row r="12" spans="1:14" s="34" customFormat="1" x14ac:dyDescent="0.25">
      <c r="A12" s="64" t="s">
        <v>151</v>
      </c>
      <c r="B12" s="32" t="s">
        <v>152</v>
      </c>
      <c r="C12" s="33">
        <v>130769.984</v>
      </c>
      <c r="D12" s="79">
        <v>1.157</v>
      </c>
      <c r="E12" s="33">
        <v>59481.41</v>
      </c>
      <c r="F12" s="79">
        <v>1.159</v>
      </c>
      <c r="G12" s="33">
        <v>233197.63399999999</v>
      </c>
      <c r="H12" s="79">
        <v>2.0630000000000002</v>
      </c>
      <c r="I12" s="33">
        <v>170630198.24200001</v>
      </c>
      <c r="J12" s="81">
        <v>1509.4680000000001</v>
      </c>
      <c r="K12" s="33">
        <v>33271030.907000002</v>
      </c>
      <c r="L12" s="79">
        <v>147.16499999999999</v>
      </c>
      <c r="M12" s="33">
        <v>4840715.7520000003</v>
      </c>
      <c r="N12" s="151">
        <v>21.411999999999999</v>
      </c>
    </row>
    <row r="13" spans="1:14" s="34" customFormat="1" x14ac:dyDescent="0.25">
      <c r="A13" s="64" t="s">
        <v>153</v>
      </c>
      <c r="B13" s="32" t="s">
        <v>154</v>
      </c>
      <c r="C13" s="33">
        <v>135001.08300000001</v>
      </c>
      <c r="D13" s="79">
        <v>0.73399999999999999</v>
      </c>
      <c r="E13" s="33">
        <v>62555.364000000001</v>
      </c>
      <c r="F13" s="79">
        <v>0.73099999999999998</v>
      </c>
      <c r="G13" s="33">
        <v>294248.13500000001</v>
      </c>
      <c r="H13" s="79">
        <v>1.599</v>
      </c>
      <c r="I13" s="33">
        <v>221546225.07300001</v>
      </c>
      <c r="J13" s="81">
        <v>1203.8409999999999</v>
      </c>
      <c r="K13" s="33">
        <v>30728225.620000001</v>
      </c>
      <c r="L13" s="79">
        <v>83.486000000000004</v>
      </c>
      <c r="M13" s="33">
        <v>4330549.5650000004</v>
      </c>
      <c r="N13" s="151">
        <v>11.766</v>
      </c>
    </row>
    <row r="14" spans="1:14" s="34" customFormat="1" x14ac:dyDescent="0.25">
      <c r="A14" s="66" t="s">
        <v>155</v>
      </c>
      <c r="B14" s="152" t="s">
        <v>156</v>
      </c>
      <c r="C14" s="153">
        <v>355702.84100000001</v>
      </c>
      <c r="D14" s="154">
        <v>0.96</v>
      </c>
      <c r="E14" s="153">
        <v>153879.22200000001</v>
      </c>
      <c r="F14" s="154">
        <v>0.92900000000000005</v>
      </c>
      <c r="G14" s="153">
        <v>173293.22700000001</v>
      </c>
      <c r="H14" s="154">
        <v>0.46800000000000003</v>
      </c>
      <c r="I14" s="153">
        <v>338716234.53200001</v>
      </c>
      <c r="J14" s="83">
        <v>914.03399999999999</v>
      </c>
      <c r="K14" s="153">
        <v>62963763.755000003</v>
      </c>
      <c r="L14" s="154">
        <v>84.954999999999998</v>
      </c>
      <c r="M14" s="153">
        <v>8937304.6699999999</v>
      </c>
      <c r="N14" s="155">
        <v>12.058999999999999</v>
      </c>
    </row>
    <row r="15" spans="1:14" s="34" customFormat="1" x14ac:dyDescent="0.25">
      <c r="A15" s="54" t="s">
        <v>128</v>
      </c>
      <c r="B15" s="54"/>
      <c r="C15" s="48">
        <v>1967626.051</v>
      </c>
      <c r="D15" s="80">
        <v>0.96499999999999997</v>
      </c>
      <c r="E15" s="48">
        <v>826081.10100000002</v>
      </c>
      <c r="F15" s="80">
        <v>0.92600000000000005</v>
      </c>
      <c r="G15" s="48">
        <v>3369073.767</v>
      </c>
      <c r="H15" s="80">
        <v>1.6519999999999999</v>
      </c>
      <c r="I15" s="48">
        <v>2331467711.0830002</v>
      </c>
      <c r="J15" s="82">
        <v>1142.963</v>
      </c>
      <c r="K15" s="48">
        <v>458218596.92200005</v>
      </c>
      <c r="L15" s="80">
        <v>112.31699999999999</v>
      </c>
      <c r="M15" s="48">
        <v>66181198.488000005</v>
      </c>
      <c r="N15" s="80">
        <v>16.222000000000001</v>
      </c>
    </row>
  </sheetData>
  <mergeCells count="9">
    <mergeCell ref="M2:N3"/>
    <mergeCell ref="C3:D3"/>
    <mergeCell ref="E3:F3"/>
    <mergeCell ref="A2:A4"/>
    <mergeCell ref="B2:B4"/>
    <mergeCell ref="C2:F2"/>
    <mergeCell ref="G2:H3"/>
    <mergeCell ref="I2:J3"/>
    <mergeCell ref="K2:L3"/>
  </mergeCells>
  <printOptions horizontalCentered="1" gridLines="1"/>
  <pageMargins left="0.5" right="0.5" top="0.75" bottom="0.75" header="0.3" footer="0.3"/>
  <pageSetup scale="6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47.42578125" customWidth="1"/>
    <col min="3" max="18" width="13.140625" customWidth="1"/>
  </cols>
  <sheetData>
    <row r="1" spans="1:18" ht="15.95" customHeight="1" x14ac:dyDescent="0.25">
      <c r="A1" s="36" t="s">
        <v>221</v>
      </c>
      <c r="R1" s="121" t="s">
        <v>237</v>
      </c>
    </row>
    <row r="2" spans="1:18" s="39" customFormat="1" ht="11.25" x14ac:dyDescent="0.2">
      <c r="A2" s="180" t="s">
        <v>129</v>
      </c>
      <c r="B2" s="183" t="s">
        <v>130</v>
      </c>
      <c r="C2" s="181" t="s">
        <v>161</v>
      </c>
      <c r="D2" s="181"/>
      <c r="E2" s="181"/>
      <c r="F2" s="181"/>
      <c r="G2" s="181"/>
      <c r="H2" s="181"/>
      <c r="I2" s="181" t="s">
        <v>162</v>
      </c>
      <c r="J2" s="181"/>
      <c r="K2" s="181"/>
      <c r="L2" s="181"/>
      <c r="M2" s="181" t="s">
        <v>163</v>
      </c>
      <c r="N2" s="181"/>
      <c r="O2" s="181"/>
      <c r="P2" s="181"/>
      <c r="Q2" s="181"/>
      <c r="R2" s="181"/>
    </row>
    <row r="3" spans="1:18" s="39" customFormat="1" ht="22.5" x14ac:dyDescent="0.2">
      <c r="A3" s="180"/>
      <c r="B3" s="183"/>
      <c r="C3" s="53" t="s">
        <v>174</v>
      </c>
      <c r="D3" s="53" t="s">
        <v>175</v>
      </c>
      <c r="E3" s="53" t="s">
        <v>176</v>
      </c>
      <c r="F3" s="53" t="s">
        <v>177</v>
      </c>
      <c r="G3" s="53" t="s">
        <v>178</v>
      </c>
      <c r="H3" s="53" t="s">
        <v>179</v>
      </c>
      <c r="I3" s="53" t="s">
        <v>174</v>
      </c>
      <c r="J3" s="53" t="s">
        <v>175</v>
      </c>
      <c r="K3" s="53" t="s">
        <v>176</v>
      </c>
      <c r="L3" s="53" t="s">
        <v>177</v>
      </c>
      <c r="M3" s="53" t="s">
        <v>174</v>
      </c>
      <c r="N3" s="53" t="s">
        <v>175</v>
      </c>
      <c r="O3" s="53" t="s">
        <v>176</v>
      </c>
      <c r="P3" s="53" t="s">
        <v>177</v>
      </c>
      <c r="Q3" s="53" t="s">
        <v>178</v>
      </c>
      <c r="R3" s="53" t="s">
        <v>179</v>
      </c>
    </row>
    <row r="4" spans="1:18" s="39" customFormat="1" ht="15" customHeight="1" x14ac:dyDescent="0.2">
      <c r="A4" s="31" t="s">
        <v>138</v>
      </c>
      <c r="B4" s="32" t="s">
        <v>139</v>
      </c>
      <c r="C4" s="86">
        <v>3.6469999999999998</v>
      </c>
      <c r="D4" s="81">
        <v>3.5489999999999999</v>
      </c>
      <c r="E4" s="81">
        <v>0.8</v>
      </c>
      <c r="F4" s="81">
        <v>894.32299999999998</v>
      </c>
      <c r="G4" s="81">
        <v>46.7</v>
      </c>
      <c r="H4" s="84">
        <v>7.2480000000000002</v>
      </c>
      <c r="I4" s="86">
        <v>5.1159999999999997</v>
      </c>
      <c r="J4" s="81">
        <v>5.0679999999999996</v>
      </c>
      <c r="K4" s="81">
        <v>1.0229999999999999</v>
      </c>
      <c r="L4" s="84">
        <v>1256.0350000000001</v>
      </c>
      <c r="M4" s="86">
        <v>4.5330000000000004</v>
      </c>
      <c r="N4" s="81">
        <v>4.3979999999999997</v>
      </c>
      <c r="O4" s="81">
        <v>0.79700000000000004</v>
      </c>
      <c r="P4" s="81">
        <v>925.74599999999998</v>
      </c>
      <c r="Q4" s="81">
        <v>86.861999999999995</v>
      </c>
      <c r="R4" s="84">
        <v>14.317</v>
      </c>
    </row>
    <row r="5" spans="1:18" s="39" customFormat="1" ht="15" customHeight="1" x14ac:dyDescent="0.2">
      <c r="A5" s="31" t="s">
        <v>86</v>
      </c>
      <c r="B5" s="32" t="s">
        <v>140</v>
      </c>
      <c r="C5" s="86">
        <v>0.63100000000000001</v>
      </c>
      <c r="D5" s="81">
        <v>0.621</v>
      </c>
      <c r="E5" s="81">
        <v>1</v>
      </c>
      <c r="F5" s="81">
        <v>1083.9780000000001</v>
      </c>
      <c r="G5" s="81">
        <v>89.081999999999994</v>
      </c>
      <c r="H5" s="84">
        <v>12.260999999999999</v>
      </c>
      <c r="I5" s="86">
        <v>0.64500000000000002</v>
      </c>
      <c r="J5" s="81">
        <v>0.63900000000000001</v>
      </c>
      <c r="K5" s="81">
        <v>0.99399999999999999</v>
      </c>
      <c r="L5" s="84">
        <v>1271.134</v>
      </c>
      <c r="M5" s="86">
        <v>0.61199999999999999</v>
      </c>
      <c r="N5" s="81">
        <v>0.61099999999999999</v>
      </c>
      <c r="O5" s="81">
        <v>0.81100000000000005</v>
      </c>
      <c r="P5" s="81">
        <v>1169.742</v>
      </c>
      <c r="Q5" s="81">
        <v>162.33600000000001</v>
      </c>
      <c r="R5" s="84">
        <v>22.228999999999999</v>
      </c>
    </row>
    <row r="6" spans="1:18" s="39" customFormat="1" ht="15" customHeight="1" x14ac:dyDescent="0.2">
      <c r="A6" s="31" t="s">
        <v>141</v>
      </c>
      <c r="B6" s="32" t="s">
        <v>142</v>
      </c>
      <c r="C6" s="86">
        <v>4.2869999999999999</v>
      </c>
      <c r="D6" s="81">
        <v>4.3970000000000002</v>
      </c>
      <c r="E6" s="81">
        <v>8.4</v>
      </c>
      <c r="F6" s="81">
        <v>1429.9259999999999</v>
      </c>
      <c r="G6" s="81">
        <v>154.37799999999999</v>
      </c>
      <c r="H6" s="84">
        <v>23.85</v>
      </c>
      <c r="I6" s="86">
        <v>5.0199999999999996</v>
      </c>
      <c r="J6" s="81">
        <v>5.181</v>
      </c>
      <c r="K6" s="81">
        <v>9.67</v>
      </c>
      <c r="L6" s="84">
        <v>1641.914</v>
      </c>
      <c r="M6" s="86">
        <v>5.4080000000000004</v>
      </c>
      <c r="N6" s="81">
        <v>5.5519999999999996</v>
      </c>
      <c r="O6" s="81">
        <v>7.1539999999999999</v>
      </c>
      <c r="P6" s="81">
        <v>1308.6510000000001</v>
      </c>
      <c r="Q6" s="81">
        <v>259.08300000000003</v>
      </c>
      <c r="R6" s="84">
        <v>41.38</v>
      </c>
    </row>
    <row r="7" spans="1:18" s="39" customFormat="1" ht="15" customHeight="1" x14ac:dyDescent="0.2">
      <c r="A7" s="31" t="s">
        <v>143</v>
      </c>
      <c r="B7" s="32" t="s">
        <v>144</v>
      </c>
      <c r="C7" s="86">
        <v>1.458</v>
      </c>
      <c r="D7" s="81">
        <v>1.4750000000000001</v>
      </c>
      <c r="E7" s="81">
        <v>2.5</v>
      </c>
      <c r="F7" s="81">
        <v>1418.739</v>
      </c>
      <c r="G7" s="81">
        <v>168.041</v>
      </c>
      <c r="H7" s="84">
        <v>24.382999999999999</v>
      </c>
      <c r="I7" s="86">
        <v>2.1619999999999999</v>
      </c>
      <c r="J7" s="81">
        <v>2.13</v>
      </c>
      <c r="K7" s="81">
        <v>3.754</v>
      </c>
      <c r="L7" s="84">
        <v>2188.7220000000002</v>
      </c>
      <c r="M7" s="86">
        <v>1.3129999999999999</v>
      </c>
      <c r="N7" s="81">
        <v>1.421</v>
      </c>
      <c r="O7" s="81">
        <v>2.3039999999999998</v>
      </c>
      <c r="P7" s="81">
        <v>1213.663</v>
      </c>
      <c r="Q7" s="81">
        <v>283.214</v>
      </c>
      <c r="R7" s="84">
        <v>40.945999999999998</v>
      </c>
    </row>
    <row r="8" spans="1:18" s="39" customFormat="1" ht="15" customHeight="1" x14ac:dyDescent="0.2">
      <c r="A8" s="31" t="s">
        <v>145</v>
      </c>
      <c r="B8" s="32" t="s">
        <v>146</v>
      </c>
      <c r="C8" s="86">
        <v>0.45500000000000002</v>
      </c>
      <c r="D8" s="81">
        <v>0.38100000000000001</v>
      </c>
      <c r="E8" s="81">
        <v>0.3</v>
      </c>
      <c r="F8" s="81">
        <v>557.82000000000005</v>
      </c>
      <c r="G8" s="81">
        <v>65.594999999999999</v>
      </c>
      <c r="H8" s="84">
        <v>8.7390000000000008</v>
      </c>
      <c r="I8" s="86">
        <v>0.54200000000000004</v>
      </c>
      <c r="J8" s="81">
        <v>0.378</v>
      </c>
      <c r="K8" s="81">
        <v>0.54200000000000004</v>
      </c>
      <c r="L8" s="84">
        <v>1111.74</v>
      </c>
      <c r="M8" s="86">
        <v>0.66600000000000004</v>
      </c>
      <c r="N8" s="81">
        <v>0.49399999999999999</v>
      </c>
      <c r="O8" s="81">
        <v>0.66400000000000003</v>
      </c>
      <c r="P8" s="81">
        <v>976.37900000000002</v>
      </c>
      <c r="Q8" s="81">
        <v>142.386</v>
      </c>
      <c r="R8" s="84">
        <v>19.257999999999999</v>
      </c>
    </row>
    <row r="9" spans="1:18" s="39" customFormat="1" ht="15" customHeight="1" x14ac:dyDescent="0.2">
      <c r="A9" s="31" t="s">
        <v>147</v>
      </c>
      <c r="B9" s="32" t="s">
        <v>148</v>
      </c>
      <c r="C9" s="86">
        <v>1.1499999999999999</v>
      </c>
      <c r="D9" s="81">
        <v>1.091</v>
      </c>
      <c r="E9" s="81">
        <v>2.8</v>
      </c>
      <c r="F9" s="81">
        <v>1266.126</v>
      </c>
      <c r="G9" s="81">
        <v>133.376</v>
      </c>
      <c r="H9" s="84">
        <v>19.638999999999999</v>
      </c>
      <c r="I9" s="86">
        <v>1.613</v>
      </c>
      <c r="J9" s="81">
        <v>1.514</v>
      </c>
      <c r="K9" s="81">
        <v>3.9769999999999999</v>
      </c>
      <c r="L9" s="84">
        <v>1880.49</v>
      </c>
      <c r="M9" s="86">
        <v>1.502</v>
      </c>
      <c r="N9" s="81">
        <v>1.421</v>
      </c>
      <c r="O9" s="81">
        <v>4.2729999999999997</v>
      </c>
      <c r="P9" s="81">
        <v>1703.6669999999999</v>
      </c>
      <c r="Q9" s="81">
        <v>338.03199999999998</v>
      </c>
      <c r="R9" s="84">
        <v>49.466999999999999</v>
      </c>
    </row>
    <row r="10" spans="1:18" s="39" customFormat="1" ht="15" customHeight="1" x14ac:dyDescent="0.2">
      <c r="A10" s="31" t="s">
        <v>149</v>
      </c>
      <c r="B10" s="32" t="s">
        <v>150</v>
      </c>
      <c r="C10" s="86">
        <v>0.878</v>
      </c>
      <c r="D10" s="81">
        <v>0.84199999999999997</v>
      </c>
      <c r="E10" s="81">
        <v>1.8</v>
      </c>
      <c r="F10" s="81">
        <v>1179.5170000000001</v>
      </c>
      <c r="G10" s="81">
        <v>118.687</v>
      </c>
      <c r="H10" s="84">
        <v>17.273</v>
      </c>
      <c r="I10" s="86">
        <v>1.228</v>
      </c>
      <c r="J10" s="81">
        <v>1.139</v>
      </c>
      <c r="K10" s="81">
        <v>2.4980000000000002</v>
      </c>
      <c r="L10" s="84">
        <v>1725.386</v>
      </c>
      <c r="M10" s="86">
        <v>1.07</v>
      </c>
      <c r="N10" s="81">
        <v>1.0109999999999999</v>
      </c>
      <c r="O10" s="81">
        <v>2.456</v>
      </c>
      <c r="P10" s="81">
        <v>1430.34</v>
      </c>
      <c r="Q10" s="81">
        <v>266.16699999999997</v>
      </c>
      <c r="R10" s="84">
        <v>38.539000000000001</v>
      </c>
    </row>
    <row r="11" spans="1:18" s="39" customFormat="1" ht="15" customHeight="1" x14ac:dyDescent="0.2">
      <c r="A11" s="31" t="s">
        <v>151</v>
      </c>
      <c r="B11" s="32" t="s">
        <v>152</v>
      </c>
      <c r="C11" s="86">
        <v>1.157</v>
      </c>
      <c r="D11" s="81">
        <v>1.159</v>
      </c>
      <c r="E11" s="81">
        <v>2.1</v>
      </c>
      <c r="F11" s="81">
        <v>1509.4680000000001</v>
      </c>
      <c r="G11" s="81">
        <v>147.16499999999999</v>
      </c>
      <c r="H11" s="84">
        <v>21.411999999999999</v>
      </c>
      <c r="I11" s="86">
        <v>1.403</v>
      </c>
      <c r="J11" s="81">
        <v>1.37</v>
      </c>
      <c r="K11" s="81">
        <v>2.5110000000000001</v>
      </c>
      <c r="L11" s="84">
        <v>1851.356</v>
      </c>
      <c r="M11" s="86">
        <v>1.1839999999999999</v>
      </c>
      <c r="N11" s="81">
        <v>1.18</v>
      </c>
      <c r="O11" s="81">
        <v>1.97</v>
      </c>
      <c r="P11" s="81">
        <v>1408.845</v>
      </c>
      <c r="Q11" s="81">
        <v>245.90600000000001</v>
      </c>
      <c r="R11" s="84">
        <v>35.457999999999998</v>
      </c>
    </row>
    <row r="12" spans="1:18" s="39" customFormat="1" ht="15" customHeight="1" x14ac:dyDescent="0.2">
      <c r="A12" s="31" t="s">
        <v>153</v>
      </c>
      <c r="B12" s="32" t="s">
        <v>154</v>
      </c>
      <c r="C12" s="86">
        <v>0.73399999999999999</v>
      </c>
      <c r="D12" s="81">
        <v>0.73099999999999998</v>
      </c>
      <c r="E12" s="81">
        <v>1.8</v>
      </c>
      <c r="F12" s="81">
        <v>1203.8409999999999</v>
      </c>
      <c r="G12" s="81">
        <v>83.486000000000004</v>
      </c>
      <c r="H12" s="84">
        <v>11.766</v>
      </c>
      <c r="I12" s="86">
        <v>0.89</v>
      </c>
      <c r="J12" s="81">
        <v>0.874</v>
      </c>
      <c r="K12" s="81">
        <v>2.0289999999999999</v>
      </c>
      <c r="L12" s="84">
        <v>1530.2349999999999</v>
      </c>
      <c r="M12" s="86">
        <v>0.69399999999999995</v>
      </c>
      <c r="N12" s="81">
        <v>0.69799999999999995</v>
      </c>
      <c r="O12" s="81">
        <v>1.6060000000000001</v>
      </c>
      <c r="P12" s="81">
        <v>1214.9490000000001</v>
      </c>
      <c r="Q12" s="81">
        <v>146.434</v>
      </c>
      <c r="R12" s="84">
        <v>20.356000000000002</v>
      </c>
    </row>
    <row r="13" spans="1:18" s="39" customFormat="1" ht="15" customHeight="1" x14ac:dyDescent="0.2">
      <c r="A13" s="31" t="s">
        <v>155</v>
      </c>
      <c r="B13" s="32" t="s">
        <v>156</v>
      </c>
      <c r="C13" s="87">
        <v>0.96</v>
      </c>
      <c r="D13" s="83">
        <v>0.92900000000000005</v>
      </c>
      <c r="E13" s="83">
        <v>0.5</v>
      </c>
      <c r="F13" s="83">
        <v>914.03399999999999</v>
      </c>
      <c r="G13" s="83">
        <v>84.954999999999998</v>
      </c>
      <c r="H13" s="85">
        <v>12.058999999999999</v>
      </c>
      <c r="I13" s="87">
        <v>1.488</v>
      </c>
      <c r="J13" s="83">
        <v>1.452</v>
      </c>
      <c r="K13" s="83">
        <v>0.77700000000000002</v>
      </c>
      <c r="L13" s="85">
        <v>1568.693</v>
      </c>
      <c r="M13" s="87">
        <v>0.60599999999999998</v>
      </c>
      <c r="N13" s="83">
        <v>0.57899999999999996</v>
      </c>
      <c r="O13" s="83">
        <v>0.312</v>
      </c>
      <c r="P13" s="83">
        <v>720.41499999999996</v>
      </c>
      <c r="Q13" s="83">
        <v>105.57</v>
      </c>
      <c r="R13" s="85">
        <v>14.683</v>
      </c>
    </row>
    <row r="14" spans="1:18" s="39" customFormat="1" ht="15" customHeight="1" x14ac:dyDescent="0.2">
      <c r="A14" s="54" t="s">
        <v>128</v>
      </c>
      <c r="B14" s="54"/>
      <c r="C14" s="82">
        <v>0.96499999999999997</v>
      </c>
      <c r="D14" s="82">
        <v>0.92600000000000005</v>
      </c>
      <c r="E14" s="82">
        <v>1.6519999999999999</v>
      </c>
      <c r="F14" s="82">
        <v>1142.963</v>
      </c>
      <c r="G14" s="82">
        <v>112.31699999999999</v>
      </c>
      <c r="H14" s="82">
        <v>16.222000000000001</v>
      </c>
      <c r="I14" s="82">
        <v>1.3360000000000001</v>
      </c>
      <c r="J14" s="82">
        <v>1.1930000000000001</v>
      </c>
      <c r="K14" s="82">
        <v>2.4289999999999998</v>
      </c>
      <c r="L14" s="82">
        <v>1693.1479999999999</v>
      </c>
      <c r="M14" s="82">
        <v>1.0009999999999999</v>
      </c>
      <c r="N14" s="82">
        <v>0.94399999999999995</v>
      </c>
      <c r="O14" s="82">
        <v>2.0070000000000001</v>
      </c>
      <c r="P14" s="82">
        <v>1253.17</v>
      </c>
      <c r="Q14" s="82">
        <v>218.42699999999999</v>
      </c>
      <c r="R14" s="82">
        <v>31.343</v>
      </c>
    </row>
  </sheetData>
  <mergeCells count="5">
    <mergeCell ref="M2:R2"/>
    <mergeCell ref="A2:A3"/>
    <mergeCell ref="B2:B3"/>
    <mergeCell ref="C2:H2"/>
    <mergeCell ref="I2:L2"/>
  </mergeCells>
  <printOptions horizontalCentered="1" gridLines="1"/>
  <pageMargins left="0.45" right="0.45" top="0.75" bottom="0.75" header="0.3" footer="0.3"/>
  <pageSetup scale="4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2" max="2" width="31" customWidth="1"/>
    <col min="3" max="3" width="10.140625" bestFit="1" customWidth="1"/>
    <col min="4" max="4" width="14" bestFit="1" customWidth="1"/>
    <col min="5" max="15" width="9.42578125" bestFit="1" customWidth="1"/>
  </cols>
  <sheetData>
    <row r="1" spans="1:16" ht="15.95" customHeight="1" x14ac:dyDescent="0.25">
      <c r="A1" s="36" t="s">
        <v>222</v>
      </c>
      <c r="O1" s="121" t="s">
        <v>237</v>
      </c>
    </row>
    <row r="2" spans="1:16" s="22" customFormat="1" ht="11.25" x14ac:dyDescent="0.2">
      <c r="A2" s="180" t="s">
        <v>129</v>
      </c>
      <c r="B2" s="180" t="s">
        <v>130</v>
      </c>
      <c r="C2" s="180" t="s">
        <v>164</v>
      </c>
      <c r="D2" s="180" t="s">
        <v>63</v>
      </c>
      <c r="E2" s="180" t="s">
        <v>231</v>
      </c>
      <c r="F2" s="180"/>
      <c r="G2" s="180"/>
      <c r="H2" s="180"/>
      <c r="I2" s="180"/>
      <c r="J2" s="180"/>
      <c r="K2" s="180"/>
      <c r="L2" s="180"/>
      <c r="M2" s="180"/>
      <c r="N2" s="180"/>
      <c r="O2" s="180"/>
    </row>
    <row r="3" spans="1:16" s="39" customFormat="1" ht="45" x14ac:dyDescent="0.2">
      <c r="A3" s="180"/>
      <c r="B3" s="180"/>
      <c r="C3" s="180"/>
      <c r="D3" s="180"/>
      <c r="E3" s="27" t="s">
        <v>65</v>
      </c>
      <c r="F3" s="27" t="s">
        <v>66</v>
      </c>
      <c r="G3" s="27" t="s">
        <v>67</v>
      </c>
      <c r="H3" s="27" t="s">
        <v>165</v>
      </c>
      <c r="I3" s="27" t="s">
        <v>69</v>
      </c>
      <c r="J3" s="27" t="s">
        <v>70</v>
      </c>
      <c r="K3" s="27" t="s">
        <v>71</v>
      </c>
      <c r="L3" s="27" t="s">
        <v>72</v>
      </c>
      <c r="M3" s="27" t="s">
        <v>73</v>
      </c>
      <c r="N3" s="27" t="s">
        <v>74</v>
      </c>
      <c r="O3" s="27" t="s">
        <v>75</v>
      </c>
    </row>
    <row r="4" spans="1:16" s="22" customFormat="1" ht="15" customHeight="1" x14ac:dyDescent="0.2">
      <c r="A4" s="45" t="s">
        <v>138</v>
      </c>
      <c r="B4" s="46" t="s">
        <v>139</v>
      </c>
      <c r="C4" s="90">
        <v>3184</v>
      </c>
      <c r="D4" s="91">
        <v>5260396</v>
      </c>
      <c r="E4" s="96">
        <v>9.2349999999999994</v>
      </c>
      <c r="F4" s="89">
        <v>7.3719999999999999</v>
      </c>
      <c r="G4" s="89">
        <v>54.390999999999998</v>
      </c>
      <c r="H4" s="88">
        <v>0</v>
      </c>
      <c r="I4" s="88">
        <v>0</v>
      </c>
      <c r="J4" s="88">
        <v>25.454000000000001</v>
      </c>
      <c r="K4" s="88">
        <v>1.034</v>
      </c>
      <c r="L4" s="88">
        <v>2.5139999999999998</v>
      </c>
      <c r="M4" s="88">
        <v>0</v>
      </c>
      <c r="N4" s="88">
        <v>0</v>
      </c>
      <c r="O4" s="97">
        <v>0</v>
      </c>
      <c r="P4" s="120"/>
    </row>
    <row r="5" spans="1:16" s="22" customFormat="1" ht="15" customHeight="1" x14ac:dyDescent="0.2">
      <c r="A5" s="31" t="s">
        <v>86</v>
      </c>
      <c r="B5" s="32" t="s">
        <v>140</v>
      </c>
      <c r="C5" s="92">
        <v>92220</v>
      </c>
      <c r="D5" s="93">
        <v>192450420</v>
      </c>
      <c r="E5" s="98">
        <v>21.635000000000002</v>
      </c>
      <c r="F5" s="62">
        <v>0.85</v>
      </c>
      <c r="G5" s="62">
        <v>61.353999999999999</v>
      </c>
      <c r="H5" s="81">
        <v>0.57299999999999995</v>
      </c>
      <c r="I5" s="81">
        <v>12.651</v>
      </c>
      <c r="J5" s="81">
        <v>9.6000000000000002E-2</v>
      </c>
      <c r="K5" s="81">
        <v>2.008</v>
      </c>
      <c r="L5" s="81">
        <v>0</v>
      </c>
      <c r="M5" s="81">
        <v>0.10299999999999999</v>
      </c>
      <c r="N5" s="81">
        <v>0</v>
      </c>
      <c r="O5" s="84">
        <v>0.73</v>
      </c>
      <c r="P5" s="120"/>
    </row>
    <row r="6" spans="1:16" s="22" customFormat="1" ht="15" customHeight="1" x14ac:dyDescent="0.2">
      <c r="A6" s="31" t="s">
        <v>141</v>
      </c>
      <c r="B6" s="32" t="s">
        <v>142</v>
      </c>
      <c r="C6" s="92">
        <v>3221</v>
      </c>
      <c r="D6" s="93">
        <v>9734014</v>
      </c>
      <c r="E6" s="98">
        <v>14.808999999999999</v>
      </c>
      <c r="F6" s="62">
        <v>67.873000000000005</v>
      </c>
      <c r="G6" s="62">
        <v>0</v>
      </c>
      <c r="H6" s="81">
        <v>2.5139999999999998</v>
      </c>
      <c r="I6" s="81">
        <v>0</v>
      </c>
      <c r="J6" s="81">
        <v>0.92200000000000004</v>
      </c>
      <c r="K6" s="81">
        <v>3.2730000000000001</v>
      </c>
      <c r="L6" s="81">
        <v>5.67</v>
      </c>
      <c r="M6" s="81">
        <v>0.38500000000000001</v>
      </c>
      <c r="N6" s="81">
        <v>2.488</v>
      </c>
      <c r="O6" s="84">
        <v>2.0649999999999999</v>
      </c>
      <c r="P6" s="120"/>
    </row>
    <row r="7" spans="1:16" s="22" customFormat="1" ht="15" customHeight="1" x14ac:dyDescent="0.2">
      <c r="A7" s="31" t="s">
        <v>143</v>
      </c>
      <c r="B7" s="32" t="s">
        <v>144</v>
      </c>
      <c r="C7" s="92">
        <v>77401</v>
      </c>
      <c r="D7" s="93">
        <v>225635722</v>
      </c>
      <c r="E7" s="98">
        <v>60.173999999999999</v>
      </c>
      <c r="F7" s="62">
        <v>0.26100000000000001</v>
      </c>
      <c r="G7" s="62">
        <v>3.8889999999999998</v>
      </c>
      <c r="H7" s="81">
        <v>0.16500000000000001</v>
      </c>
      <c r="I7" s="81">
        <v>11.882</v>
      </c>
      <c r="J7" s="81">
        <v>5.4870000000000001</v>
      </c>
      <c r="K7" s="81">
        <v>1.669</v>
      </c>
      <c r="L7" s="81">
        <v>16.268999999999998</v>
      </c>
      <c r="M7" s="81">
        <v>1E-3</v>
      </c>
      <c r="N7" s="81">
        <v>0</v>
      </c>
      <c r="O7" s="84">
        <v>0.20300000000000001</v>
      </c>
      <c r="P7" s="120"/>
    </row>
    <row r="8" spans="1:16" s="22" customFormat="1" ht="15" customHeight="1" x14ac:dyDescent="0.2">
      <c r="A8" s="31" t="s">
        <v>145</v>
      </c>
      <c r="B8" s="32" t="s">
        <v>146</v>
      </c>
      <c r="C8" s="92">
        <v>94163</v>
      </c>
      <c r="D8" s="93">
        <v>230740658</v>
      </c>
      <c r="E8" s="98">
        <v>3.8780000000000001</v>
      </c>
      <c r="F8" s="62">
        <v>1.7270000000000001</v>
      </c>
      <c r="G8" s="62">
        <v>41.168999999999997</v>
      </c>
      <c r="H8" s="81">
        <v>1.107</v>
      </c>
      <c r="I8" s="81">
        <v>32.261000000000003</v>
      </c>
      <c r="J8" s="81">
        <v>13.189</v>
      </c>
      <c r="K8" s="81">
        <v>4.0170000000000003</v>
      </c>
      <c r="L8" s="81">
        <v>2.427</v>
      </c>
      <c r="M8" s="81">
        <v>0.185</v>
      </c>
      <c r="N8" s="81">
        <v>0</v>
      </c>
      <c r="O8" s="84">
        <v>3.9E-2</v>
      </c>
      <c r="P8" s="120"/>
    </row>
    <row r="9" spans="1:16" s="22" customFormat="1" ht="15" customHeight="1" x14ac:dyDescent="0.2">
      <c r="A9" s="31" t="s">
        <v>147</v>
      </c>
      <c r="B9" s="32" t="s">
        <v>148</v>
      </c>
      <c r="C9" s="92">
        <v>305391</v>
      </c>
      <c r="D9" s="93">
        <v>916715449</v>
      </c>
      <c r="E9" s="98">
        <v>50.264000000000003</v>
      </c>
      <c r="F9" s="62">
        <v>0.63</v>
      </c>
      <c r="G9" s="62">
        <v>15.699</v>
      </c>
      <c r="H9" s="81">
        <v>0.77</v>
      </c>
      <c r="I9" s="81">
        <v>28.561</v>
      </c>
      <c r="J9" s="81">
        <v>0.68700000000000006</v>
      </c>
      <c r="K9" s="81">
        <v>0.97</v>
      </c>
      <c r="L9" s="81">
        <v>2.278</v>
      </c>
      <c r="M9" s="81">
        <v>9.1999999999999998E-2</v>
      </c>
      <c r="N9" s="81">
        <v>0</v>
      </c>
      <c r="O9" s="84">
        <v>0.05</v>
      </c>
      <c r="P9" s="120"/>
    </row>
    <row r="10" spans="1:16" s="22" customFormat="1" ht="15" customHeight="1" x14ac:dyDescent="0.2">
      <c r="A10" s="31" t="s">
        <v>149</v>
      </c>
      <c r="B10" s="32" t="s">
        <v>150</v>
      </c>
      <c r="C10" s="92">
        <v>357329</v>
      </c>
      <c r="D10" s="93">
        <v>1046500237</v>
      </c>
      <c r="E10" s="98">
        <v>42.155000000000001</v>
      </c>
      <c r="F10" s="62">
        <v>0.503</v>
      </c>
      <c r="G10" s="62">
        <v>25.359000000000002</v>
      </c>
      <c r="H10" s="81">
        <v>0.34100000000000003</v>
      </c>
      <c r="I10" s="81">
        <v>26.148</v>
      </c>
      <c r="J10" s="81">
        <v>2.9980000000000002</v>
      </c>
      <c r="K10" s="81">
        <v>1.968</v>
      </c>
      <c r="L10" s="81">
        <v>0.35199999999999998</v>
      </c>
      <c r="M10" s="81">
        <v>0.08</v>
      </c>
      <c r="N10" s="81">
        <v>0</v>
      </c>
      <c r="O10" s="84">
        <v>9.5000000000000001E-2</v>
      </c>
      <c r="P10" s="120"/>
    </row>
    <row r="11" spans="1:16" s="22" customFormat="1" ht="15" customHeight="1" x14ac:dyDescent="0.2">
      <c r="A11" s="31" t="s">
        <v>151</v>
      </c>
      <c r="B11" s="32" t="s">
        <v>152</v>
      </c>
      <c r="C11" s="92">
        <v>87064</v>
      </c>
      <c r="D11" s="93">
        <v>218217929</v>
      </c>
      <c r="E11" s="98">
        <v>53.524999999999999</v>
      </c>
      <c r="F11" s="62">
        <v>1.56</v>
      </c>
      <c r="G11" s="62">
        <v>26.015999999999998</v>
      </c>
      <c r="H11" s="81">
        <v>0.19</v>
      </c>
      <c r="I11" s="81">
        <v>3.7749999999999999</v>
      </c>
      <c r="J11" s="81">
        <v>1.4970000000000001</v>
      </c>
      <c r="K11" s="81">
        <v>1.111</v>
      </c>
      <c r="L11" s="81">
        <v>12.305999999999999</v>
      </c>
      <c r="M11" s="81">
        <v>2E-3</v>
      </c>
      <c r="N11" s="81">
        <v>0</v>
      </c>
      <c r="O11" s="84">
        <v>1.9E-2</v>
      </c>
      <c r="P11" s="120"/>
    </row>
    <row r="12" spans="1:16" s="22" customFormat="1" ht="15" customHeight="1" x14ac:dyDescent="0.2">
      <c r="A12" s="31" t="s">
        <v>153</v>
      </c>
      <c r="B12" s="32" t="s">
        <v>154</v>
      </c>
      <c r="C12" s="92">
        <v>146942</v>
      </c>
      <c r="D12" s="93">
        <v>335718957</v>
      </c>
      <c r="E12" s="98">
        <v>33.432000000000002</v>
      </c>
      <c r="F12" s="62">
        <v>7.0999999999999994E-2</v>
      </c>
      <c r="G12" s="62">
        <v>44.93</v>
      </c>
      <c r="H12" s="81">
        <v>0.41099999999999998</v>
      </c>
      <c r="I12" s="81">
        <v>10.696999999999999</v>
      </c>
      <c r="J12" s="81">
        <v>8.2000000000000003E-2</v>
      </c>
      <c r="K12" s="81">
        <v>0.32900000000000001</v>
      </c>
      <c r="L12" s="81">
        <v>9.875</v>
      </c>
      <c r="M12" s="81">
        <v>7.0000000000000007E-2</v>
      </c>
      <c r="N12" s="81">
        <v>0</v>
      </c>
      <c r="O12" s="84">
        <v>0.104</v>
      </c>
      <c r="P12" s="120"/>
    </row>
    <row r="13" spans="1:16" s="22" customFormat="1" ht="15" customHeight="1" x14ac:dyDescent="0.2">
      <c r="A13" s="31" t="s">
        <v>155</v>
      </c>
      <c r="B13" s="32" t="s">
        <v>156</v>
      </c>
      <c r="C13" s="94">
        <v>283720</v>
      </c>
      <c r="D13" s="95">
        <v>701399013</v>
      </c>
      <c r="E13" s="99">
        <v>27.515999999999998</v>
      </c>
      <c r="F13" s="63">
        <v>9.9000000000000005E-2</v>
      </c>
      <c r="G13" s="63">
        <v>30.141999999999999</v>
      </c>
      <c r="H13" s="83">
        <v>0.29899999999999999</v>
      </c>
      <c r="I13" s="83">
        <v>7.8940000000000001</v>
      </c>
      <c r="J13" s="83">
        <v>21.92</v>
      </c>
      <c r="K13" s="83">
        <v>1.4630000000000001</v>
      </c>
      <c r="L13" s="83">
        <v>6.4409999999999998</v>
      </c>
      <c r="M13" s="83">
        <v>1.99</v>
      </c>
      <c r="N13" s="83">
        <v>2.097</v>
      </c>
      <c r="O13" s="85">
        <v>0.13800000000000001</v>
      </c>
      <c r="P13" s="120"/>
    </row>
    <row r="14" spans="1:16" s="22" customFormat="1" ht="15" customHeight="1" x14ac:dyDescent="0.2">
      <c r="A14" s="54" t="s">
        <v>128</v>
      </c>
      <c r="B14" s="54"/>
      <c r="C14" s="48">
        <v>1450635</v>
      </c>
      <c r="D14" s="48">
        <v>3882372794</v>
      </c>
      <c r="E14" s="82">
        <v>38.700000000000003</v>
      </c>
      <c r="F14" s="82">
        <v>0.7</v>
      </c>
      <c r="G14" s="82">
        <v>27.5</v>
      </c>
      <c r="H14" s="82">
        <v>0.5</v>
      </c>
      <c r="I14" s="82">
        <v>19.5</v>
      </c>
      <c r="J14" s="82">
        <v>6.2</v>
      </c>
      <c r="K14" s="82">
        <v>1.6</v>
      </c>
      <c r="L14" s="82">
        <v>4.4000000000000004</v>
      </c>
      <c r="M14" s="82">
        <v>0.4</v>
      </c>
      <c r="N14" s="82">
        <v>0.4</v>
      </c>
      <c r="O14" s="82">
        <v>0.1</v>
      </c>
      <c r="P14" s="120"/>
    </row>
    <row r="16" spans="1:16" x14ac:dyDescent="0.25">
      <c r="A16" s="114" t="s">
        <v>232</v>
      </c>
    </row>
    <row r="18" spans="1:1" x14ac:dyDescent="0.25">
      <c r="A18" s="113"/>
    </row>
  </sheetData>
  <mergeCells count="5">
    <mergeCell ref="E2:O2"/>
    <mergeCell ref="A2:A3"/>
    <mergeCell ref="B2:B3"/>
    <mergeCell ref="C2:C3"/>
    <mergeCell ref="D2:D3"/>
  </mergeCells>
  <printOptions horizontalCentered="1" gridLines="1"/>
  <pageMargins left="0.45" right="0.45" top="0.75" bottom="0.75" header="0.3" footer="0.3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Contents!Print_Area</vt:lpstr>
      <vt:lpstr>'Table 1'!Print_Area</vt:lpstr>
      <vt:lpstr>'Table 11'!Print_Area</vt:lpstr>
      <vt:lpstr>'Table 12'!Print_Area</vt:lpstr>
      <vt:lpstr>'Table 13'!Print_Area</vt:lpstr>
      <vt:lpstr>'Table 2'!Print_Area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  <vt:lpstr>'Table 10'!Print_Titles</vt:lpstr>
      <vt:lpstr>'Table 11'!Print_Titles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2017-01-13T14:26:04Z</dcterms:created>
  <dcterms:modified xsi:type="dcterms:W3CDTF">2017-01-13T14:26:08Z</dcterms:modified>
</cp:coreProperties>
</file>