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balazsgollner/Documents/eagle/HomeAutomation_SensorBoard_v1.0/"/>
    </mc:Choice>
  </mc:AlternateContent>
  <bookViews>
    <workbookView xWindow="0" yWindow="460" windowWidth="28800" windowHeight="17600" tabRatio="500"/>
  </bookViews>
  <sheets>
    <sheet name="HomeAutomation_SensorBoard_v1.0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" i="1" l="1"/>
  <c r="K13" i="1"/>
  <c r="K12" i="1"/>
  <c r="K2" i="1"/>
  <c r="K3" i="1"/>
  <c r="K4" i="1"/>
  <c r="K5" i="1"/>
  <c r="K6" i="1"/>
  <c r="K7" i="1"/>
  <c r="K8" i="1"/>
  <c r="K9" i="1"/>
  <c r="K10" i="1"/>
  <c r="K11" i="1"/>
  <c r="K15" i="1"/>
  <c r="K21" i="1"/>
</calcChain>
</file>

<file path=xl/sharedStrings.xml><?xml version="1.0" encoding="utf-8"?>
<sst xmlns="http://schemas.openxmlformats.org/spreadsheetml/2006/main" count="104" uniqueCount="82">
  <si>
    <t>Qty</t>
  </si>
  <si>
    <t>Value</t>
  </si>
  <si>
    <t>Device</t>
  </si>
  <si>
    <t>Package</t>
  </si>
  <si>
    <t>Parts</t>
  </si>
  <si>
    <t>Description</t>
  </si>
  <si>
    <t>PROD_ID</t>
  </si>
  <si>
    <t>M02POLAR</t>
  </si>
  <si>
    <t>MOLEX-1X2</t>
  </si>
  <si>
    <t>JP1</t>
  </si>
  <si>
    <t>Standard 2-pin 0.1 header. Use with"</t>
  </si>
  <si>
    <t>RESISTOR0805-RES</t>
  </si>
  <si>
    <t>R1, R2</t>
  </si>
  <si>
    <t>Resistor</t>
  </si>
  <si>
    <t>10k</t>
  </si>
  <si>
    <t>R7</t>
  </si>
  <si>
    <t>1uF</t>
  </si>
  <si>
    <t>CAP0805</t>
  </si>
  <si>
    <t>C1, C2, C4</t>
  </si>
  <si>
    <t>Capacitor</t>
  </si>
  <si>
    <t>65k</t>
  </si>
  <si>
    <t>R3, R4</t>
  </si>
  <si>
    <t>8.2pF</t>
  </si>
  <si>
    <t>C3</t>
  </si>
  <si>
    <t>LEDCHIP-LED0805</t>
  </si>
  <si>
    <t>CHIP-LED0805</t>
  </si>
  <si>
    <t>LED</t>
  </si>
  <si>
    <t>HIH-5030SMD</t>
  </si>
  <si>
    <t>HIH-4030SMD</t>
  </si>
  <si>
    <t>HIH-4030</t>
  </si>
  <si>
    <t>IC4</t>
  </si>
  <si>
    <t>Humidity Sensor</t>
  </si>
  <si>
    <t>MCP1703CB</t>
  </si>
  <si>
    <t>SOT23</t>
  </si>
  <si>
    <t>IC1</t>
  </si>
  <si>
    <t>250 mA, 16V, Low Quiescent Current LDO Regulator</t>
  </si>
  <si>
    <t>MCP9700SMD</t>
  </si>
  <si>
    <t>SOT23-3</t>
  </si>
  <si>
    <t>IC2</t>
  </si>
  <si>
    <t>Analog-output temperature sensor</t>
  </si>
  <si>
    <t>IC-08917</t>
  </si>
  <si>
    <t>N-MOSFET</t>
  </si>
  <si>
    <t>MOSFET-NCHANNELAO3404A</t>
  </si>
  <si>
    <t>Q1</t>
  </si>
  <si>
    <t>Common NMOSFET Parts</t>
  </si>
  <si>
    <t>TRAN-12988</t>
  </si>
  <si>
    <t>ON</t>
  </si>
  <si>
    <t>LED1</t>
  </si>
  <si>
    <t>TEMT6000</t>
  </si>
  <si>
    <t>LIGHTSENSORTEMT6000</t>
  </si>
  <si>
    <t>TEMT6000-SEN</t>
  </si>
  <si>
    <t>IC3</t>
  </si>
  <si>
    <t>Ambient Light Sensor</t>
  </si>
  <si>
    <t>XBEE-2B3</t>
  </si>
  <si>
    <t>XBEE-SMD</t>
  </si>
  <si>
    <t>XBEE1</t>
  </si>
  <si>
    <t>Xbee module footprints</t>
  </si>
  <si>
    <t>CONN-09042</t>
  </si>
  <si>
    <t>0805</t>
  </si>
  <si>
    <t>Distributor</t>
  </si>
  <si>
    <t>Link</t>
  </si>
  <si>
    <t>Price(HUF)</t>
  </si>
  <si>
    <t>2mm pitch, 10 pin receptacle</t>
  </si>
  <si>
    <t>Xbee socket</t>
  </si>
  <si>
    <t>Sparkfun</t>
  </si>
  <si>
    <t>https://www.sparkfun.com/products/10030</t>
  </si>
  <si>
    <t>Price for a module</t>
  </si>
  <si>
    <t>Total price per module</t>
  </si>
  <si>
    <t>MacroBP</t>
  </si>
  <si>
    <t>Mouser</t>
  </si>
  <si>
    <t>http://hu.mouser.com/ProductDetail/Vishay-Semiconductors/TEMT6000X01/?qs=%2Fjqivxn91ccZGXDwz0wGxg%3D%3D</t>
  </si>
  <si>
    <t>-</t>
  </si>
  <si>
    <t>http://hu.mouser.com/ProductDetail/OSRAM-Opto-Semiconductors/LG-R971-KN-1/?qs=sGAEpiMZZMvyj6n1w4pZD2FClMF0hTzecNd8BzQWnaA%3d</t>
  </si>
  <si>
    <t>http://hu.mouser.com/ProductDetail/Infineon-Technologies/BSS214NH6327XT/?qs=sGAEpiMZZMshyDBzk1%2fWi4XpehW3hEshP3fZwPoo2ls%3d</t>
  </si>
  <si>
    <t>http://hu.mouser.com/ProductDetail/Microchip-Technology/MCP9701AT-E-TT/?qs=sGAEpiMZZMucenltShoSngwAzdUstlavo5hwBlk%252bzrc%3d</t>
  </si>
  <si>
    <t>http://hu.mouser.com/ProductDetail/Microchip-Technology/MCP1703T-3302E-CB/?qs=sGAEpiMZZMsGz1a6aV8DcJ7KfjtCj7XdwXg06v%2f5CmA%3d</t>
  </si>
  <si>
    <t>http://hu.mouser.com/ProductDetail/Honeywell/HIH-5030-001/?qs=sGAEpiMZZMsrQJTAfdCBRGwGnzCy%2frosUcGFE5g0rtE%3d</t>
  </si>
  <si>
    <t>http://hu.mouser.com/ProductDetail/Vishay-Vitramon/VJ0805A8R2BXQCW1BC/?qs=sGAEpiMZZMs0AnBnWHyRQLWhsuYvNua1K83EhatILyI%3d</t>
  </si>
  <si>
    <t>http://hu.mouser.com/ProductDetail/TE-Connectivity/1546215-2/?qs=sGAEpiMZZMvZTcaMAxB2AI%252bwpTxbJbcRsw7UMjeswrg%3d</t>
  </si>
  <si>
    <t>Mouser part number</t>
  </si>
  <si>
    <t>571-1546215-2</t>
  </si>
  <si>
    <t>77-VJ0805A8R2BXQCBC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</si>
</sst>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* #,##0\ &quot;HUF&quot;_-;\-* #,##0\ &quot;HUF&quot;_-;_-* &quot;-&quot;\ &quot;HUF&quot;_-;_-@_-"/>
    <numFmt numFmtId="44" formatCode="_-* #,##0.00\ &quot;HUF&quot;_-;\-* #,##0.00\ &quot;HUF&quot;_-;_-* &quot;-&quot;??\ &quot;HUF&quot;_-;_-@_-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2" fontId="0" fillId="0" borderId="0" xfId="0" applyNumberFormat="1"/>
    <xf numFmtId="4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I15" sqref="I15"/>
    </sheetView>
  </sheetViews>
  <sheetFormatPr baseColWidth="10" defaultRowHeight="16" x14ac:dyDescent="0.2"/>
  <cols>
    <col min="2" max="2" width="12.83203125" bestFit="1" customWidth="1"/>
    <col min="3" max="3" width="25.33203125" bestFit="1" customWidth="1"/>
    <col min="4" max="4" width="13.5" style="1" bestFit="1" customWidth="1"/>
    <col min="5" max="5" width="9.1640625" bestFit="1" customWidth="1"/>
    <col min="6" max="6" width="43.33203125" bestFit="1" customWidth="1"/>
    <col min="7" max="7" width="11.6640625" bestFit="1" customWidth="1"/>
    <col min="10" max="10" width="13.1640625" bestFit="1" customWidth="1"/>
    <col min="11" max="11" width="16" bestFit="1" customWidth="1"/>
    <col min="12" max="12" width="18.1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59</v>
      </c>
      <c r="I1" t="s">
        <v>60</v>
      </c>
      <c r="J1" s="2" t="s">
        <v>61</v>
      </c>
      <c r="K1" t="s">
        <v>66</v>
      </c>
      <c r="L1" t="s">
        <v>79</v>
      </c>
    </row>
    <row r="2" spans="1:12" x14ac:dyDescent="0.2">
      <c r="A2">
        <v>1</v>
      </c>
      <c r="C2" t="s">
        <v>7</v>
      </c>
      <c r="D2" s="1" t="s">
        <v>8</v>
      </c>
      <c r="E2" t="s">
        <v>9</v>
      </c>
      <c r="F2" t="s">
        <v>10</v>
      </c>
      <c r="H2" t="s">
        <v>69</v>
      </c>
      <c r="I2" t="s">
        <v>78</v>
      </c>
      <c r="J2" s="3">
        <v>147</v>
      </c>
      <c r="K2" s="3">
        <f>A2*J2</f>
        <v>147</v>
      </c>
      <c r="L2" t="s">
        <v>80</v>
      </c>
    </row>
    <row r="3" spans="1:12" x14ac:dyDescent="0.2">
      <c r="A3">
        <v>2</v>
      </c>
      <c r="B3">
        <v>100</v>
      </c>
      <c r="C3" t="s">
        <v>11</v>
      </c>
      <c r="D3" s="1" t="s">
        <v>58</v>
      </c>
      <c r="E3" t="s">
        <v>12</v>
      </c>
      <c r="F3" t="s">
        <v>13</v>
      </c>
      <c r="J3" s="3"/>
      <c r="K3" s="3">
        <f t="shared" ref="K3:K15" si="0">A3*J3</f>
        <v>0</v>
      </c>
    </row>
    <row r="4" spans="1:12" x14ac:dyDescent="0.2">
      <c r="A4">
        <v>1</v>
      </c>
      <c r="B4" t="s">
        <v>14</v>
      </c>
      <c r="C4" t="s">
        <v>11</v>
      </c>
      <c r="D4" s="1" t="s">
        <v>58</v>
      </c>
      <c r="E4" t="s">
        <v>15</v>
      </c>
      <c r="F4" t="s">
        <v>13</v>
      </c>
      <c r="J4" s="3"/>
      <c r="K4" s="3">
        <f t="shared" si="0"/>
        <v>0</v>
      </c>
    </row>
    <row r="5" spans="1:12" x14ac:dyDescent="0.2">
      <c r="A5">
        <v>3</v>
      </c>
      <c r="B5" t="s">
        <v>16</v>
      </c>
      <c r="C5" t="s">
        <v>17</v>
      </c>
      <c r="D5" s="1" t="s">
        <v>58</v>
      </c>
      <c r="E5" t="s">
        <v>18</v>
      </c>
      <c r="F5" t="s">
        <v>19</v>
      </c>
      <c r="J5" s="3"/>
      <c r="K5" s="3">
        <f t="shared" si="0"/>
        <v>0</v>
      </c>
    </row>
    <row r="6" spans="1:12" x14ac:dyDescent="0.2">
      <c r="A6">
        <v>2</v>
      </c>
      <c r="B6" t="s">
        <v>20</v>
      </c>
      <c r="C6" t="s">
        <v>11</v>
      </c>
      <c r="D6" s="1" t="s">
        <v>58</v>
      </c>
      <c r="E6" t="s">
        <v>21</v>
      </c>
      <c r="F6" t="s">
        <v>13</v>
      </c>
      <c r="J6" s="3"/>
      <c r="K6" s="3">
        <f t="shared" si="0"/>
        <v>0</v>
      </c>
    </row>
    <row r="7" spans="1:12" x14ac:dyDescent="0.2">
      <c r="A7">
        <v>1</v>
      </c>
      <c r="B7" t="s">
        <v>22</v>
      </c>
      <c r="C7" t="s">
        <v>17</v>
      </c>
      <c r="D7" s="1" t="s">
        <v>58</v>
      </c>
      <c r="E7" t="s">
        <v>23</v>
      </c>
      <c r="F7" t="s">
        <v>19</v>
      </c>
      <c r="H7" t="s">
        <v>69</v>
      </c>
      <c r="I7" t="s">
        <v>77</v>
      </c>
      <c r="J7" s="3">
        <v>15</v>
      </c>
      <c r="K7" s="3">
        <f t="shared" si="0"/>
        <v>15</v>
      </c>
      <c r="L7" t="s">
        <v>81</v>
      </c>
    </row>
    <row r="8" spans="1:12" x14ac:dyDescent="0.2">
      <c r="A8">
        <v>1</v>
      </c>
      <c r="B8" t="s">
        <v>27</v>
      </c>
      <c r="C8" t="s">
        <v>28</v>
      </c>
      <c r="D8" s="1" t="s">
        <v>29</v>
      </c>
      <c r="E8" t="s">
        <v>30</v>
      </c>
      <c r="F8" t="s">
        <v>31</v>
      </c>
      <c r="H8" t="s">
        <v>69</v>
      </c>
      <c r="I8" t="s">
        <v>76</v>
      </c>
      <c r="J8" s="3">
        <v>2150</v>
      </c>
      <c r="K8" s="3">
        <f t="shared" si="0"/>
        <v>2150</v>
      </c>
    </row>
    <row r="9" spans="1:12" x14ac:dyDescent="0.2">
      <c r="A9">
        <v>1</v>
      </c>
      <c r="B9" t="s">
        <v>32</v>
      </c>
      <c r="C9" t="s">
        <v>32</v>
      </c>
      <c r="D9" s="1" t="s">
        <v>33</v>
      </c>
      <c r="E9" t="s">
        <v>34</v>
      </c>
      <c r="F9" t="s">
        <v>35</v>
      </c>
      <c r="H9" t="s">
        <v>69</v>
      </c>
      <c r="I9" t="s">
        <v>75</v>
      </c>
      <c r="J9" s="3">
        <v>152</v>
      </c>
      <c r="K9" s="3">
        <f t="shared" si="0"/>
        <v>152</v>
      </c>
    </row>
    <row r="10" spans="1:12" x14ac:dyDescent="0.2">
      <c r="A10">
        <v>1</v>
      </c>
      <c r="B10" t="s">
        <v>36</v>
      </c>
      <c r="C10" t="s">
        <v>36</v>
      </c>
      <c r="D10" s="1" t="s">
        <v>37</v>
      </c>
      <c r="E10" t="s">
        <v>38</v>
      </c>
      <c r="F10" t="s">
        <v>39</v>
      </c>
      <c r="G10" t="s">
        <v>40</v>
      </c>
      <c r="H10" t="s">
        <v>69</v>
      </c>
      <c r="I10" t="s">
        <v>74</v>
      </c>
      <c r="J10" s="3">
        <v>87.81</v>
      </c>
      <c r="K10" s="3">
        <f t="shared" si="0"/>
        <v>87.81</v>
      </c>
    </row>
    <row r="11" spans="1:12" x14ac:dyDescent="0.2">
      <c r="A11">
        <v>1</v>
      </c>
      <c r="B11" t="s">
        <v>41</v>
      </c>
      <c r="C11" t="s">
        <v>42</v>
      </c>
      <c r="D11" s="1" t="s">
        <v>37</v>
      </c>
      <c r="E11" t="s">
        <v>43</v>
      </c>
      <c r="F11" t="s">
        <v>44</v>
      </c>
      <c r="G11" t="s">
        <v>45</v>
      </c>
      <c r="H11" t="s">
        <v>69</v>
      </c>
      <c r="I11" t="s">
        <v>73</v>
      </c>
      <c r="J11" s="3">
        <v>75</v>
      </c>
      <c r="K11" s="3">
        <f t="shared" si="0"/>
        <v>75</v>
      </c>
    </row>
    <row r="12" spans="1:12" x14ac:dyDescent="0.2">
      <c r="A12">
        <v>2</v>
      </c>
      <c r="B12" t="s">
        <v>46</v>
      </c>
      <c r="C12" t="s">
        <v>24</v>
      </c>
      <c r="D12" s="1" t="s">
        <v>25</v>
      </c>
      <c r="E12" t="s">
        <v>47</v>
      </c>
      <c r="F12" t="s">
        <v>26</v>
      </c>
      <c r="H12" t="s">
        <v>69</v>
      </c>
      <c r="I12" t="s">
        <v>72</v>
      </c>
      <c r="J12" s="3">
        <v>16.25</v>
      </c>
      <c r="K12" s="3">
        <f t="shared" si="0"/>
        <v>32.5</v>
      </c>
    </row>
    <row r="13" spans="1:12" x14ac:dyDescent="0.2">
      <c r="A13">
        <v>1</v>
      </c>
      <c r="B13" t="s">
        <v>48</v>
      </c>
      <c r="C13" t="s">
        <v>49</v>
      </c>
      <c r="D13" s="1" t="s">
        <v>50</v>
      </c>
      <c r="E13" t="s">
        <v>51</v>
      </c>
      <c r="F13" t="s">
        <v>52</v>
      </c>
      <c r="H13" t="s">
        <v>69</v>
      </c>
      <c r="I13" t="s">
        <v>70</v>
      </c>
      <c r="J13" s="3">
        <v>236.86</v>
      </c>
      <c r="K13" s="3">
        <f t="shared" si="0"/>
        <v>236.86</v>
      </c>
    </row>
    <row r="14" spans="1:12" x14ac:dyDescent="0.2">
      <c r="A14">
        <v>1</v>
      </c>
      <c r="B14" t="s">
        <v>53</v>
      </c>
      <c r="C14" t="s">
        <v>53</v>
      </c>
      <c r="D14" s="1" t="s">
        <v>54</v>
      </c>
      <c r="E14" t="s">
        <v>55</v>
      </c>
      <c r="F14" t="s">
        <v>56</v>
      </c>
      <c r="G14" t="s">
        <v>57</v>
      </c>
      <c r="H14" t="s">
        <v>68</v>
      </c>
      <c r="I14" t="s">
        <v>71</v>
      </c>
      <c r="J14" s="2">
        <v>8840</v>
      </c>
      <c r="K14" s="3">
        <f t="shared" si="0"/>
        <v>8840</v>
      </c>
    </row>
    <row r="15" spans="1:12" x14ac:dyDescent="0.2">
      <c r="A15">
        <v>2</v>
      </c>
      <c r="B15" t="s">
        <v>63</v>
      </c>
      <c r="C15" t="s">
        <v>62</v>
      </c>
      <c r="F15" t="s">
        <v>62</v>
      </c>
      <c r="H15" t="s">
        <v>64</v>
      </c>
      <c r="I15" t="s">
        <v>65</v>
      </c>
      <c r="J15" s="3">
        <v>265.32</v>
      </c>
      <c r="K15" s="3">
        <f t="shared" si="0"/>
        <v>530.64</v>
      </c>
    </row>
    <row r="21" spans="9:11" x14ac:dyDescent="0.2">
      <c r="I21" s="4" t="s">
        <v>67</v>
      </c>
      <c r="J21" s="4"/>
      <c r="K21" s="3">
        <f>SUM(K2:K20)</f>
        <v>12266.81</v>
      </c>
    </row>
  </sheetData>
  <mergeCells count="1">
    <mergeCell ref="I21:J2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HomeAutomation_SensorBoard_v1.0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2015-11-25T21:02:27Z</dcterms:created>
  <dcterms:modified xsi:type="dcterms:W3CDTF">2015-12-02T22:13:55Z</dcterms:modified>
</cp:coreProperties>
</file>