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kai-tomoya/Desktop/"/>
    </mc:Choice>
  </mc:AlternateContent>
  <bookViews>
    <workbookView xWindow="1660" yWindow="1340" windowWidth="2532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Q2" i="1"/>
  <c r="AB2" i="1"/>
  <c r="O3" i="1"/>
  <c r="Q3" i="1"/>
  <c r="AB3" i="1"/>
  <c r="O4" i="1"/>
  <c r="Q4" i="1"/>
  <c r="AB4" i="1"/>
  <c r="O5" i="1"/>
  <c r="Q5" i="1"/>
  <c r="AB5" i="1"/>
  <c r="O6" i="1"/>
  <c r="Q6" i="1"/>
  <c r="AB6" i="1"/>
  <c r="O7" i="1"/>
  <c r="Q7" i="1"/>
  <c r="AB7" i="1"/>
  <c r="O8" i="1"/>
  <c r="Q8" i="1"/>
  <c r="AB8" i="1"/>
  <c r="O9" i="1"/>
  <c r="Q9" i="1"/>
  <c r="AB9" i="1"/>
  <c r="O10" i="1"/>
  <c r="Q10" i="1"/>
  <c r="AB10" i="1"/>
  <c r="O11" i="1"/>
  <c r="Q11" i="1"/>
  <c r="AB11" i="1"/>
  <c r="O12" i="1"/>
  <c r="Q12" i="1"/>
  <c r="AB12" i="1"/>
  <c r="O13" i="1"/>
  <c r="Q13" i="1"/>
  <c r="AB13" i="1"/>
  <c r="O14" i="1"/>
  <c r="Q14" i="1"/>
  <c r="AB14" i="1"/>
  <c r="O15" i="1"/>
  <c r="Q15" i="1"/>
  <c r="AB15" i="1"/>
  <c r="O16" i="1"/>
  <c r="Q16" i="1"/>
  <c r="AB16" i="1"/>
  <c r="O17" i="1"/>
  <c r="Q17" i="1"/>
  <c r="AB17" i="1"/>
  <c r="O18" i="1"/>
  <c r="Q18" i="1"/>
  <c r="AB18" i="1"/>
  <c r="O19" i="1"/>
  <c r="Q19" i="1"/>
  <c r="AB19" i="1"/>
  <c r="O20" i="1"/>
  <c r="Q20" i="1"/>
  <c r="AB20" i="1"/>
  <c r="O21" i="1"/>
  <c r="Q21" i="1"/>
  <c r="AB21" i="1"/>
  <c r="O22" i="1"/>
  <c r="Q22" i="1"/>
  <c r="AB22" i="1"/>
  <c r="O23" i="1"/>
  <c r="Q23" i="1"/>
  <c r="AB23" i="1"/>
  <c r="O24" i="1"/>
  <c r="Q24" i="1"/>
  <c r="AB24" i="1"/>
  <c r="O25" i="1"/>
  <c r="Q25" i="1"/>
  <c r="AB25" i="1"/>
  <c r="O26" i="1"/>
  <c r="Q26" i="1"/>
  <c r="AB26" i="1"/>
  <c r="O27" i="1"/>
  <c r="Q27" i="1"/>
  <c r="AB27" i="1"/>
  <c r="O28" i="1"/>
  <c r="Q28" i="1"/>
  <c r="AB28" i="1"/>
  <c r="O29" i="1"/>
  <c r="Q29" i="1"/>
  <c r="AB29" i="1"/>
  <c r="O30" i="1"/>
  <c r="Q30" i="1"/>
  <c r="AB30" i="1"/>
  <c r="O31" i="1"/>
  <c r="Q31" i="1"/>
  <c r="AB31" i="1"/>
  <c r="O32" i="1"/>
  <c r="Q32" i="1"/>
  <c r="AB32" i="1"/>
  <c r="O33" i="1"/>
  <c r="Q33" i="1"/>
  <c r="AB33" i="1"/>
  <c r="O34" i="1"/>
  <c r="Q34" i="1"/>
  <c r="AB34" i="1"/>
  <c r="O35" i="1"/>
  <c r="Q35" i="1"/>
  <c r="AB35" i="1"/>
  <c r="O36" i="1"/>
  <c r="Q36" i="1"/>
  <c r="AB36" i="1"/>
  <c r="O37" i="1"/>
  <c r="Q37" i="1"/>
  <c r="AB37" i="1"/>
  <c r="O38" i="1"/>
  <c r="Q38" i="1"/>
  <c r="AB38" i="1"/>
  <c r="O39" i="1"/>
  <c r="Q39" i="1"/>
  <c r="AB39" i="1"/>
  <c r="O40" i="1"/>
  <c r="Q40" i="1"/>
  <c r="AB40" i="1"/>
  <c r="O41" i="1"/>
  <c r="Q41" i="1"/>
  <c r="AB41" i="1"/>
  <c r="O42" i="1"/>
  <c r="Q42" i="1"/>
  <c r="AB42" i="1"/>
  <c r="O43" i="1"/>
  <c r="Q43" i="1"/>
  <c r="AB43" i="1"/>
  <c r="O44" i="1"/>
  <c r="Q44" i="1"/>
  <c r="AB44" i="1"/>
  <c r="O45" i="1"/>
  <c r="Q45" i="1"/>
  <c r="AB45" i="1"/>
  <c r="O46" i="1"/>
  <c r="Q46" i="1"/>
  <c r="AB46" i="1"/>
  <c r="O47" i="1"/>
  <c r="Q47" i="1"/>
  <c r="AB47" i="1"/>
  <c r="O48" i="1"/>
  <c r="Q48" i="1"/>
  <c r="AB48" i="1"/>
  <c r="O49" i="1"/>
  <c r="Q49" i="1"/>
  <c r="AB49" i="1"/>
  <c r="O50" i="1"/>
  <c r="Q50" i="1"/>
  <c r="AB50" i="1"/>
  <c r="O51" i="1"/>
  <c r="Q51" i="1"/>
  <c r="AB51" i="1"/>
  <c r="O52" i="1"/>
  <c r="Q52" i="1"/>
  <c r="AB52" i="1"/>
  <c r="O53" i="1"/>
  <c r="Q53" i="1"/>
  <c r="AB53" i="1"/>
  <c r="O54" i="1"/>
  <c r="Q54" i="1"/>
  <c r="AB54" i="1"/>
  <c r="O55" i="1"/>
  <c r="Q55" i="1"/>
  <c r="AB55" i="1"/>
  <c r="O56" i="1"/>
  <c r="Q56" i="1"/>
  <c r="AB56" i="1"/>
  <c r="O57" i="1"/>
  <c r="Q57" i="1"/>
  <c r="AB57" i="1"/>
  <c r="O58" i="1"/>
  <c r="Q58" i="1"/>
  <c r="AB58" i="1"/>
  <c r="O59" i="1"/>
  <c r="Q59" i="1"/>
  <c r="AB59" i="1"/>
  <c r="O60" i="1"/>
  <c r="Q60" i="1"/>
  <c r="AB60" i="1"/>
  <c r="O61" i="1"/>
  <c r="Q61" i="1"/>
  <c r="AB61" i="1"/>
  <c r="K6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J6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I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H6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G6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F6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E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D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C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B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4" i="1"/>
  <c r="P63" i="1"/>
  <c r="M63" i="1"/>
</calcChain>
</file>

<file path=xl/sharedStrings.xml><?xml version="1.0" encoding="utf-8"?>
<sst xmlns="http://schemas.openxmlformats.org/spreadsheetml/2006/main" count="79" uniqueCount="79">
  <si>
    <t>Blues</t>
    <phoneticPr fontId="1"/>
  </si>
  <si>
    <t>Cassical</t>
    <phoneticPr fontId="1"/>
  </si>
  <si>
    <t>Country</t>
    <phoneticPr fontId="1"/>
  </si>
  <si>
    <t>Disco</t>
    <phoneticPr fontId="1"/>
  </si>
  <si>
    <t>Hiphop</t>
    <phoneticPr fontId="1"/>
  </si>
  <si>
    <t>Jazz</t>
    <phoneticPr fontId="1"/>
  </si>
  <si>
    <t>Metal</t>
    <phoneticPr fontId="1"/>
  </si>
  <si>
    <t>Pop</t>
    <phoneticPr fontId="1"/>
  </si>
  <si>
    <t>Reggae</t>
    <phoneticPr fontId="1"/>
  </si>
  <si>
    <t>Rock</t>
    <phoneticPr fontId="1"/>
  </si>
  <si>
    <t>Run13_1</t>
    <phoneticPr fontId="1"/>
  </si>
  <si>
    <t>Run13_2</t>
  </si>
  <si>
    <t>Run13_3</t>
  </si>
  <si>
    <t>Run13_4</t>
  </si>
  <si>
    <t>Run13_5</t>
  </si>
  <si>
    <t>Run13_6</t>
  </si>
  <si>
    <t>Run13_7</t>
  </si>
  <si>
    <t>Run13_8</t>
  </si>
  <si>
    <t>Run13_9</t>
  </si>
  <si>
    <t>Run13_10</t>
  </si>
  <si>
    <t>Run14_1</t>
    <phoneticPr fontId="1"/>
  </si>
  <si>
    <t>Run14_2</t>
  </si>
  <si>
    <t>Run14_3</t>
  </si>
  <si>
    <t>Run14_4</t>
  </si>
  <si>
    <t>Run14_5</t>
  </si>
  <si>
    <t>Run14_6</t>
  </si>
  <si>
    <t>Run14_7</t>
  </si>
  <si>
    <t>Run14_8</t>
  </si>
  <si>
    <t>Run14_9</t>
  </si>
  <si>
    <t>Run14_10</t>
  </si>
  <si>
    <t>Run15_1</t>
    <phoneticPr fontId="1"/>
  </si>
  <si>
    <t>Run16_1</t>
    <phoneticPr fontId="1"/>
  </si>
  <si>
    <t>Run17_1</t>
    <phoneticPr fontId="1"/>
  </si>
  <si>
    <t>Run18_1</t>
    <phoneticPr fontId="1"/>
  </si>
  <si>
    <t>Run18_2</t>
  </si>
  <si>
    <t>Run18_3</t>
  </si>
  <si>
    <t>Run18_4</t>
  </si>
  <si>
    <t>Run18_5</t>
  </si>
  <si>
    <t>Run18_6</t>
  </si>
  <si>
    <t>Run18_7</t>
  </si>
  <si>
    <t>Run18_8</t>
  </si>
  <si>
    <t>Run18_9</t>
  </si>
  <si>
    <t>Run18_10</t>
  </si>
  <si>
    <t>Run17_2</t>
  </si>
  <si>
    <t>Run17_3</t>
  </si>
  <si>
    <t>Run17_4</t>
  </si>
  <si>
    <t>Run17_5</t>
  </si>
  <si>
    <t>Run17_6</t>
  </si>
  <si>
    <t>Run17_7</t>
  </si>
  <si>
    <t>Run17_8</t>
  </si>
  <si>
    <t>Run17_9</t>
  </si>
  <si>
    <t>Run17_10</t>
  </si>
  <si>
    <t>Run16_2</t>
  </si>
  <si>
    <t>Run16_3</t>
  </si>
  <si>
    <t>Run16_4</t>
  </si>
  <si>
    <t>Run16_5</t>
  </si>
  <si>
    <t>Run16_6</t>
  </si>
  <si>
    <t>Run16_7</t>
  </si>
  <si>
    <t>Run16_8</t>
  </si>
  <si>
    <t>Run16_9</t>
  </si>
  <si>
    <t>Run16_10</t>
  </si>
  <si>
    <t>Run15_2</t>
  </si>
  <si>
    <t>Run15_3</t>
  </si>
  <si>
    <t>Run15_4</t>
  </si>
  <si>
    <t>Run15_5</t>
  </si>
  <si>
    <t>Run15_6</t>
  </si>
  <si>
    <t>Run15_7</t>
  </si>
  <si>
    <t>Run15_8</t>
  </si>
  <si>
    <t>Run15_9</t>
  </si>
  <si>
    <t>Run15_10</t>
  </si>
  <si>
    <t>SUM</t>
    <phoneticPr fontId="1"/>
  </si>
  <si>
    <t>Answer Index</t>
    <phoneticPr fontId="1"/>
  </si>
  <si>
    <t>Correct</t>
    <phoneticPr fontId="1"/>
  </si>
  <si>
    <t>Cor/Incor</t>
    <phoneticPr fontId="1"/>
  </si>
  <si>
    <t>MEAN</t>
    <phoneticPr fontId="1"/>
  </si>
  <si>
    <t>Total Accuracy</t>
    <phoneticPr fontId="1"/>
  </si>
  <si>
    <t>VAR</t>
    <phoneticPr fontId="1"/>
  </si>
  <si>
    <t>Reference Index</t>
    <phoneticPr fontId="1"/>
  </si>
  <si>
    <t>Genre Accuracy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</si>
</sst>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2" fillId="4" borderId="0" xfId="0" applyFont="1" applyFill="1"/>
    <xf numFmtId="0" fontId="0" fillId="5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workbookViewId="0">
      <pane ySplit="1" topLeftCell="A53" activePane="bottomLeft" state="frozen"/>
      <selection pane="bottomLeft" activeCell="C68" sqref="C68"/>
    </sheetView>
  </sheetViews>
  <sheetFormatPr baseColWidth="12" defaultRowHeight="20" x14ac:dyDescent="0.3"/>
  <sheetData>
    <row r="1" spans="1:28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M1" s="5" t="s">
        <v>70</v>
      </c>
      <c r="O1" s="5" t="s">
        <v>71</v>
      </c>
      <c r="P1" s="5" t="s">
        <v>72</v>
      </c>
      <c r="Q1" s="5" t="s">
        <v>73</v>
      </c>
    </row>
    <row r="2" spans="1:28" x14ac:dyDescent="0.3">
      <c r="A2" s="1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M2">
        <f>SUM(B2:K2)</f>
        <v>1</v>
      </c>
      <c r="O2">
        <f>SUMPRODUCT(B2:K2,$B$63:$K$63)</f>
        <v>10</v>
      </c>
      <c r="P2">
        <v>10</v>
      </c>
      <c r="Q2">
        <f>IF(O2=P2,1,0)</f>
        <v>1</v>
      </c>
      <c r="S2">
        <f>IF($O2=1,1,0)*$Q2</f>
        <v>0</v>
      </c>
      <c r="T2">
        <f>IF($O2=2,1,0)*$Q2</f>
        <v>0</v>
      </c>
      <c r="U2">
        <f>IF($O2=3,1,0)*$Q2</f>
        <v>0</v>
      </c>
      <c r="V2">
        <f>IF($O2=4,1,0)*$Q2</f>
        <v>0</v>
      </c>
      <c r="W2">
        <f>IF($O2=5,1,0)*$Q2</f>
        <v>0</v>
      </c>
      <c r="X2">
        <f>IF($O2=6,1,0)*$Q2</f>
        <v>0</v>
      </c>
      <c r="Y2">
        <f>IF($O2=7,1,0)*$Q2</f>
        <v>0</v>
      </c>
      <c r="Z2">
        <f>IF($O2=8,1,0)*$Q2</f>
        <v>0</v>
      </c>
      <c r="AA2">
        <f>IF($O2=9,1,0)*$Q2</f>
        <v>0</v>
      </c>
      <c r="AB2">
        <f>IF($O2=10,1,0)*$Q2</f>
        <v>1</v>
      </c>
    </row>
    <row r="3" spans="1:28" x14ac:dyDescent="0.3">
      <c r="A3" s="1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M3">
        <f t="shared" ref="M3:M61" si="0">SUM(B3:K3)</f>
        <v>1</v>
      </c>
      <c r="O3">
        <f>SUMPRODUCT(B3:K3,$B$63:$K$63)</f>
        <v>10</v>
      </c>
      <c r="P3">
        <v>3</v>
      </c>
      <c r="Q3">
        <f t="shared" ref="Q3:Q61" si="1">IF(O3=P3,1,0)</f>
        <v>0</v>
      </c>
      <c r="S3">
        <f t="shared" ref="S3:S61" si="2">IF($O3=1,1,0)*$Q3</f>
        <v>0</v>
      </c>
      <c r="T3">
        <f t="shared" ref="T3:T61" si="3">IF($O3=2,1,0)*$Q3</f>
        <v>0</v>
      </c>
      <c r="U3">
        <f t="shared" ref="U3:U61" si="4">IF($O3=3,1,0)*$Q3</f>
        <v>0</v>
      </c>
      <c r="V3">
        <f t="shared" ref="V3:V61" si="5">IF($O3=4,1,0)*$Q3</f>
        <v>0</v>
      </c>
      <c r="W3">
        <f t="shared" ref="W3:W61" si="6">IF($O3=5,1,0)*$Q3</f>
        <v>0</v>
      </c>
      <c r="X3">
        <f t="shared" ref="X3:X61" si="7">IF($O3=6,1,0)*$Q3</f>
        <v>0</v>
      </c>
      <c r="Y3">
        <f t="shared" ref="Y3:Y61" si="8">IF($O3=7,1,0)*$Q3</f>
        <v>0</v>
      </c>
      <c r="Z3">
        <f t="shared" ref="Z3:Z61" si="9">IF($O3=8,1,0)*$Q3</f>
        <v>0</v>
      </c>
      <c r="AA3">
        <f t="shared" ref="AA3:AA61" si="10">IF($O3=9,1,0)*$Q3</f>
        <v>0</v>
      </c>
      <c r="AB3">
        <f t="shared" ref="AB3:AB61" si="11">IF($O3=10,1,0)*$Q3</f>
        <v>0</v>
      </c>
    </row>
    <row r="4" spans="1:28" x14ac:dyDescent="0.3">
      <c r="A4" s="1" t="s">
        <v>12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1</v>
      </c>
      <c r="O4">
        <f t="shared" ref="O4:O61" si="12">SUMPRODUCT(B4:K4,$B$63:$K$63)</f>
        <v>1</v>
      </c>
      <c r="P4">
        <v>1</v>
      </c>
      <c r="Q4">
        <f t="shared" si="1"/>
        <v>1</v>
      </c>
      <c r="S4">
        <f t="shared" si="2"/>
        <v>1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</row>
    <row r="5" spans="1:28" x14ac:dyDescent="0.3">
      <c r="A5" s="1" t="s">
        <v>13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1</v>
      </c>
      <c r="O5">
        <f t="shared" si="12"/>
        <v>4</v>
      </c>
      <c r="P5">
        <v>4</v>
      </c>
      <c r="Q5">
        <f t="shared" si="1"/>
        <v>1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1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</row>
    <row r="6" spans="1:28" x14ac:dyDescent="0.3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M6">
        <f t="shared" si="0"/>
        <v>1</v>
      </c>
      <c r="O6">
        <f t="shared" si="12"/>
        <v>7</v>
      </c>
      <c r="P6">
        <v>7</v>
      </c>
      <c r="Q6">
        <f t="shared" si="1"/>
        <v>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1</v>
      </c>
      <c r="Z6">
        <f t="shared" si="9"/>
        <v>0</v>
      </c>
      <c r="AA6">
        <f t="shared" si="10"/>
        <v>0</v>
      </c>
      <c r="AB6">
        <f t="shared" si="11"/>
        <v>0</v>
      </c>
    </row>
    <row r="7" spans="1:28" x14ac:dyDescent="0.3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M7">
        <f t="shared" si="0"/>
        <v>1</v>
      </c>
      <c r="O7">
        <f t="shared" si="12"/>
        <v>9</v>
      </c>
      <c r="P7">
        <v>9</v>
      </c>
      <c r="Q7">
        <f t="shared" si="1"/>
        <v>1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1</v>
      </c>
      <c r="AB7">
        <f t="shared" si="11"/>
        <v>0</v>
      </c>
    </row>
    <row r="8" spans="1:28" x14ac:dyDescent="0.3">
      <c r="A8" s="1" t="s">
        <v>16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1</v>
      </c>
      <c r="O8">
        <f t="shared" si="12"/>
        <v>2</v>
      </c>
      <c r="P8">
        <v>2</v>
      </c>
      <c r="Q8">
        <f t="shared" si="1"/>
        <v>1</v>
      </c>
      <c r="S8">
        <f t="shared" si="2"/>
        <v>0</v>
      </c>
      <c r="T8">
        <f t="shared" si="3"/>
        <v>1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</row>
    <row r="9" spans="1:28" x14ac:dyDescent="0.3">
      <c r="A9" s="1" t="s">
        <v>17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1</v>
      </c>
      <c r="O9">
        <f t="shared" si="12"/>
        <v>4</v>
      </c>
      <c r="P9">
        <v>5</v>
      </c>
      <c r="Q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</row>
    <row r="10" spans="1:28" x14ac:dyDescent="0.3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M10">
        <f t="shared" si="0"/>
        <v>1</v>
      </c>
      <c r="O10">
        <f t="shared" si="12"/>
        <v>6</v>
      </c>
      <c r="P10">
        <v>6</v>
      </c>
      <c r="Q10">
        <f t="shared" si="1"/>
        <v>1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1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</row>
    <row r="11" spans="1:28" x14ac:dyDescent="0.3">
      <c r="A11" s="1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M11">
        <f t="shared" si="0"/>
        <v>1</v>
      </c>
      <c r="O11">
        <f t="shared" si="12"/>
        <v>8</v>
      </c>
      <c r="P11">
        <v>8</v>
      </c>
      <c r="Q11">
        <f t="shared" si="1"/>
        <v>1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1</v>
      </c>
      <c r="AA11">
        <f t="shared" si="10"/>
        <v>0</v>
      </c>
      <c r="AB11">
        <f t="shared" si="11"/>
        <v>0</v>
      </c>
    </row>
    <row r="12" spans="1:28" x14ac:dyDescent="0.3">
      <c r="A12" s="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M12">
        <f t="shared" si="0"/>
        <v>1</v>
      </c>
      <c r="O12">
        <f t="shared" si="12"/>
        <v>10</v>
      </c>
      <c r="P12">
        <v>9</v>
      </c>
      <c r="Q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</row>
    <row r="13" spans="1:28" x14ac:dyDescent="0.3">
      <c r="A13" s="2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M13">
        <f t="shared" si="0"/>
        <v>1</v>
      </c>
      <c r="O13">
        <f t="shared" si="12"/>
        <v>8</v>
      </c>
      <c r="P13">
        <v>10</v>
      </c>
      <c r="Q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</row>
    <row r="14" spans="1:28" x14ac:dyDescent="0.3">
      <c r="A14" s="2" t="s">
        <v>22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1</v>
      </c>
      <c r="O14">
        <f t="shared" si="12"/>
        <v>5</v>
      </c>
      <c r="P14">
        <v>5</v>
      </c>
      <c r="Q14">
        <f t="shared" si="1"/>
        <v>1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1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</row>
    <row r="15" spans="1:28" x14ac:dyDescent="0.3">
      <c r="A15" s="2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M15">
        <f t="shared" si="0"/>
        <v>1</v>
      </c>
      <c r="O15">
        <f t="shared" si="12"/>
        <v>8</v>
      </c>
      <c r="P15">
        <v>8</v>
      </c>
      <c r="Q15">
        <f t="shared" si="1"/>
        <v>1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1</v>
      </c>
      <c r="AA15">
        <f t="shared" si="10"/>
        <v>0</v>
      </c>
      <c r="AB15">
        <f t="shared" si="11"/>
        <v>0</v>
      </c>
    </row>
    <row r="16" spans="1:28" x14ac:dyDescent="0.3">
      <c r="A16" s="2" t="s">
        <v>24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1</v>
      </c>
      <c r="O16">
        <f t="shared" si="12"/>
        <v>3</v>
      </c>
      <c r="P16">
        <v>3</v>
      </c>
      <c r="Q16">
        <f t="shared" si="1"/>
        <v>1</v>
      </c>
      <c r="S16">
        <f t="shared" si="2"/>
        <v>0</v>
      </c>
      <c r="T16">
        <f t="shared" si="3"/>
        <v>0</v>
      </c>
      <c r="U16">
        <f t="shared" si="4"/>
        <v>1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</row>
    <row r="17" spans="1:28" x14ac:dyDescent="0.3">
      <c r="A17" s="2" t="s">
        <v>25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1</v>
      </c>
      <c r="O17">
        <f t="shared" si="12"/>
        <v>1</v>
      </c>
      <c r="P17">
        <v>6</v>
      </c>
      <c r="Q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</row>
    <row r="18" spans="1:28" x14ac:dyDescent="0.3">
      <c r="A18" s="2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M18">
        <f t="shared" si="0"/>
        <v>1</v>
      </c>
      <c r="O18">
        <f t="shared" si="12"/>
        <v>10</v>
      </c>
      <c r="P18">
        <v>1</v>
      </c>
      <c r="Q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</row>
    <row r="19" spans="1:28" x14ac:dyDescent="0.3">
      <c r="A19" s="2" t="s">
        <v>27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1</v>
      </c>
      <c r="O19">
        <f t="shared" si="12"/>
        <v>2</v>
      </c>
      <c r="P19">
        <v>2</v>
      </c>
      <c r="Q19">
        <f t="shared" si="1"/>
        <v>1</v>
      </c>
      <c r="S19">
        <f t="shared" si="2"/>
        <v>0</v>
      </c>
      <c r="T19">
        <f t="shared" si="3"/>
        <v>1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</row>
    <row r="20" spans="1:28" x14ac:dyDescent="0.3">
      <c r="A20" s="2" t="s">
        <v>28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1</v>
      </c>
      <c r="O20">
        <f t="shared" si="12"/>
        <v>4</v>
      </c>
      <c r="P20">
        <v>4</v>
      </c>
      <c r="Q20">
        <f t="shared" si="1"/>
        <v>1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1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</row>
    <row r="21" spans="1:28" x14ac:dyDescent="0.3">
      <c r="A21" s="2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M21">
        <f t="shared" si="0"/>
        <v>1</v>
      </c>
      <c r="O21">
        <f t="shared" si="12"/>
        <v>10</v>
      </c>
      <c r="P21">
        <v>7</v>
      </c>
      <c r="Q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</row>
    <row r="22" spans="1:28" x14ac:dyDescent="0.3">
      <c r="A22" s="1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1</v>
      </c>
      <c r="O22">
        <f t="shared" si="12"/>
        <v>5</v>
      </c>
      <c r="P22">
        <v>5</v>
      </c>
      <c r="Q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1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</row>
    <row r="23" spans="1:28" x14ac:dyDescent="0.3">
      <c r="A23" s="1" t="s">
        <v>61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1</v>
      </c>
      <c r="O23">
        <f t="shared" si="12"/>
        <v>1</v>
      </c>
      <c r="P23">
        <v>1</v>
      </c>
      <c r="Q23">
        <f t="shared" si="1"/>
        <v>1</v>
      </c>
      <c r="S23">
        <f t="shared" si="2"/>
        <v>1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</row>
    <row r="24" spans="1:28" x14ac:dyDescent="0.3">
      <c r="A24" s="1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M24">
        <f t="shared" si="0"/>
        <v>1</v>
      </c>
      <c r="O24">
        <f t="shared" si="12"/>
        <v>10</v>
      </c>
      <c r="P24">
        <v>10</v>
      </c>
      <c r="Q24">
        <f t="shared" si="1"/>
        <v>1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1</v>
      </c>
    </row>
    <row r="25" spans="1:28" x14ac:dyDescent="0.3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M25">
        <f t="shared" si="0"/>
        <v>1</v>
      </c>
      <c r="O25">
        <f t="shared" si="12"/>
        <v>8</v>
      </c>
      <c r="P25">
        <v>3</v>
      </c>
      <c r="Q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</row>
    <row r="26" spans="1:28" x14ac:dyDescent="0.3">
      <c r="A26" s="1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M26">
        <f t="shared" si="0"/>
        <v>1</v>
      </c>
      <c r="O26">
        <f t="shared" si="12"/>
        <v>8</v>
      </c>
      <c r="P26">
        <v>8</v>
      </c>
      <c r="Q26">
        <f t="shared" si="1"/>
        <v>1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A26">
        <f t="shared" si="10"/>
        <v>0</v>
      </c>
      <c r="AB26">
        <f t="shared" si="11"/>
        <v>0</v>
      </c>
    </row>
    <row r="27" spans="1:28" x14ac:dyDescent="0.3">
      <c r="A27" s="1" t="s">
        <v>65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1</v>
      </c>
      <c r="O27">
        <f t="shared" si="12"/>
        <v>4</v>
      </c>
      <c r="P27">
        <v>4</v>
      </c>
      <c r="Q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1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</row>
    <row r="28" spans="1:28" x14ac:dyDescent="0.3">
      <c r="A28" s="1" t="s">
        <v>66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1</v>
      </c>
      <c r="O28">
        <f t="shared" si="12"/>
        <v>2</v>
      </c>
      <c r="P28">
        <v>2</v>
      </c>
      <c r="Q28">
        <f t="shared" si="1"/>
        <v>1</v>
      </c>
      <c r="S28">
        <f t="shared" si="2"/>
        <v>0</v>
      </c>
      <c r="T28">
        <f t="shared" si="3"/>
        <v>1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</row>
    <row r="29" spans="1:28" x14ac:dyDescent="0.3">
      <c r="A29" s="1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M29">
        <f t="shared" si="0"/>
        <v>1</v>
      </c>
      <c r="O29">
        <f t="shared" si="12"/>
        <v>7</v>
      </c>
      <c r="P29">
        <v>7</v>
      </c>
      <c r="Q29">
        <f t="shared" si="1"/>
        <v>1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1</v>
      </c>
      <c r="Z29">
        <f t="shared" si="9"/>
        <v>0</v>
      </c>
      <c r="AA29">
        <f t="shared" si="10"/>
        <v>0</v>
      </c>
      <c r="AB29">
        <f t="shared" si="11"/>
        <v>0</v>
      </c>
    </row>
    <row r="30" spans="1:28" x14ac:dyDescent="0.3">
      <c r="A30" s="1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M30">
        <f t="shared" si="0"/>
        <v>1</v>
      </c>
      <c r="O30">
        <f t="shared" si="12"/>
        <v>9</v>
      </c>
      <c r="P30">
        <v>9</v>
      </c>
      <c r="Q30">
        <f t="shared" si="1"/>
        <v>1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1</v>
      </c>
      <c r="AB30">
        <f t="shared" si="11"/>
        <v>0</v>
      </c>
    </row>
    <row r="31" spans="1:28" x14ac:dyDescent="0.3">
      <c r="A31" s="1" t="s">
        <v>69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M31">
        <f t="shared" si="0"/>
        <v>1</v>
      </c>
      <c r="O31">
        <f t="shared" si="12"/>
        <v>6</v>
      </c>
      <c r="P31">
        <v>6</v>
      </c>
      <c r="Q31">
        <f t="shared" si="1"/>
        <v>1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1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</row>
    <row r="32" spans="1:28" x14ac:dyDescent="0.3">
      <c r="A32" s="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M32">
        <f t="shared" si="0"/>
        <v>1</v>
      </c>
      <c r="O32">
        <f t="shared" si="12"/>
        <v>10</v>
      </c>
      <c r="P32">
        <v>7</v>
      </c>
      <c r="Q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</row>
    <row r="33" spans="1:28" x14ac:dyDescent="0.3">
      <c r="A33" s="2" t="s">
        <v>52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1</v>
      </c>
      <c r="O33">
        <f t="shared" si="12"/>
        <v>3</v>
      </c>
      <c r="P33">
        <v>3</v>
      </c>
      <c r="Q33">
        <f t="shared" si="1"/>
        <v>1</v>
      </c>
      <c r="S33">
        <f t="shared" si="2"/>
        <v>0</v>
      </c>
      <c r="T33">
        <f t="shared" si="3"/>
        <v>0</v>
      </c>
      <c r="U33">
        <f t="shared" si="4"/>
        <v>1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</row>
    <row r="34" spans="1:28" x14ac:dyDescent="0.3">
      <c r="A34" s="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M34">
        <f t="shared" si="0"/>
        <v>1</v>
      </c>
      <c r="O34">
        <f t="shared" si="12"/>
        <v>10</v>
      </c>
      <c r="P34">
        <v>10</v>
      </c>
      <c r="Q34">
        <f t="shared" si="1"/>
        <v>1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1</v>
      </c>
    </row>
    <row r="35" spans="1:28" x14ac:dyDescent="0.3">
      <c r="A35" s="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f t="shared" si="0"/>
        <v>1</v>
      </c>
      <c r="O35">
        <f t="shared" si="12"/>
        <v>9</v>
      </c>
      <c r="P35">
        <v>9</v>
      </c>
      <c r="Q35">
        <f t="shared" si="1"/>
        <v>1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A35">
        <f t="shared" si="10"/>
        <v>1</v>
      </c>
      <c r="AB35">
        <f t="shared" si="11"/>
        <v>0</v>
      </c>
    </row>
    <row r="36" spans="1:28" x14ac:dyDescent="0.3">
      <c r="A36" s="2" t="s">
        <v>55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si="0"/>
        <v>1</v>
      </c>
      <c r="O36">
        <f t="shared" si="12"/>
        <v>1</v>
      </c>
      <c r="P36">
        <v>1</v>
      </c>
      <c r="Q36">
        <f t="shared" si="1"/>
        <v>1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</row>
    <row r="37" spans="1:28" x14ac:dyDescent="0.3">
      <c r="A37" s="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M37">
        <f t="shared" si="0"/>
        <v>1</v>
      </c>
      <c r="O37">
        <f t="shared" si="12"/>
        <v>7</v>
      </c>
      <c r="P37">
        <v>5</v>
      </c>
      <c r="Q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0</v>
      </c>
    </row>
    <row r="38" spans="1:28" x14ac:dyDescent="0.3">
      <c r="A38" s="2" t="s">
        <v>57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1</v>
      </c>
      <c r="O38">
        <f t="shared" si="12"/>
        <v>4</v>
      </c>
      <c r="P38">
        <v>4</v>
      </c>
      <c r="Q38">
        <f t="shared" si="1"/>
        <v>1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1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A38">
        <f t="shared" si="10"/>
        <v>0</v>
      </c>
      <c r="AB38">
        <f t="shared" si="11"/>
        <v>0</v>
      </c>
    </row>
    <row r="39" spans="1:28" x14ac:dyDescent="0.3">
      <c r="A39" s="2" t="s">
        <v>58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si="0"/>
        <v>1</v>
      </c>
      <c r="O39">
        <f t="shared" si="12"/>
        <v>2</v>
      </c>
      <c r="P39">
        <v>2</v>
      </c>
      <c r="Q39">
        <f t="shared" si="1"/>
        <v>1</v>
      </c>
      <c r="S39">
        <f t="shared" si="2"/>
        <v>0</v>
      </c>
      <c r="T39">
        <f t="shared" si="3"/>
        <v>1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  <c r="AA39">
        <f t="shared" si="10"/>
        <v>0</v>
      </c>
      <c r="AB39">
        <f t="shared" si="11"/>
        <v>0</v>
      </c>
    </row>
    <row r="40" spans="1:28" x14ac:dyDescent="0.3">
      <c r="A40" s="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M40">
        <f t="shared" si="0"/>
        <v>1</v>
      </c>
      <c r="O40">
        <f t="shared" si="12"/>
        <v>8</v>
      </c>
      <c r="P40">
        <v>8</v>
      </c>
      <c r="Q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1</v>
      </c>
      <c r="AA40">
        <f t="shared" si="10"/>
        <v>0</v>
      </c>
      <c r="AB40">
        <f t="shared" si="11"/>
        <v>0</v>
      </c>
    </row>
    <row r="41" spans="1:28" x14ac:dyDescent="0.3">
      <c r="A41" s="2" t="s">
        <v>60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M41">
        <f t="shared" si="0"/>
        <v>1</v>
      </c>
      <c r="O41">
        <f t="shared" si="12"/>
        <v>6</v>
      </c>
      <c r="P41">
        <v>6</v>
      </c>
      <c r="Q41">
        <f t="shared" si="1"/>
        <v>1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0</v>
      </c>
      <c r="AA41">
        <f t="shared" si="10"/>
        <v>0</v>
      </c>
      <c r="AB41">
        <f t="shared" si="11"/>
        <v>0</v>
      </c>
    </row>
    <row r="42" spans="1:28" x14ac:dyDescent="0.3">
      <c r="A42" s="1" t="s">
        <v>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M42">
        <f t="shared" si="0"/>
        <v>1</v>
      </c>
      <c r="O42">
        <f t="shared" si="12"/>
        <v>8</v>
      </c>
      <c r="P42">
        <v>8</v>
      </c>
      <c r="Q42">
        <f t="shared" si="1"/>
        <v>1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1</v>
      </c>
      <c r="AA42">
        <f t="shared" si="10"/>
        <v>0</v>
      </c>
      <c r="AB42">
        <f t="shared" si="11"/>
        <v>0</v>
      </c>
    </row>
    <row r="43" spans="1:28" x14ac:dyDescent="0.3">
      <c r="A43" s="1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M43">
        <f t="shared" si="0"/>
        <v>1</v>
      </c>
      <c r="O43">
        <f t="shared" si="12"/>
        <v>8</v>
      </c>
      <c r="P43">
        <v>3</v>
      </c>
      <c r="Q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A43">
        <f t="shared" si="10"/>
        <v>0</v>
      </c>
      <c r="AB43">
        <f t="shared" si="11"/>
        <v>0</v>
      </c>
    </row>
    <row r="44" spans="1:28" x14ac:dyDescent="0.3">
      <c r="A44" s="1" t="s">
        <v>44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si="0"/>
        <v>1</v>
      </c>
      <c r="O44">
        <f t="shared" si="12"/>
        <v>2</v>
      </c>
      <c r="P44">
        <v>2</v>
      </c>
      <c r="Q44">
        <f t="shared" si="1"/>
        <v>1</v>
      </c>
      <c r="S44">
        <f t="shared" si="2"/>
        <v>0</v>
      </c>
      <c r="T44">
        <f t="shared" si="3"/>
        <v>1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A44">
        <f t="shared" si="10"/>
        <v>0</v>
      </c>
      <c r="AB44">
        <f t="shared" si="11"/>
        <v>0</v>
      </c>
    </row>
    <row r="45" spans="1:28" x14ac:dyDescent="0.3">
      <c r="A45" s="1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M45">
        <f t="shared" si="0"/>
        <v>1</v>
      </c>
      <c r="O45">
        <f t="shared" si="12"/>
        <v>7</v>
      </c>
      <c r="P45">
        <v>7</v>
      </c>
      <c r="Q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1</v>
      </c>
      <c r="Z45">
        <f t="shared" si="9"/>
        <v>0</v>
      </c>
      <c r="AA45">
        <f t="shared" si="10"/>
        <v>0</v>
      </c>
      <c r="AB45">
        <f t="shared" si="11"/>
        <v>0</v>
      </c>
    </row>
    <row r="46" spans="1:28" x14ac:dyDescent="0.3">
      <c r="A46" s="1" t="s">
        <v>46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0"/>
        <v>1</v>
      </c>
      <c r="O46">
        <f t="shared" si="12"/>
        <v>4</v>
      </c>
      <c r="P46">
        <v>4</v>
      </c>
      <c r="Q46">
        <f t="shared" si="1"/>
        <v>1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1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0</v>
      </c>
      <c r="AB46">
        <f t="shared" si="11"/>
        <v>0</v>
      </c>
    </row>
    <row r="47" spans="1:28" x14ac:dyDescent="0.3">
      <c r="A47" s="1" t="s">
        <v>47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0"/>
        <v>1</v>
      </c>
      <c r="O47">
        <f t="shared" si="12"/>
        <v>5</v>
      </c>
      <c r="P47">
        <v>5</v>
      </c>
      <c r="Q47">
        <f t="shared" si="1"/>
        <v>1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1</v>
      </c>
      <c r="X47">
        <f t="shared" si="7"/>
        <v>0</v>
      </c>
      <c r="Y47">
        <f t="shared" si="8"/>
        <v>0</v>
      </c>
      <c r="Z47">
        <f t="shared" si="9"/>
        <v>0</v>
      </c>
      <c r="AA47">
        <f t="shared" si="10"/>
        <v>0</v>
      </c>
      <c r="AB47">
        <f t="shared" si="11"/>
        <v>0</v>
      </c>
    </row>
    <row r="48" spans="1:28" x14ac:dyDescent="0.3">
      <c r="A48" s="1" t="s">
        <v>48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si="0"/>
        <v>1</v>
      </c>
      <c r="O48">
        <f t="shared" si="12"/>
        <v>3</v>
      </c>
      <c r="P48">
        <v>10</v>
      </c>
      <c r="Q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A48">
        <f t="shared" si="10"/>
        <v>0</v>
      </c>
      <c r="AB48">
        <f t="shared" si="11"/>
        <v>0</v>
      </c>
    </row>
    <row r="49" spans="1:28" x14ac:dyDescent="0.3">
      <c r="A49" s="1" t="s">
        <v>49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si="0"/>
        <v>1</v>
      </c>
      <c r="O49">
        <f t="shared" si="12"/>
        <v>1</v>
      </c>
      <c r="P49">
        <v>1</v>
      </c>
      <c r="Q49">
        <f t="shared" si="1"/>
        <v>1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>
        <f t="shared" si="10"/>
        <v>0</v>
      </c>
      <c r="AB49">
        <f t="shared" si="11"/>
        <v>0</v>
      </c>
    </row>
    <row r="50" spans="1:28" x14ac:dyDescent="0.3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M50">
        <f t="shared" si="0"/>
        <v>1</v>
      </c>
      <c r="O50">
        <f t="shared" si="12"/>
        <v>6</v>
      </c>
      <c r="P50">
        <v>6</v>
      </c>
      <c r="Q50">
        <f t="shared" si="1"/>
        <v>1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1</v>
      </c>
      <c r="Y50">
        <f t="shared" si="8"/>
        <v>0</v>
      </c>
      <c r="Z50">
        <f t="shared" si="9"/>
        <v>0</v>
      </c>
      <c r="AA50">
        <f t="shared" si="10"/>
        <v>0</v>
      </c>
      <c r="AB50">
        <f t="shared" si="11"/>
        <v>0</v>
      </c>
    </row>
    <row r="51" spans="1:28" x14ac:dyDescent="0.3">
      <c r="A51" s="1" t="s">
        <v>51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0</v>
      </c>
      <c r="M51">
        <f t="shared" si="0"/>
        <v>1</v>
      </c>
      <c r="O51">
        <f t="shared" si="12"/>
        <v>9</v>
      </c>
      <c r="P51">
        <v>9</v>
      </c>
      <c r="Q51">
        <f t="shared" si="1"/>
        <v>1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A51">
        <f t="shared" si="10"/>
        <v>1</v>
      </c>
      <c r="AB51">
        <f t="shared" si="11"/>
        <v>0</v>
      </c>
    </row>
    <row r="52" spans="1:28" x14ac:dyDescent="0.3">
      <c r="A52" s="2" t="s">
        <v>33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si="0"/>
        <v>1</v>
      </c>
      <c r="O52">
        <f t="shared" si="12"/>
        <v>1</v>
      </c>
      <c r="P52">
        <v>1</v>
      </c>
      <c r="Q52">
        <f t="shared" si="1"/>
        <v>1</v>
      </c>
      <c r="S52">
        <f t="shared" si="2"/>
        <v>1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  <c r="AA52">
        <f t="shared" si="10"/>
        <v>0</v>
      </c>
      <c r="AB52">
        <f t="shared" si="11"/>
        <v>0</v>
      </c>
    </row>
    <row r="53" spans="1:28" x14ac:dyDescent="0.3">
      <c r="A53" s="2" t="s">
        <v>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M53">
        <f t="shared" si="0"/>
        <v>1</v>
      </c>
      <c r="O53">
        <f t="shared" si="12"/>
        <v>8</v>
      </c>
      <c r="P53">
        <v>8</v>
      </c>
      <c r="Q53">
        <f t="shared" si="1"/>
        <v>1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A53">
        <f t="shared" si="10"/>
        <v>0</v>
      </c>
      <c r="AB53">
        <f t="shared" si="11"/>
        <v>0</v>
      </c>
    </row>
    <row r="54" spans="1:28" x14ac:dyDescent="0.3">
      <c r="A54" s="2" t="s">
        <v>35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0"/>
        <v>1</v>
      </c>
      <c r="O54">
        <f t="shared" si="12"/>
        <v>2</v>
      </c>
      <c r="P54">
        <v>2</v>
      </c>
      <c r="Q54">
        <f t="shared" si="1"/>
        <v>1</v>
      </c>
      <c r="S54">
        <f t="shared" si="2"/>
        <v>0</v>
      </c>
      <c r="T54">
        <f t="shared" si="3"/>
        <v>1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A54">
        <f t="shared" si="10"/>
        <v>0</v>
      </c>
      <c r="AB54">
        <f t="shared" si="11"/>
        <v>0</v>
      </c>
    </row>
    <row r="55" spans="1:28" x14ac:dyDescent="0.3">
      <c r="A55" s="2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0"/>
        <v>1</v>
      </c>
      <c r="O55">
        <f t="shared" si="12"/>
        <v>4</v>
      </c>
      <c r="P55">
        <v>4</v>
      </c>
      <c r="Q55">
        <f t="shared" si="1"/>
        <v>1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1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A55">
        <f t="shared" si="10"/>
        <v>0</v>
      </c>
      <c r="AB55">
        <f t="shared" si="11"/>
        <v>0</v>
      </c>
    </row>
    <row r="56" spans="1:28" x14ac:dyDescent="0.3">
      <c r="A56" s="2" t="s">
        <v>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M56">
        <f t="shared" si="0"/>
        <v>1</v>
      </c>
      <c r="O56">
        <f t="shared" si="12"/>
        <v>10</v>
      </c>
      <c r="P56">
        <v>7</v>
      </c>
      <c r="Q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A56">
        <f t="shared" si="10"/>
        <v>0</v>
      </c>
      <c r="AB56">
        <f t="shared" si="11"/>
        <v>0</v>
      </c>
    </row>
    <row r="57" spans="1:28" x14ac:dyDescent="0.3">
      <c r="A57" s="2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M57">
        <f t="shared" si="0"/>
        <v>1</v>
      </c>
      <c r="O57">
        <f t="shared" si="12"/>
        <v>6</v>
      </c>
      <c r="P57">
        <v>6</v>
      </c>
      <c r="Q57">
        <f t="shared" si="1"/>
        <v>1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1</v>
      </c>
      <c r="Y57">
        <f t="shared" si="8"/>
        <v>0</v>
      </c>
      <c r="Z57">
        <f t="shared" si="9"/>
        <v>0</v>
      </c>
      <c r="AA57">
        <f t="shared" si="10"/>
        <v>0</v>
      </c>
      <c r="AB57">
        <f t="shared" si="11"/>
        <v>0</v>
      </c>
    </row>
    <row r="58" spans="1:28" x14ac:dyDescent="0.3">
      <c r="A58" s="2" t="s">
        <v>39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0"/>
        <v>1</v>
      </c>
      <c r="O58">
        <f t="shared" si="12"/>
        <v>5</v>
      </c>
      <c r="P58">
        <v>5</v>
      </c>
      <c r="Q58">
        <f t="shared" si="1"/>
        <v>1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1</v>
      </c>
      <c r="X58">
        <f t="shared" si="7"/>
        <v>0</v>
      </c>
      <c r="Y58">
        <f t="shared" si="8"/>
        <v>0</v>
      </c>
      <c r="Z58">
        <f t="shared" si="9"/>
        <v>0</v>
      </c>
      <c r="AA58">
        <f t="shared" si="10"/>
        <v>0</v>
      </c>
      <c r="AB58">
        <f t="shared" si="11"/>
        <v>0</v>
      </c>
    </row>
    <row r="59" spans="1:28" x14ac:dyDescent="0.3">
      <c r="A59" s="2" t="s">
        <v>40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0"/>
        <v>1</v>
      </c>
      <c r="O59">
        <f t="shared" si="12"/>
        <v>3</v>
      </c>
      <c r="P59">
        <v>3</v>
      </c>
      <c r="Q59">
        <f t="shared" si="1"/>
        <v>1</v>
      </c>
      <c r="S59">
        <f t="shared" si="2"/>
        <v>0</v>
      </c>
      <c r="T59">
        <f t="shared" si="3"/>
        <v>0</v>
      </c>
      <c r="U59">
        <f t="shared" si="4"/>
        <v>1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A59">
        <f t="shared" si="10"/>
        <v>0</v>
      </c>
      <c r="AB59">
        <f t="shared" si="11"/>
        <v>0</v>
      </c>
    </row>
    <row r="60" spans="1:28" x14ac:dyDescent="0.3">
      <c r="A60" s="2" t="s">
        <v>41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0"/>
        <v>1</v>
      </c>
      <c r="O60">
        <f t="shared" si="12"/>
        <v>4</v>
      </c>
      <c r="P60">
        <v>10</v>
      </c>
      <c r="Q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A60">
        <f t="shared" si="10"/>
        <v>0</v>
      </c>
      <c r="AB60">
        <f t="shared" si="11"/>
        <v>0</v>
      </c>
    </row>
    <row r="61" spans="1:28" x14ac:dyDescent="0.3">
      <c r="A61" s="2" t="s">
        <v>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M61">
        <f t="shared" si="0"/>
        <v>1</v>
      </c>
      <c r="O61">
        <f t="shared" si="12"/>
        <v>9</v>
      </c>
      <c r="P61">
        <v>9</v>
      </c>
      <c r="Q61">
        <f t="shared" si="1"/>
        <v>1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A61">
        <f t="shared" si="10"/>
        <v>1</v>
      </c>
      <c r="AB61">
        <f t="shared" si="11"/>
        <v>0</v>
      </c>
    </row>
    <row r="63" spans="1:28" x14ac:dyDescent="0.3">
      <c r="A63" t="s">
        <v>77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 s="6" t="s">
        <v>74</v>
      </c>
      <c r="M63" s="7">
        <f>AVERAGE(M2:M61)</f>
        <v>1</v>
      </c>
      <c r="O63" t="s">
        <v>75</v>
      </c>
      <c r="P63">
        <f>100*SUM(Q2:Q61)/ROWS(Q2:Q61)</f>
        <v>76.666666666666671</v>
      </c>
    </row>
    <row r="64" spans="1:28" x14ac:dyDescent="0.3">
      <c r="L64" s="8" t="s">
        <v>76</v>
      </c>
      <c r="M64" s="4">
        <f>VAR(M2:M61)</f>
        <v>0</v>
      </c>
    </row>
    <row r="66" spans="1:11" x14ac:dyDescent="0.3">
      <c r="A66" t="s">
        <v>78</v>
      </c>
      <c r="B66">
        <f>100*SUM(S2:S61)/6</f>
        <v>83.333333333333329</v>
      </c>
      <c r="C66">
        <f>100*SUM(T2:T61)/6</f>
        <v>100</v>
      </c>
      <c r="D66">
        <f t="shared" ref="D66:K66" si="13">100*SUM(U2:U61)/6</f>
        <v>50</v>
      </c>
      <c r="E66">
        <f t="shared" si="13"/>
        <v>100</v>
      </c>
      <c r="F66">
        <f t="shared" si="13"/>
        <v>66.666666666666671</v>
      </c>
      <c r="G66">
        <f t="shared" si="13"/>
        <v>83.333333333333329</v>
      </c>
      <c r="H66">
        <f t="shared" si="13"/>
        <v>50</v>
      </c>
      <c r="I66">
        <f t="shared" si="13"/>
        <v>100</v>
      </c>
      <c r="J66">
        <f t="shared" si="13"/>
        <v>83.333333333333329</v>
      </c>
      <c r="K66">
        <f t="shared" si="13"/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2018-02-16T08:21:30Z</dcterms:created>
  <dcterms:modified xsi:type="dcterms:W3CDTF">2018-04-16T08:38:08Z</dcterms:modified>
</cp:coreProperties>
</file>