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Practical\B = 70, C = 20\CV is larger than 1\"/>
    </mc:Choice>
  </mc:AlternateContent>
  <bookViews>
    <workbookView xWindow="0" yWindow="0" windowWidth="29070" windowHeight="15870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<sst xmlns="http://schemas.openxmlformats.org/spreadsheetml/2006/main" count="83" uniqueCount="27">
  <si>
    <t>n = 5</t>
    <phoneticPr fontId="1" type="noConversion"/>
  </si>
  <si>
    <t>Objective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</si>
  <si>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</si>
  <si>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</si>
  <si>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</si>
  <si>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</si>
  <si>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</si>
  <si>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</si>
  <si>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n = 20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</si>
  <si>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</si>
  <si>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</si>
  <si>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</si>
  <si>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</si>
  <si>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</si>
  <si>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</si>
  <si>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</si>
  <si>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</si>
  <si>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</si>
  <si>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</si>
  <si>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</si>
  <si>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</si>
  <si>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</si>
  <si>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n = 10</t>
  </si>
  <si>
    <t>Budget = 20%</t>
  </si>
  <si>
    <t>Budget = 50%</t>
  </si>
  <si>
    <t>Budget = 80%</t>
  </si>
  <si>
    <t>Enhance Prof. 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</si>
</sst>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latin typeface="Times New Roman" panose="02020603050405020304" pitchFamily="18" charset="0"/>
                <a:cs typeface="Times New Roman" panose="02020603050405020304" pitchFamily="18" charset="0"/>
              </a:rPr>
              <a:t>Objective value at</a:t>
            </a:r>
            <a:r>
              <a:rPr lang="en-US" altLang="zh-TW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10 regions</a:t>
            </a:r>
            <a:endParaRPr lang="zh-TW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366943715368913"/>
          <c:y val="0.1392746913580247"/>
          <c:w val="0.65074675561388151"/>
          <c:h val="0.71496913580246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record!$B$1</c:f>
              <c:strCache>
                <c:ptCount val="1"/>
                <c:pt idx="0">
                  <c:v>Budget = 20%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record!$A$3:$A$8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record!$B$3:$B$8</c:f>
              <c:numCache>
                <c:formatCode>General</c:formatCode>
                <c:ptCount val="6"/>
                <c:pt idx="0">
                  <c:v>10717.63</c:v>
                </c:pt>
                <c:pt idx="1">
                  <c:v>10627.08</c:v>
                </c:pt>
                <c:pt idx="2">
                  <c:v>10633.52</c:v>
                </c:pt>
                <c:pt idx="3">
                  <c:v>10677.3</c:v>
                </c:pt>
                <c:pt idx="4">
                  <c:v>10779.87</c:v>
                </c:pt>
                <c:pt idx="5">
                  <c:v>3149.97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6-4032-9C57-6FE7333711E3}"/>
            </c:ext>
          </c:extLst>
        </c:ser>
        <c:ser>
          <c:idx val="1"/>
          <c:order val="1"/>
          <c:tx>
            <c:strRef>
              <c:f>record!$C$1</c:f>
              <c:strCache>
                <c:ptCount val="1"/>
                <c:pt idx="0">
                  <c:v>Budget = 50%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record!$A$3:$A$8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record!$C$3:$C$8</c:f>
              <c:numCache>
                <c:formatCode>General</c:formatCode>
                <c:ptCount val="6"/>
                <c:pt idx="0">
                  <c:v>23555.05</c:v>
                </c:pt>
                <c:pt idx="1">
                  <c:v>23343.97</c:v>
                </c:pt>
                <c:pt idx="2">
                  <c:v>23286.799999999999</c:v>
                </c:pt>
                <c:pt idx="3">
                  <c:v>23479.65</c:v>
                </c:pt>
                <c:pt idx="4">
                  <c:v>23701.47</c:v>
                </c:pt>
                <c:pt idx="5">
                  <c:v>10056.01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6-4032-9C57-6FE7333711E3}"/>
            </c:ext>
          </c:extLst>
        </c:ser>
        <c:ser>
          <c:idx val="2"/>
          <c:order val="2"/>
          <c:tx>
            <c:strRef>
              <c:f>record!$D$1</c:f>
              <c:strCache>
                <c:ptCount val="1"/>
                <c:pt idx="0">
                  <c:v>Budget = 80%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record!$A$3:$A$8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record!$D$3:$D$8</c:f>
              <c:numCache>
                <c:formatCode>General</c:formatCode>
                <c:ptCount val="6"/>
                <c:pt idx="0">
                  <c:v>35221.61</c:v>
                </c:pt>
                <c:pt idx="1">
                  <c:v>34533.019999999997</c:v>
                </c:pt>
                <c:pt idx="2">
                  <c:v>34886.39</c:v>
                </c:pt>
                <c:pt idx="3">
                  <c:v>35138.18</c:v>
                </c:pt>
                <c:pt idx="4">
                  <c:v>35393.1</c:v>
                </c:pt>
                <c:pt idx="5">
                  <c:v>19987.099999999999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6-4032-9C57-6FE73337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872688"/>
        <c:axId val="577859376"/>
      </c:barChart>
      <c:catAx>
        <c:axId val="5778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Optimization solvers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846456692913388"/>
              <c:y val="0.92665895061728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59376"/>
        <c:crosses val="autoZero"/>
        <c:auto val="1"/>
        <c:lblAlgn val="ctr"/>
        <c:lblOffset val="100"/>
        <c:noMultiLvlLbl val="0"/>
      </c:catAx>
      <c:valAx>
        <c:axId val="5778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592592592592587E-3"/>
              <c:y val="0.41616512345679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1619276757069"/>
          <c:y val="0.40791259599494506"/>
          <c:w val="0.19169491834354038"/>
          <c:h val="0.203850430154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latin typeface="Times New Roman" panose="02020603050405020304" pitchFamily="18" charset="0"/>
                <a:cs typeface="Times New Roman" panose="02020603050405020304" pitchFamily="18" charset="0"/>
              </a:rPr>
              <a:t>Objective value at 20 regions</a:t>
            </a:r>
            <a:endParaRPr lang="zh-TW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366943715368913"/>
          <c:y val="0.1392746913580247"/>
          <c:w val="0.65769120005832604"/>
          <c:h val="0.72268518518518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record!$H$1</c:f>
              <c:strCache>
                <c:ptCount val="1"/>
                <c:pt idx="0">
                  <c:v>Budget = 20%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record!$G$3:$G$8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record!$H$3:$H$8</c:f>
              <c:numCache>
                <c:formatCode>General</c:formatCode>
                <c:ptCount val="6"/>
                <c:pt idx="0">
                  <c:v>10552.58</c:v>
                </c:pt>
                <c:pt idx="1">
                  <c:v>10212.6</c:v>
                </c:pt>
                <c:pt idx="2">
                  <c:v>10185.780000000001</c:v>
                </c:pt>
                <c:pt idx="3">
                  <c:v>10196.98</c:v>
                </c:pt>
                <c:pt idx="4">
                  <c:v>10284.36</c:v>
                </c:pt>
                <c:pt idx="5">
                  <c:v>1090.67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E-4A59-B83A-2A23F04DFD19}"/>
            </c:ext>
          </c:extLst>
        </c:ser>
        <c:ser>
          <c:idx val="1"/>
          <c:order val="1"/>
          <c:tx>
            <c:strRef>
              <c:f>record!$I$1</c:f>
              <c:strCache>
                <c:ptCount val="1"/>
                <c:pt idx="0">
                  <c:v>Budget = 50%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record!$G$3:$G$8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record!$I$3:$I$8</c:f>
              <c:numCache>
                <c:formatCode>General</c:formatCode>
                <c:ptCount val="6"/>
                <c:pt idx="0">
                  <c:v>24467.21</c:v>
                </c:pt>
                <c:pt idx="1">
                  <c:v>23932.51</c:v>
                </c:pt>
                <c:pt idx="2">
                  <c:v>23963.040000000001</c:v>
                </c:pt>
                <c:pt idx="3">
                  <c:v>24030.79</c:v>
                </c:pt>
                <c:pt idx="4">
                  <c:v>24371.22</c:v>
                </c:pt>
                <c:pt idx="5">
                  <c:v>6111.81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E-4A59-B83A-2A23F04DFD19}"/>
            </c:ext>
          </c:extLst>
        </c:ser>
        <c:ser>
          <c:idx val="2"/>
          <c:order val="2"/>
          <c:tx>
            <c:strRef>
              <c:f>record!$J$1</c:f>
              <c:strCache>
                <c:ptCount val="1"/>
                <c:pt idx="0">
                  <c:v>Budget = 80%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record!$G$3:$G$8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Prof. Chu</c:v>
                </c:pt>
              </c:strCache>
            </c:strRef>
          </c:cat>
          <c:val>
            <c:numRef>
              <c:f>record!$J$3:$J$8</c:f>
              <c:numCache>
                <c:formatCode>General</c:formatCode>
                <c:ptCount val="6"/>
                <c:pt idx="0">
                  <c:v>37463.61</c:v>
                </c:pt>
                <c:pt idx="1">
                  <c:v>36488.269999999997</c:v>
                </c:pt>
                <c:pt idx="2">
                  <c:v>36633.949999999997</c:v>
                </c:pt>
                <c:pt idx="3">
                  <c:v>36971.1</c:v>
                </c:pt>
                <c:pt idx="4">
                  <c:v>37596.199999999997</c:v>
                </c:pt>
                <c:pt idx="5">
                  <c:v>12877.11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E-4A59-B83A-2A23F04D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872688"/>
        <c:axId val="577859376"/>
      </c:barChart>
      <c:catAx>
        <c:axId val="5778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Optimization solvers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846456692913388"/>
              <c:y val="0.92665895061728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59376"/>
        <c:crosses val="autoZero"/>
        <c:auto val="1"/>
        <c:lblAlgn val="ctr"/>
        <c:lblOffset val="100"/>
        <c:noMultiLvlLbl val="0"/>
      </c:catAx>
      <c:valAx>
        <c:axId val="5778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592592592592587E-3"/>
              <c:y val="0.41616512345679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1619276757069"/>
          <c:y val="0.40791259599494506"/>
          <c:w val="0.19169491834354038"/>
          <c:h val="0.203850430154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latin typeface="Times New Roman" panose="02020603050405020304" pitchFamily="18" charset="0"/>
                <a:cs typeface="Times New Roman" panose="02020603050405020304" pitchFamily="18" charset="0"/>
              </a:rPr>
              <a:t>Objective value at</a:t>
            </a:r>
            <a:r>
              <a:rPr lang="en-US" altLang="zh-TW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10 regions</a:t>
            </a:r>
            <a:endParaRPr lang="zh-TW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366943715368913"/>
          <c:y val="0.1392746913580247"/>
          <c:w val="0.65074675561388151"/>
          <c:h val="0.71496913580246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record!$B$1</c:f>
              <c:strCache>
                <c:ptCount val="1"/>
                <c:pt idx="0">
                  <c:v>Budget = 20%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(record!$A$3:$A$7,record!$A$9)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Enhance Prof. Chu</c:v>
                </c:pt>
              </c:strCache>
            </c:strRef>
          </c:cat>
          <c:val>
            <c:numRef>
              <c:f>(record!$B$3:$B$7,record!$B$9)</c:f>
              <c:numCache>
                <c:formatCode>General</c:formatCode>
                <c:ptCount val="6"/>
                <c:pt idx="0">
                  <c:v>10717.63</c:v>
                </c:pt>
                <c:pt idx="1">
                  <c:v>10627.08</c:v>
                </c:pt>
                <c:pt idx="2">
                  <c:v>10633.52</c:v>
                </c:pt>
                <c:pt idx="3">
                  <c:v>10677.3</c:v>
                </c:pt>
                <c:pt idx="4">
                  <c:v>10779.87</c:v>
                </c:pt>
                <c:pt idx="5">
                  <c:v>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4B1F-B619-48A3A38127E4}"/>
            </c:ext>
          </c:extLst>
        </c:ser>
        <c:ser>
          <c:idx val="1"/>
          <c:order val="1"/>
          <c:tx>
            <c:strRef>
              <c:f>record!$C$1</c:f>
              <c:strCache>
                <c:ptCount val="1"/>
                <c:pt idx="0">
                  <c:v>Budget = 50%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(record!$A$3:$A$7,record!$A$9)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Enhance Prof. Chu</c:v>
                </c:pt>
              </c:strCache>
            </c:strRef>
          </c:cat>
          <c:val>
            <c:numRef>
              <c:f>(record!$C$3:$C$7,record!$C$9)</c:f>
              <c:numCache>
                <c:formatCode>General</c:formatCode>
                <c:ptCount val="6"/>
                <c:pt idx="0">
                  <c:v>23555.05</c:v>
                </c:pt>
                <c:pt idx="1">
                  <c:v>23343.97</c:v>
                </c:pt>
                <c:pt idx="2">
                  <c:v>23286.799999999999</c:v>
                </c:pt>
                <c:pt idx="3">
                  <c:v>23479.65</c:v>
                </c:pt>
                <c:pt idx="4">
                  <c:v>23701.47</c:v>
                </c:pt>
                <c:pt idx="5">
                  <c:v>22381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4-4B1F-B619-48A3A38127E4}"/>
            </c:ext>
          </c:extLst>
        </c:ser>
        <c:ser>
          <c:idx val="2"/>
          <c:order val="2"/>
          <c:tx>
            <c:strRef>
              <c:f>record!$D$1</c:f>
              <c:strCache>
                <c:ptCount val="1"/>
                <c:pt idx="0">
                  <c:v>Budget = 80%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(record!$A$3:$A$7,record!$A$9)</c:f>
              <c:strCache>
                <c:ptCount val="6"/>
                <c:pt idx="0">
                  <c:v>Gurobi</c:v>
                </c:pt>
                <c:pt idx="1">
                  <c:v>MOSEK</c:v>
                </c:pt>
                <c:pt idx="2">
                  <c:v>XpressMP</c:v>
                </c:pt>
                <c:pt idx="3">
                  <c:v>CPLEX</c:v>
                </c:pt>
                <c:pt idx="4">
                  <c:v>Cbc</c:v>
                </c:pt>
                <c:pt idx="5">
                  <c:v>Enhance Prof. Chu</c:v>
                </c:pt>
              </c:strCache>
            </c:strRef>
          </c:cat>
          <c:val>
            <c:numRef>
              <c:f>(record!$D$3:$D$7,record!$D$9)</c:f>
              <c:numCache>
                <c:formatCode>General</c:formatCode>
                <c:ptCount val="6"/>
                <c:pt idx="0">
                  <c:v>35221.61</c:v>
                </c:pt>
                <c:pt idx="1">
                  <c:v>34533.019999999997</c:v>
                </c:pt>
                <c:pt idx="2">
                  <c:v>34886.39</c:v>
                </c:pt>
                <c:pt idx="3">
                  <c:v>35138.18</c:v>
                </c:pt>
                <c:pt idx="4">
                  <c:v>35393.1</c:v>
                </c:pt>
                <c:pt idx="5">
                  <c:v>33407.449999999997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4-4B1F-B619-48A3A381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872688"/>
        <c:axId val="577859376"/>
      </c:barChart>
      <c:catAx>
        <c:axId val="5778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Optimization solvers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920530766987458"/>
              <c:y val="0.92665895061728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59376"/>
        <c:crosses val="autoZero"/>
        <c:auto val="1"/>
        <c:lblAlgn val="ctr"/>
        <c:lblOffset val="100"/>
        <c:noMultiLvlLbl val="0"/>
      </c:catAx>
      <c:valAx>
        <c:axId val="5778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592592592592587E-3"/>
              <c:y val="0.41616512345679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5778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1619276757069"/>
          <c:y val="0.4349187688344513"/>
          <c:w val="0.19169491834354038"/>
          <c:h val="0.203850430154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105.5258</c:v>
                </c:pt>
                <c:pt idx="3">
                  <c:v>107.1763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102.126</c:v>
                </c:pt>
                <c:pt idx="3">
                  <c:v>106.27079999999999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101.85780000000001</c:v>
                </c:pt>
                <c:pt idx="3">
                  <c:v>106.3352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101.96979999999999</c:v>
                </c:pt>
                <c:pt idx="3">
                  <c:v>106.773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102.84360000000001</c:v>
                </c:pt>
                <c:pt idx="3">
                  <c:v>107.79870000000001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10.906700000000001</c:v>
                </c:pt>
                <c:pt idx="3">
                  <c:v>31.499699999999997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244.6721</c:v>
                </c:pt>
                <c:pt idx="3">
                  <c:v>235.5505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239.32509999999999</c:v>
                </c:pt>
                <c:pt idx="3">
                  <c:v>233.43970000000002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239.63040000000001</c:v>
                </c:pt>
                <c:pt idx="3">
                  <c:v>232.86799999999999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240.30790000000002</c:v>
                </c:pt>
                <c:pt idx="3">
                  <c:v>234.79650000000001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243.71220000000002</c:v>
                </c:pt>
                <c:pt idx="3">
                  <c:v>237.0147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61.118100000000005</c:v>
                </c:pt>
                <c:pt idx="3">
                  <c:v>100.56010000000001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374.6361</c:v>
                </c:pt>
                <c:pt idx="3">
                  <c:v>352.21609999999998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364.88269999999994</c:v>
                </c:pt>
                <c:pt idx="3">
                  <c:v>345.33019999999999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366.33949999999999</c:v>
                </c:pt>
                <c:pt idx="3">
                  <c:v>348.8639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369.71100000000001</c:v>
                </c:pt>
                <c:pt idx="3">
                  <c:v>351.3818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375.96199999999999</c:v>
                </c:pt>
                <c:pt idx="3">
                  <c:v>353.93099999999998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128.77110000000002</c:v>
                </c:pt>
                <c:pt idx="3">
                  <c:v>199.87099999999998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14</xdr:row>
      <xdr:rowOff>80962</xdr:rowOff>
    </xdr:from>
    <xdr:to>
      <xdr:col>8</xdr:col>
      <xdr:colOff>400050</xdr:colOff>
      <xdr:row>30</xdr:row>
      <xdr:rowOff>20002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13</xdr:row>
      <xdr:rowOff>180975</xdr:rowOff>
    </xdr:from>
    <xdr:to>
      <xdr:col>18</xdr:col>
      <xdr:colOff>352425</xdr:colOff>
      <xdr:row>29</xdr:row>
      <xdr:rowOff>120015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31</xdr:row>
      <xdr:rowOff>85725</xdr:rowOff>
    </xdr:from>
    <xdr:to>
      <xdr:col>9</xdr:col>
      <xdr:colOff>47625</xdr:colOff>
      <xdr:row>47</xdr:row>
      <xdr:rowOff>24765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M44" sqref="M44"/>
    </sheetView>
  </sheetViews>
  <sheetFormatPr defaultRowHeight="16.5" x14ac:dyDescent="0.25"/>
  <sheetData>
    <row r="1" spans="1:18" x14ac:dyDescent="0.25">
      <c r="A1" t="s">
        <v>22</v>
      </c>
      <c r="B1" t="s">
        <v>23</v>
      </c>
      <c r="C1" s="4" t="s">
        <v>24</v>
      </c>
      <c r="D1" s="4" t="s">
        <v>25</v>
      </c>
      <c r="G1" t="s">
        <v>8</v>
      </c>
      <c r="H1" s="4" t="s">
        <v>23</v>
      </c>
      <c r="I1" s="4" t="s">
        <v>24</v>
      </c>
      <c r="J1" s="4" t="s">
        <v>25</v>
      </c>
    </row>
    <row r="2" spans="1:18" x14ac:dyDescent="0.25">
      <c r="B2" t="s">
        <v>1</v>
      </c>
      <c r="C2" s="3" t="s">
        <v>1</v>
      </c>
      <c r="D2" s="3" t="s">
        <v>1</v>
      </c>
      <c r="E2" s="1"/>
      <c r="F2" s="1"/>
      <c r="H2" t="s">
        <v>1</v>
      </c>
      <c r="I2" s="2" t="s">
        <v>1</v>
      </c>
      <c r="J2" s="2" t="s">
        <v>1</v>
      </c>
    </row>
    <row r="3" spans="1:18" x14ac:dyDescent="0.25">
      <c r="A3" t="s">
        <v>3</v>
      </c>
      <c r="B3" s="5">
        <v>10717.63</v>
      </c>
      <c r="C3" s="8">
        <v>23555.05</v>
      </c>
      <c r="D3" s="10">
        <v>35221.61</v>
      </c>
      <c r="G3" t="s">
        <v>3</v>
      </c>
      <c r="H3" s="6">
        <v>10552.58</v>
      </c>
      <c r="I3" s="7">
        <v>24467.21</v>
      </c>
      <c r="J3" s="9">
        <v>37463.61</v>
      </c>
    </row>
    <row r="4" spans="1:18" x14ac:dyDescent="0.25">
      <c r="A4" t="s">
        <v>4</v>
      </c>
      <c r="B4" s="5">
        <v>10627.08</v>
      </c>
      <c r="C4" s="8">
        <v>23343.97</v>
      </c>
      <c r="D4" s="10">
        <v>34533.019999999997</v>
      </c>
      <c r="G4" t="s">
        <v>4</v>
      </c>
      <c r="H4" s="6">
        <v>10212.6</v>
      </c>
      <c r="I4" s="7">
        <v>23932.51</v>
      </c>
      <c r="J4" s="9">
        <v>36488.269999999997</v>
      </c>
    </row>
    <row r="5" spans="1:18" x14ac:dyDescent="0.25">
      <c r="A5" t="s">
        <v>5</v>
      </c>
      <c r="B5" s="5">
        <v>10633.52</v>
      </c>
      <c r="C5" s="8">
        <v>23286.799999999999</v>
      </c>
      <c r="D5" s="10">
        <v>34886.39</v>
      </c>
      <c r="G5" t="s">
        <v>5</v>
      </c>
      <c r="H5" s="6">
        <v>10185.780000000001</v>
      </c>
      <c r="I5" s="7">
        <v>23963.040000000001</v>
      </c>
      <c r="J5" s="9">
        <v>36633.949999999997</v>
      </c>
    </row>
    <row r="6" spans="1:18" x14ac:dyDescent="0.25">
      <c r="A6" t="s">
        <v>6</v>
      </c>
      <c r="B6" s="5">
        <v>10677.3</v>
      </c>
      <c r="C6" s="8">
        <v>23479.65</v>
      </c>
      <c r="D6" s="10">
        <v>35138.18</v>
      </c>
      <c r="G6" t="s">
        <v>6</v>
      </c>
      <c r="H6" s="6">
        <v>10196.98</v>
      </c>
      <c r="I6" s="7">
        <v>24030.79</v>
      </c>
      <c r="J6" s="9">
        <v>36971.1</v>
      </c>
    </row>
    <row r="7" spans="1:18" x14ac:dyDescent="0.25">
      <c r="A7" t="s">
        <v>7</v>
      </c>
      <c r="B7" s="5">
        <v>10779.87</v>
      </c>
      <c r="C7" s="8">
        <v>23701.47</v>
      </c>
      <c r="D7" s="10">
        <v>35393.1</v>
      </c>
      <c r="G7" t="s">
        <v>7</v>
      </c>
      <c r="H7" s="6">
        <v>10284.36</v>
      </c>
      <c r="I7" s="7">
        <v>24371.22</v>
      </c>
      <c r="J7" s="9">
        <v>37596.199999999997</v>
      </c>
    </row>
    <row r="8" spans="1:18" x14ac:dyDescent="0.25">
      <c r="A8" t="s">
        <v>21</v>
      </c>
      <c r="B8" s="5">
        <v>3149.97</v>
      </c>
      <c r="C8" s="8">
        <v>10056.01</v>
      </c>
      <c r="D8" s="10">
        <v>19987.099999999999</v>
      </c>
      <c r="G8" t="s">
        <v>21</v>
      </c>
      <c r="H8" s="6">
        <v>1090.67</v>
      </c>
      <c r="I8" s="7">
        <v>6111.81</v>
      </c>
      <c r="J8" s="9">
        <v>12877.11</v>
      </c>
    </row>
    <row r="9" spans="1:18" x14ac:dyDescent="0.25">
      <c r="A9" t="s">
        <v>26</v>
      </c>
      <c r="B9">
        <v>9921</v>
      </c>
      <c r="C9">
        <v>22381</v>
      </c>
      <c r="D9">
        <v>33407.449999999997</v>
      </c>
      <c r="G9" s="4" t="s">
        <v>26</v>
      </c>
      <c r="H9" s="4">
        <v>8808.42</v>
      </c>
      <c r="I9" s="4">
        <v>21497.32</v>
      </c>
      <c r="J9" s="4">
        <v>33317.9</v>
      </c>
    </row>
    <row r="10" spans="1:18" x14ac:dyDescent="0.25">
      <c r="R10" s="1"/>
    </row>
    <row r="22" spans="1:6" x14ac:dyDescent="0.25">
      <c r="B22" s="1"/>
      <c r="C22" s="1"/>
      <c r="D22" s="1"/>
      <c r="E22" s="1"/>
      <c r="F22" s="1"/>
    </row>
    <row r="23" spans="1:6" x14ac:dyDescent="0.25">
      <c r="A23" s="1"/>
      <c r="B23" s="1"/>
    </row>
    <row r="24" spans="1:6" x14ac:dyDescent="0.25">
      <c r="A24" s="1"/>
      <c r="B24" s="1"/>
    </row>
    <row r="25" spans="1:6" x14ac:dyDescent="0.25">
      <c r="A25" s="1"/>
      <c r="B25" s="1"/>
    </row>
    <row r="26" spans="1:6" x14ac:dyDescent="0.25">
      <c r="A26" s="1"/>
      <c r="B26" s="1"/>
    </row>
    <row r="27" spans="1:6" x14ac:dyDescent="0.25">
      <c r="A27" s="1"/>
      <c r="B27" s="1"/>
    </row>
    <row r="28" spans="1:6" x14ac:dyDescent="0.25">
      <c r="A2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3" sqref="C13"/>
    </sheetView>
  </sheetViews>
  <sheetFormatPr defaultRowHeight="16.5" x14ac:dyDescent="0.25"/>
  <sheetData>
    <row r="1" spans="1:8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25">
      <c r="A2" t="s">
        <v>14</v>
      </c>
      <c r="B2" t="e">
        <f>record!#REF!/$H$2</f>
        <v>#REF!</v>
      </c>
      <c r="C2" t="e">
        <f>record!#REF!/$H$2</f>
        <v>#REF!</v>
      </c>
      <c r="D2">
        <f>record!H3/$H$2</f>
        <v>105.5258</v>
      </c>
      <c r="E2">
        <f>record!B3/$H$2</f>
        <v>107.1763</v>
      </c>
      <c r="F2">
        <f>record!N11/$H$2</f>
        <v>0</v>
      </c>
      <c r="H2">
        <v>100</v>
      </c>
    </row>
    <row r="3" spans="1:8" x14ac:dyDescent="0.25">
      <c r="A3" t="s">
        <v>15</v>
      </c>
      <c r="B3" s="1" t="e">
        <f>record!#REF!/$H$2</f>
        <v>#REF!</v>
      </c>
      <c r="C3" s="1" t="e">
        <f>record!#REF!/$H$2</f>
        <v>#REF!</v>
      </c>
      <c r="D3" s="1">
        <f>record!H4/$H$2</f>
        <v>102.126</v>
      </c>
      <c r="E3" s="1">
        <f>record!B4/$H$2</f>
        <v>106.27079999999999</v>
      </c>
      <c r="F3" s="1">
        <f>record!N12/$H$2</f>
        <v>0</v>
      </c>
    </row>
    <row r="4" spans="1:8" x14ac:dyDescent="0.25">
      <c r="A4" t="s">
        <v>16</v>
      </c>
      <c r="B4" s="1" t="e">
        <f>record!#REF!/$H$2</f>
        <v>#REF!</v>
      </c>
      <c r="C4" s="1" t="e">
        <f>record!#REF!/$H$2</f>
        <v>#REF!</v>
      </c>
      <c r="D4" s="1">
        <f>record!H5/$H$2</f>
        <v>101.85780000000001</v>
      </c>
      <c r="E4" s="1">
        <f>record!B5/$H$2</f>
        <v>106.3352</v>
      </c>
      <c r="F4" s="1">
        <f>record!N13/$H$2</f>
        <v>0</v>
      </c>
    </row>
    <row r="5" spans="1:8" x14ac:dyDescent="0.25">
      <c r="A5" t="s">
        <v>17</v>
      </c>
      <c r="B5" s="1" t="e">
        <f>record!#REF!/$H$2</f>
        <v>#REF!</v>
      </c>
      <c r="C5" s="1" t="e">
        <f>record!#REF!/$H$2</f>
        <v>#REF!</v>
      </c>
      <c r="D5" s="1">
        <f>record!H6/$H$2</f>
        <v>101.96979999999999</v>
      </c>
      <c r="E5" s="1">
        <f>record!B6/$H$2</f>
        <v>106.773</v>
      </c>
      <c r="F5" s="1">
        <f>record!N14/$H$2</f>
        <v>0</v>
      </c>
    </row>
    <row r="6" spans="1:8" x14ac:dyDescent="0.25">
      <c r="A6" t="s">
        <v>18</v>
      </c>
      <c r="B6" s="1" t="e">
        <f>record!#REF!/$H$2</f>
        <v>#REF!</v>
      </c>
      <c r="C6" s="1" t="e">
        <f>record!#REF!/$H$2</f>
        <v>#REF!</v>
      </c>
      <c r="D6" s="1">
        <f>record!H7/$H$2</f>
        <v>102.84360000000001</v>
      </c>
      <c r="E6" s="1">
        <f>record!B7/$H$2</f>
        <v>107.79870000000001</v>
      </c>
      <c r="F6" s="1">
        <f>record!N15/$H$2</f>
        <v>0</v>
      </c>
    </row>
    <row r="7" spans="1:8" x14ac:dyDescent="0.25">
      <c r="A7" t="s">
        <v>19</v>
      </c>
      <c r="B7" s="1" t="e">
        <f>record!#REF!/$H$2</f>
        <v>#REF!</v>
      </c>
      <c r="C7" s="1" t="e">
        <f>record!#REF!/$H$2</f>
        <v>#REF!</v>
      </c>
      <c r="D7" s="1">
        <f>record!H8/$H$2</f>
        <v>10.906700000000001</v>
      </c>
      <c r="E7" s="1">
        <f>record!B8/$H$2</f>
        <v>31.499699999999997</v>
      </c>
      <c r="F7" s="1">
        <f>record!N16/$H$2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RowHeight="16.5" x14ac:dyDescent="0.25"/>
  <sheetData>
    <row r="1" spans="1:8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25">
      <c r="A2" t="s">
        <v>14</v>
      </c>
      <c r="B2" t="e">
        <f>record!#REF!/$H$2</f>
        <v>#REF!</v>
      </c>
      <c r="C2" t="e">
        <f>record!#REF!/$H$2</f>
        <v>#REF!</v>
      </c>
      <c r="D2">
        <f>record!I3/$H$2</f>
        <v>244.6721</v>
      </c>
      <c r="E2">
        <f>record!C3/$H$2</f>
        <v>235.5505</v>
      </c>
      <c r="F2">
        <f>record!O11/$H$2</f>
        <v>0</v>
      </c>
      <c r="H2">
        <v>100</v>
      </c>
    </row>
    <row r="3" spans="1:8" x14ac:dyDescent="0.25">
      <c r="A3" t="s">
        <v>15</v>
      </c>
      <c r="B3" s="1" t="e">
        <f>record!#REF!/$H$2</f>
        <v>#REF!</v>
      </c>
      <c r="C3" s="1" t="e">
        <f>record!#REF!/$H$2</f>
        <v>#REF!</v>
      </c>
      <c r="D3" s="1">
        <f>record!I4/$H$2</f>
        <v>239.32509999999999</v>
      </c>
      <c r="E3" s="1">
        <f>record!C4/$H$2</f>
        <v>233.43970000000002</v>
      </c>
      <c r="F3" s="1">
        <f>record!O12/$H$2</f>
        <v>0</v>
      </c>
    </row>
    <row r="4" spans="1:8" x14ac:dyDescent="0.25">
      <c r="A4" t="s">
        <v>16</v>
      </c>
      <c r="B4" s="1" t="e">
        <f>record!#REF!/$H$2</f>
        <v>#REF!</v>
      </c>
      <c r="C4" s="1" t="e">
        <f>record!#REF!/$H$2</f>
        <v>#REF!</v>
      </c>
      <c r="D4" s="1">
        <f>record!I5/$H$2</f>
        <v>239.63040000000001</v>
      </c>
      <c r="E4" s="1">
        <f>record!C5/$H$2</f>
        <v>232.86799999999999</v>
      </c>
      <c r="F4" s="1">
        <f>record!O13/$H$2</f>
        <v>0</v>
      </c>
    </row>
    <row r="5" spans="1:8" x14ac:dyDescent="0.25">
      <c r="A5" t="s">
        <v>17</v>
      </c>
      <c r="B5" s="1" t="e">
        <f>record!#REF!/$H$2</f>
        <v>#REF!</v>
      </c>
      <c r="C5" s="1" t="e">
        <f>record!#REF!/$H$2</f>
        <v>#REF!</v>
      </c>
      <c r="D5" s="1">
        <f>record!I6/$H$2</f>
        <v>240.30790000000002</v>
      </c>
      <c r="E5" s="1">
        <f>record!C6/$H$2</f>
        <v>234.79650000000001</v>
      </c>
      <c r="F5" s="1">
        <f>record!O14/$H$2</f>
        <v>0</v>
      </c>
    </row>
    <row r="6" spans="1:8" x14ac:dyDescent="0.25">
      <c r="A6" t="s">
        <v>18</v>
      </c>
      <c r="B6" s="1" t="e">
        <f>record!#REF!/$H$2</f>
        <v>#REF!</v>
      </c>
      <c r="C6" s="1" t="e">
        <f>record!#REF!/$H$2</f>
        <v>#REF!</v>
      </c>
      <c r="D6" s="1">
        <f>record!I7/$H$2</f>
        <v>243.71220000000002</v>
      </c>
      <c r="E6" s="1">
        <f>record!C7/$H$2</f>
        <v>237.0147</v>
      </c>
      <c r="F6" s="1">
        <f>record!O15/$H$2</f>
        <v>0</v>
      </c>
    </row>
    <row r="7" spans="1:8" x14ac:dyDescent="0.25">
      <c r="A7" t="s">
        <v>20</v>
      </c>
      <c r="B7" s="1" t="e">
        <f>record!#REF!/$H$2</f>
        <v>#REF!</v>
      </c>
      <c r="C7" s="1" t="e">
        <f>record!#REF!/$H$2</f>
        <v>#REF!</v>
      </c>
      <c r="D7" s="1">
        <f>record!I8/$H$2</f>
        <v>61.118100000000005</v>
      </c>
      <c r="E7" s="1">
        <f>record!C8/$H$2</f>
        <v>100.56010000000001</v>
      </c>
      <c r="F7" s="1">
        <f>record!O16/$H$2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25">
      <c r="A2" t="s">
        <v>14</v>
      </c>
      <c r="B2" t="e">
        <f>record!#REF!/$H$2</f>
        <v>#REF!</v>
      </c>
      <c r="C2" t="e">
        <f>record!#REF!/$H$2</f>
        <v>#REF!</v>
      </c>
      <c r="D2">
        <f>record!J3/$H$2</f>
        <v>374.6361</v>
      </c>
      <c r="E2">
        <f>record!D3/$H$2</f>
        <v>352.21609999999998</v>
      </c>
      <c r="F2">
        <f>record!P11/$H$2</f>
        <v>0</v>
      </c>
      <c r="H2">
        <v>100</v>
      </c>
    </row>
    <row r="3" spans="1:8" x14ac:dyDescent="0.25">
      <c r="A3" t="s">
        <v>15</v>
      </c>
      <c r="B3" s="1" t="e">
        <f>record!#REF!/$H$2</f>
        <v>#REF!</v>
      </c>
      <c r="C3" s="1" t="e">
        <f>record!#REF!/$H$2</f>
        <v>#REF!</v>
      </c>
      <c r="D3" s="1">
        <f>record!J4/$H$2</f>
        <v>364.88269999999994</v>
      </c>
      <c r="E3" s="1">
        <f>record!D4/$H$2</f>
        <v>345.33019999999999</v>
      </c>
      <c r="F3" s="1">
        <f>record!P12/$H$2</f>
        <v>0</v>
      </c>
    </row>
    <row r="4" spans="1:8" x14ac:dyDescent="0.25">
      <c r="A4" t="s">
        <v>16</v>
      </c>
      <c r="B4" s="1" t="e">
        <f>record!#REF!/$H$2</f>
        <v>#REF!</v>
      </c>
      <c r="C4" s="1" t="e">
        <f>record!#REF!/$H$2</f>
        <v>#REF!</v>
      </c>
      <c r="D4" s="1">
        <f>record!J5/$H$2</f>
        <v>366.33949999999999</v>
      </c>
      <c r="E4" s="1">
        <f>record!D5/$H$2</f>
        <v>348.8639</v>
      </c>
      <c r="F4" s="1">
        <f>record!P13/$H$2</f>
        <v>0</v>
      </c>
    </row>
    <row r="5" spans="1:8" x14ac:dyDescent="0.25">
      <c r="A5" t="s">
        <v>17</v>
      </c>
      <c r="B5" s="1" t="e">
        <f>record!#REF!/$H$2</f>
        <v>#REF!</v>
      </c>
      <c r="C5" s="1" t="e">
        <f>record!#REF!/$H$2</f>
        <v>#REF!</v>
      </c>
      <c r="D5" s="1">
        <f>record!J6/$H$2</f>
        <v>369.71100000000001</v>
      </c>
      <c r="E5" s="1">
        <f>record!D6/$H$2</f>
        <v>351.3818</v>
      </c>
      <c r="F5" s="1">
        <f>record!P14/$H$2</f>
        <v>0</v>
      </c>
    </row>
    <row r="6" spans="1:8" x14ac:dyDescent="0.25">
      <c r="A6" t="s">
        <v>18</v>
      </c>
      <c r="B6" s="1" t="e">
        <f>record!#REF!/$H$2</f>
        <v>#REF!</v>
      </c>
      <c r="C6" s="1" t="e">
        <f>record!#REF!/$H$2</f>
        <v>#REF!</v>
      </c>
      <c r="D6" s="1">
        <f>record!J7/$H$2</f>
        <v>375.96199999999999</v>
      </c>
      <c r="E6" s="1">
        <f>record!D7/$H$2</f>
        <v>353.93099999999998</v>
      </c>
      <c r="F6" s="1">
        <f>record!P15/$H$2</f>
        <v>0</v>
      </c>
    </row>
    <row r="7" spans="1:8" x14ac:dyDescent="0.25">
      <c r="A7" t="s">
        <v>19</v>
      </c>
      <c r="B7" s="1" t="e">
        <f>record!#REF!/$H$2</f>
        <v>#REF!</v>
      </c>
      <c r="C7" s="1" t="e">
        <f>record!#REF!/$H$2</f>
        <v>#REF!</v>
      </c>
      <c r="D7" s="1">
        <f>record!J8/$H$2</f>
        <v>128.77110000000002</v>
      </c>
      <c r="E7" s="1">
        <f>record!D8/$H$2</f>
        <v>199.87099999999998</v>
      </c>
      <c r="F7" s="1">
        <f>record!P16/$H$2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8" x14ac:dyDescent="0.25">
      <c r="A2" s="1" t="s">
        <v>3</v>
      </c>
      <c r="B2" s="1" t="e">
        <f>record!#REF!/$H$2</f>
        <v>#REF!</v>
      </c>
      <c r="C2" s="1" t="e">
        <f>record!#REF!/$H$2</f>
        <v>#REF!</v>
      </c>
      <c r="D2" s="1" t="e">
        <f>record!#REF!/$H$2</f>
        <v>#REF!</v>
      </c>
      <c r="E2" s="1">
        <f>record!E3/$H$2</f>
        <v>0</v>
      </c>
      <c r="F2" s="1">
        <f>record!Q11/$H$2</f>
        <v>0</v>
      </c>
      <c r="H2" s="1">
        <v>100</v>
      </c>
    </row>
    <row r="3" spans="1:8" x14ac:dyDescent="0.25">
      <c r="A3" s="1" t="s">
        <v>4</v>
      </c>
      <c r="B3" s="1" t="e">
        <f>record!#REF!/$H$2</f>
        <v>#REF!</v>
      </c>
      <c r="C3" s="1" t="e">
        <f>record!#REF!/$H$2</f>
        <v>#REF!</v>
      </c>
      <c r="D3" s="1" t="e">
        <f>record!#REF!/$H$2</f>
        <v>#REF!</v>
      </c>
      <c r="E3" s="1">
        <f>record!E4/$H$2</f>
        <v>0</v>
      </c>
      <c r="F3" s="1">
        <f>record!Q12/$H$2</f>
        <v>0</v>
      </c>
    </row>
    <row r="4" spans="1:8" x14ac:dyDescent="0.25">
      <c r="A4" s="1" t="s">
        <v>5</v>
      </c>
      <c r="B4" s="1" t="e">
        <f>record!#REF!/$H$2</f>
        <v>#REF!</v>
      </c>
      <c r="C4" s="1" t="e">
        <f>record!#REF!/$H$2</f>
        <v>#REF!</v>
      </c>
      <c r="D4" s="1" t="e">
        <f>record!#REF!/$H$2</f>
        <v>#REF!</v>
      </c>
      <c r="E4" s="1">
        <f>record!E5/$H$2</f>
        <v>0</v>
      </c>
      <c r="F4" s="1">
        <f>record!Q13/$H$2</f>
        <v>0</v>
      </c>
    </row>
    <row r="5" spans="1:8" x14ac:dyDescent="0.25">
      <c r="A5" s="1" t="s">
        <v>6</v>
      </c>
      <c r="B5" s="1" t="e">
        <f>record!#REF!/$H$2</f>
        <v>#REF!</v>
      </c>
      <c r="C5" s="1" t="e">
        <f>record!#REF!/$H$2</f>
        <v>#REF!</v>
      </c>
      <c r="D5" s="1" t="e">
        <f>record!#REF!/$H$2</f>
        <v>#REF!</v>
      </c>
      <c r="E5" s="1">
        <f>record!E6/$H$2</f>
        <v>0</v>
      </c>
      <c r="F5" s="1">
        <f>record!Q14/$H$2</f>
        <v>0</v>
      </c>
    </row>
    <row r="6" spans="1:8" x14ac:dyDescent="0.25">
      <c r="A6" s="1" t="s">
        <v>7</v>
      </c>
      <c r="B6" s="1" t="e">
        <f>record!#REF!/$H$2</f>
        <v>#REF!</v>
      </c>
      <c r="C6" s="1" t="e">
        <f>record!#REF!/$H$2</f>
        <v>#REF!</v>
      </c>
      <c r="D6" s="1" t="e">
        <f>record!#REF!/$H$2</f>
        <v>#REF!</v>
      </c>
      <c r="E6" s="1">
        <f>record!E7/$H$2</f>
        <v>0</v>
      </c>
      <c r="F6" s="1">
        <f>record!Q15/$H$2</f>
        <v>0</v>
      </c>
    </row>
    <row r="7" spans="1:8" x14ac:dyDescent="0.25">
      <c r="A7" s="1" t="s">
        <v>19</v>
      </c>
      <c r="B7" s="1" t="e">
        <f>record!#REF!/$H$2</f>
        <v>#REF!</v>
      </c>
      <c r="C7" s="1" t="e">
        <f>record!#REF!/$H$2</f>
        <v>#REF!</v>
      </c>
      <c r="D7" s="1" t="e">
        <f>record!#REF!/$H$2</f>
        <v>#REF!</v>
      </c>
      <c r="E7" s="1">
        <f>record!E8/$H$2</f>
        <v>0</v>
      </c>
      <c r="F7" s="1">
        <f>record!Q16/$H$2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N12" sqref="N12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8" x14ac:dyDescent="0.25">
      <c r="A2" s="1" t="s">
        <v>3</v>
      </c>
      <c r="B2" s="1" t="e">
        <f>record!#REF!/$H$2</f>
        <v>#REF!</v>
      </c>
      <c r="C2" s="1" t="e">
        <f>record!#REF!/$H$2</f>
        <v>#REF!</v>
      </c>
      <c r="D2" s="1" t="e">
        <f>record!#REF!/$H$2</f>
        <v>#REF!</v>
      </c>
      <c r="E2" s="1">
        <f>record!F3/$H$2</f>
        <v>0</v>
      </c>
      <c r="F2" s="1">
        <f>record!R11/$H$2</f>
        <v>0</v>
      </c>
      <c r="H2" s="1">
        <v>100</v>
      </c>
    </row>
    <row r="3" spans="1:8" x14ac:dyDescent="0.25">
      <c r="A3" s="1" t="s">
        <v>4</v>
      </c>
      <c r="B3" s="1" t="e">
        <f>record!#REF!/$H$2</f>
        <v>#REF!</v>
      </c>
      <c r="C3" s="1" t="e">
        <f>record!#REF!/$H$2</f>
        <v>#REF!</v>
      </c>
      <c r="D3" s="1" t="e">
        <f>record!#REF!/$H$2</f>
        <v>#REF!</v>
      </c>
      <c r="E3" s="1">
        <f>record!F4/$H$2</f>
        <v>0</v>
      </c>
      <c r="F3" s="1">
        <f>record!R12/$H$2</f>
        <v>0</v>
      </c>
    </row>
    <row r="4" spans="1:8" x14ac:dyDescent="0.25">
      <c r="A4" s="1" t="s">
        <v>5</v>
      </c>
      <c r="B4" s="1" t="e">
        <f>record!#REF!/$H$2</f>
        <v>#REF!</v>
      </c>
      <c r="C4" s="1" t="e">
        <f>record!#REF!/$H$2</f>
        <v>#REF!</v>
      </c>
      <c r="D4" s="1" t="e">
        <f>record!#REF!/$H$2</f>
        <v>#REF!</v>
      </c>
      <c r="E4" s="1">
        <f>record!F5/$H$2</f>
        <v>0</v>
      </c>
      <c r="F4" s="1">
        <f>record!R13/$H$2</f>
        <v>0</v>
      </c>
    </row>
    <row r="5" spans="1:8" x14ac:dyDescent="0.25">
      <c r="A5" s="1" t="s">
        <v>6</v>
      </c>
      <c r="B5" s="1" t="e">
        <f>record!#REF!/$H$2</f>
        <v>#REF!</v>
      </c>
      <c r="C5" s="1" t="e">
        <f>record!#REF!/$H$2</f>
        <v>#REF!</v>
      </c>
      <c r="D5" s="1" t="e">
        <f>record!#REF!/$H$2</f>
        <v>#REF!</v>
      </c>
      <c r="E5" s="1">
        <f>record!F6/$H$2</f>
        <v>0</v>
      </c>
      <c r="F5" s="1">
        <f>record!R14/$H$2</f>
        <v>0</v>
      </c>
    </row>
    <row r="6" spans="1:8" x14ac:dyDescent="0.25">
      <c r="A6" s="1" t="s">
        <v>7</v>
      </c>
      <c r="B6" s="1" t="e">
        <f>record!#REF!/$H$2</f>
        <v>#REF!</v>
      </c>
      <c r="C6" s="1" t="e">
        <f>record!#REF!/$H$2</f>
        <v>#REF!</v>
      </c>
      <c r="D6" s="1" t="e">
        <f>record!#REF!/$H$2</f>
        <v>#REF!</v>
      </c>
      <c r="E6" s="1">
        <f>record!F7/$H$2</f>
        <v>0</v>
      </c>
      <c r="F6" s="1">
        <f>record!R15/$H$2</f>
        <v>0</v>
      </c>
    </row>
    <row r="7" spans="1:8" x14ac:dyDescent="0.25">
      <c r="A7" s="1" t="s">
        <v>19</v>
      </c>
      <c r="B7" s="1" t="e">
        <f>record!#REF!/$H$2</f>
        <v>#REF!</v>
      </c>
      <c r="C7" s="1" t="e">
        <f>record!#REF!/$H$2</f>
        <v>#REF!</v>
      </c>
      <c r="D7" s="1" t="e">
        <f>record!#REF!/$H$2</f>
        <v>#REF!</v>
      </c>
      <c r="E7" s="1">
        <f>record!F8/$H$2</f>
        <v>0</v>
      </c>
      <c r="F7" s="1">
        <f>record!R16/$H$2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2016-02-13T13:47:12Z</dcterms:modified>
</cp:coreProperties>
</file>