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arger than 1\"/>
    </mc:Choice>
  </mc:AlternateContent>
  <bookViews>
    <workbookView xWindow="0" yWindow="0" windowWidth="29070" windowHeight="15870" activeTab="1"/>
  </bookViews>
  <sheets>
    <sheet name="n = 5" sheetId="1" r:id="rId1"/>
    <sheet name="n = 10" sheetId="9" r:id="rId2"/>
    <sheet name="Objective" sheetId="2" r:id="rId3"/>
    <sheet name="People" sheetId="3" r:id="rId4"/>
    <sheet name="TotalCost" sheetId="4" r:id="rId5"/>
    <sheet name="Execution" sheetId="7" r:id="rId6"/>
    <sheet name="Wasting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<sst xmlns="http://schemas.openxmlformats.org/spreadsheetml/2006/main" count="130" uniqueCount="31">
  <si>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</si>
  <si>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</si>
  <si>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</si>
  <si>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</si>
  <si>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</si>
  <si>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</si>
  <si>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</si>
  <si>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</si>
  <si>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</si>
  <si>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</si>
  <si>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</si>
  <si>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</si>
  <si>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</si>
  <si>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</si>
  <si>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</si>
  <si>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</si>
  <si>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</si>
  <si>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</si>
  <si>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</si>
  <si>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</si>
  <si>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</si>
  <si>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</si>
  <si>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</si>
  <si>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</si>
  <si>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</si>
  <si>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</si>
  <si>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</si>
  <si>
    <t>n = 5</t>
  </si>
  <si>
    <t>Budget = 200%</t>
  </si>
  <si>
    <t>Budget = 300%</t>
  </si>
  <si>
    <t>Budget = 400%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</si>
</sst>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Gurobi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5'!$C$2,'n = 5'!$I$2,'n = 5'!$O$2)</c:f>
              <c:numCache>
                <c:formatCode>General</c:formatCode>
                <c:ptCount val="3"/>
                <c:pt idx="0">
                  <c:v>426.51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26D-B8DF-F14F0798173B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5'!$D$2,'n = 5'!$J$2,'n = 5'!$P$2)</c:f>
              <c:numCache>
                <c:formatCode>General</c:formatCode>
                <c:ptCount val="3"/>
                <c:pt idx="0">
                  <c:v>6455.78</c:v>
                </c:pt>
                <c:pt idx="1">
                  <c:v>17393.3</c:v>
                </c:pt>
                <c:pt idx="2">
                  <c:v>17393.3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6-426D-B8DF-F14F0798173B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5'!$E$2,'n = 5'!$K$2,'n = 5'!$Q$2)</c:f>
              <c:numCache>
                <c:formatCode>General</c:formatCode>
                <c:ptCount val="3"/>
                <c:pt idx="0">
                  <c:v>0.114399999999999</c:v>
                </c:pt>
                <c:pt idx="1">
                  <c:v>8.7599999999999997E-2</c:v>
                </c:pt>
                <c:pt idx="2">
                  <c:v>9.6099999999999894E-2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6-426D-B8DF-F14F0798173B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Wasting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5'!$F$2,'n = 5'!$L$2,'n = 5'!$R$2)</c:f>
              <c:numCache>
                <c:formatCode>General</c:formatCode>
                <c:ptCount val="3"/>
                <c:pt idx="0">
                  <c:v>156.58000000000001</c:v>
                </c:pt>
                <c:pt idx="1">
                  <c:v>32968.92</c:v>
                </c:pt>
                <c:pt idx="2">
                  <c:v>32968.92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6-426D-B8DF-F14F0798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72096"/>
        <c:axId val="2127104688"/>
      </c:barChart>
      <c:catAx>
        <c:axId val="-21036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27104688"/>
        <c:crosses val="autoZero"/>
        <c:auto val="1"/>
        <c:lblAlgn val="ctr"/>
        <c:lblOffset val="100"/>
        <c:noMultiLvlLbl val="0"/>
      </c:catAx>
      <c:valAx>
        <c:axId val="2127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-21036720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Cbc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5'!$C$6,'n = 5'!$I$6,'n = 5'!$O$6)</c:f>
              <c:numCache>
                <c:formatCode>General</c:formatCode>
                <c:ptCount val="3"/>
                <c:pt idx="0">
                  <c:v>465.36</c:v>
                </c:pt>
                <c:pt idx="1">
                  <c:v>465.36</c:v>
                </c:pt>
                <c:pt idx="2">
                  <c:v>465.36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C88-9A6D-D564FED6F402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5'!$D$6,'n = 5'!$J$6,'n = 5'!$P$6)</c:f>
              <c:numCache>
                <c:formatCode>General</c:formatCode>
                <c:ptCount val="3"/>
                <c:pt idx="0">
                  <c:v>6196.72</c:v>
                </c:pt>
                <c:pt idx="1">
                  <c:v>6196.72</c:v>
                </c:pt>
                <c:pt idx="2">
                  <c:v>6196.72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D-4C88-9A6D-D564FED6F402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5'!$E$6,'n = 5'!$K$6,'n = 5'!$Q$6)</c:f>
              <c:numCache>
                <c:formatCode>General</c:formatCode>
                <c:ptCount val="3"/>
                <c:pt idx="0">
                  <c:v>0.11827</c:v>
                </c:pt>
                <c:pt idx="1">
                  <c:v>0.15709000000000001</c:v>
                </c:pt>
                <c:pt idx="2">
                  <c:v>0.17333999999999999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D-4C88-9A6D-D564FED6F402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Wasting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5'!$F$6,'n = 5'!$L$6,'n = 5'!$R$6)</c:f>
              <c:numCache>
                <c:formatCode>General</c:formatCode>
                <c:ptCount val="3"/>
                <c:pt idx="0">
                  <c:v>1632.12</c:v>
                </c:pt>
                <c:pt idx="1">
                  <c:v>1632.12</c:v>
                </c:pt>
                <c:pt idx="2">
                  <c:v>1632.12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D-4C88-9A6D-D564FED6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17392"/>
        <c:axId val="2101423616"/>
      </c:barChart>
      <c:catAx>
        <c:axId val="21014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23616"/>
        <c:crosses val="autoZero"/>
        <c:auto val="1"/>
        <c:lblAlgn val="ctr"/>
        <c:lblOffset val="100"/>
        <c:noMultiLvlLbl val="0"/>
      </c:catAx>
      <c:valAx>
        <c:axId val="2101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XpressMP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10'!$C$4,'n = 10'!$I$4,'n = 10'!$O$4)</c:f>
              <c:numCache>
                <c:formatCode>General</c:formatCode>
                <c:ptCount val="3"/>
                <c:pt idx="0">
                  <c:v>1169.1099999999999</c:v>
                </c:pt>
                <c:pt idx="1">
                  <c:v>1169.0999999999999</c:v>
                </c:pt>
                <c:pt idx="2">
                  <c:v>1169.0999999999999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B-446E-B8F7-CAF50A263E28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10'!$D$4,'n = 10'!$J$4,'n = 10'!$P$4)</c:f>
              <c:numCache>
                <c:formatCode>General</c:formatCode>
                <c:ptCount val="3"/>
                <c:pt idx="0">
                  <c:v>13772.83</c:v>
                </c:pt>
                <c:pt idx="1">
                  <c:v>13772.41</c:v>
                </c:pt>
                <c:pt idx="2">
                  <c:v>13772.41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B-446E-B8F7-CAF50A263E28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10'!$E$4,'n = 10'!$K$4,'n = 10'!$Q$4)</c:f>
              <c:numCache>
                <c:formatCode>General</c:formatCode>
                <c:ptCount val="3"/>
                <c:pt idx="0">
                  <c:v>0.17674000000000001</c:v>
                </c:pt>
                <c:pt idx="1">
                  <c:v>0.43113000000000001</c:v>
                </c:pt>
                <c:pt idx="2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B-446E-B8F7-CAF50A263E28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Wasting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10'!$F$4,'n = 10'!$L$4,'n = 10'!$R$4)</c:f>
              <c:numCache>
                <c:formatCode>General</c:formatCode>
                <c:ptCount val="3"/>
                <c:pt idx="0">
                  <c:v>251.07</c:v>
                </c:pt>
                <c:pt idx="1">
                  <c:v>251.09</c:v>
                </c:pt>
                <c:pt idx="2">
                  <c:v>251.09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B-446E-B8F7-CAF50A26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17392"/>
        <c:axId val="2101423616"/>
      </c:barChart>
      <c:catAx>
        <c:axId val="21014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23616"/>
        <c:crosses val="autoZero"/>
        <c:auto val="1"/>
        <c:lblAlgn val="ctr"/>
        <c:lblOffset val="100"/>
        <c:noMultiLvlLbl val="0"/>
      </c:catAx>
      <c:valAx>
        <c:axId val="2101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17392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CPLEX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10'!$C$5,'n = 10'!$I$5,'n = 10'!$O$5)</c:f>
              <c:numCache>
                <c:formatCode>General</c:formatCode>
                <c:ptCount val="3"/>
                <c:pt idx="0">
                  <c:v>955.13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5BB-B4CD-9CA73850EF1C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10'!$D$5,'n = 10'!$J$5,'n = 10'!$P$5)</c:f>
              <c:numCache>
                <c:formatCode>General</c:formatCode>
                <c:ptCount val="3"/>
                <c:pt idx="0">
                  <c:v>13196.27</c:v>
                </c:pt>
                <c:pt idx="1">
                  <c:v>18975.61</c:v>
                </c:pt>
                <c:pt idx="2">
                  <c:v>18975.61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5BB-B4CD-9CA73850EF1C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10'!$E$5,'n = 10'!$K$5,'n = 10'!$Q$5)</c:f>
              <c:numCache>
                <c:formatCode>General</c:formatCode>
                <c:ptCount val="3"/>
                <c:pt idx="0">
                  <c:v>0.25046000000000002</c:v>
                </c:pt>
                <c:pt idx="1">
                  <c:v>0.55459999999999998</c:v>
                </c:pt>
                <c:pt idx="2">
                  <c:v>0.34498999999999902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5BB-B4CD-9CA73850EF1C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Wasting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10'!$F$5,'n = 10'!$L$5,'n = 10'!$R$5)</c:f>
              <c:numCache>
                <c:formatCode>General</c:formatCode>
                <c:ptCount val="3"/>
                <c:pt idx="0">
                  <c:v>367.38</c:v>
                </c:pt>
                <c:pt idx="1">
                  <c:v>19424.55</c:v>
                </c:pt>
                <c:pt idx="2">
                  <c:v>19424.55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5BB-B4CD-9CA73850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72096"/>
        <c:axId val="2127104688"/>
      </c:barChart>
      <c:catAx>
        <c:axId val="-21036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27104688"/>
        <c:crosses val="autoZero"/>
        <c:auto val="1"/>
        <c:lblAlgn val="ctr"/>
        <c:lblOffset val="100"/>
        <c:noMultiLvlLbl val="0"/>
      </c:catAx>
      <c:valAx>
        <c:axId val="2127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-21036720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227.4984</c:v>
                </c:pt>
                <c:pt idx="1">
                  <c:v>227.4984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227.0925</c:v>
                </c:pt>
                <c:pt idx="1">
                  <c:v>227.11320000000001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227.4984</c:v>
                </c:pt>
                <c:pt idx="1">
                  <c:v>227.4984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227.4984</c:v>
                </c:pt>
                <c:pt idx="1">
                  <c:v>227.34119999999999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227.4984</c:v>
                </c:pt>
                <c:pt idx="1">
                  <c:v>227.4984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227.4984</c:v>
                </c:pt>
                <c:pt idx="1">
                  <c:v>227.4984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4.2651000000000003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4.0214999999999996</c:v>
                </c:pt>
                <c:pt idx="1">
                  <c:v>4.2118000000000002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6.2532000000000005</c:v>
                </c:pt>
                <c:pt idx="1">
                  <c:v>6.2532000000000005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5.3765000000000001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4.6536</c:v>
                </c:pt>
                <c:pt idx="1">
                  <c:v>4.6536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5.1654999999999998</c:v>
                </c:pt>
                <c:pt idx="1">
                  <c:v>5.1654999999999998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64.5578</c:v>
                </c:pt>
                <c:pt idx="1">
                  <c:v>173.93299999999999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64.001000000000005</c:v>
                </c:pt>
                <c:pt idx="1">
                  <c:v>67.870699999999999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71.695800000000006</c:v>
                </c:pt>
                <c:pt idx="1">
                  <c:v>71.695800000000006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69.334999999999994</c:v>
                </c:pt>
                <c:pt idx="1">
                  <c:v>176.57640000000001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61.967200000000005</c:v>
                </c:pt>
                <c:pt idx="1">
                  <c:v>61.967200000000005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50.080799999999996</c:v>
                </c:pt>
                <c:pt idx="1">
                  <c:v>50.080799999999996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1.1439999999999901E-3</c:v>
                </c:pt>
                <c:pt idx="1">
                  <c:v>8.7599999999999993E-4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1.9306799999999999E-2</c:v>
                </c:pt>
                <c:pt idx="1">
                  <c:v>2.3151999999999899E-3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9.2939999999999896E-4</c:v>
                </c:pt>
                <c:pt idx="1">
                  <c:v>1.6692E-3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1.2286999999999999E-3</c:v>
                </c:pt>
                <c:pt idx="1">
                  <c:v>1.8392E-3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1.1827000000000001E-3</c:v>
                </c:pt>
                <c:pt idx="1">
                  <c:v>1.5709000000000001E-3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1.9975000000000001E-3</c:v>
                </c:pt>
                <c:pt idx="1">
                  <c:v>1.9975000000000001E-3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1.5658000000000001</c:v>
                </c:pt>
                <c:pt idx="1">
                  <c:v>329.68919999999997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1.6312</c:v>
                </c:pt>
                <c:pt idx="1">
                  <c:v>9.1975999999999996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1.1879</c:v>
                </c:pt>
                <c:pt idx="1">
                  <c:v>1.1879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1.5753999999999999</c:v>
                </c:pt>
                <c:pt idx="1">
                  <c:v>340.77609999999999</c:v>
                </c:pt>
                <c:pt idx="2">
                  <c:v>156.58000000000001</c:v>
                </c:pt>
                <c:pt idx="3">
                  <c:v>32968.92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16.321199999999997</c:v>
                </c:pt>
                <c:pt idx="1">
                  <c:v>16.321199999999997</c:v>
                </c:pt>
                <c:pt idx="2">
                  <c:v>203.17</c:v>
                </c:pt>
                <c:pt idx="3">
                  <c:v>955.74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1.2590999999999999</c:v>
                </c:pt>
                <c:pt idx="1">
                  <c:v>1.2590999999999999</c:v>
                </c:pt>
                <c:pt idx="2">
                  <c:v>118.79</c:v>
                </c:pt>
                <c:pt idx="3">
                  <c:v>118.79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10</xdr:row>
      <xdr:rowOff>9525</xdr:rowOff>
    </xdr:from>
    <xdr:to>
      <xdr:col>11</xdr:col>
      <xdr:colOff>114300</xdr:colOff>
      <xdr:row>23</xdr:row>
      <xdr:rowOff>28575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11</xdr:row>
      <xdr:rowOff>9525</xdr:rowOff>
    </xdr:from>
    <xdr:to>
      <xdr:col>20</xdr:col>
      <xdr:colOff>238125</xdr:colOff>
      <xdr:row>24</xdr:row>
      <xdr:rowOff>28575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12</xdr:row>
      <xdr:rowOff>114300</xdr:rowOff>
    </xdr:from>
    <xdr:to>
      <xdr:col>19</xdr:col>
      <xdr:colOff>514350</xdr:colOff>
      <xdr:row>25</xdr:row>
      <xdr:rowOff>133350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12</xdr:row>
      <xdr:rowOff>38100</xdr:rowOff>
    </xdr:from>
    <xdr:to>
      <xdr:col>10</xdr:col>
      <xdr:colOff>247650</xdr:colOff>
      <xdr:row>25</xdr:row>
      <xdr:rowOff>57150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I30" sqref="I30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1</v>
      </c>
      <c r="I1" t="s">
        <v>2</v>
      </c>
      <c r="J1" t="s">
        <v>3</v>
      </c>
      <c r="K1" s="1" t="s">
        <v>25</v>
      </c>
      <c r="L1" s="1" t="s">
        <v>26</v>
      </c>
      <c r="M1" s="1" t="s">
        <v>4</v>
      </c>
      <c r="N1" s="1" t="s">
        <v>1</v>
      </c>
      <c r="O1" s="1" t="s">
        <v>2</v>
      </c>
      <c r="P1" s="1" t="s">
        <v>3</v>
      </c>
      <c r="Q1" s="1" t="s">
        <v>25</v>
      </c>
      <c r="R1" s="1" t="s">
        <v>26</v>
      </c>
    </row>
    <row r="2" spans="1:18" x14ac:dyDescent="0.25">
      <c r="A2" t="s">
        <v>5</v>
      </c>
      <c r="B2">
        <v>22749.84</v>
      </c>
      <c r="C2">
        <v>426.51</v>
      </c>
      <c r="D2">
        <v>6455.78</v>
      </c>
      <c r="E2">
        <v>0.114399999999999</v>
      </c>
      <c r="F2">
        <v>156.58000000000001</v>
      </c>
      <c r="G2" t="s">
        <v>5</v>
      </c>
      <c r="H2" s="2">
        <v>22749.84</v>
      </c>
      <c r="I2">
        <v>1500</v>
      </c>
      <c r="J2" s="2">
        <v>17393.3</v>
      </c>
      <c r="K2">
        <v>8.7599999999999997E-2</v>
      </c>
      <c r="L2">
        <v>32968.92</v>
      </c>
      <c r="M2" s="1" t="s">
        <v>5</v>
      </c>
      <c r="N2" s="1">
        <v>22749.84</v>
      </c>
      <c r="O2" s="1">
        <v>1500</v>
      </c>
      <c r="P2" s="1">
        <v>17393.3</v>
      </c>
      <c r="Q2" s="1">
        <v>9.6099999999999894E-2</v>
      </c>
      <c r="R2" s="1">
        <v>32968.92</v>
      </c>
    </row>
    <row r="3" spans="1:18" x14ac:dyDescent="0.25">
      <c r="A3" t="s">
        <v>6</v>
      </c>
      <c r="B3">
        <v>22709.25</v>
      </c>
      <c r="C3">
        <v>402.15</v>
      </c>
      <c r="D3">
        <v>6400.1</v>
      </c>
      <c r="E3">
        <v>1.93068</v>
      </c>
      <c r="F3">
        <v>163.12</v>
      </c>
      <c r="G3" t="s">
        <v>7</v>
      </c>
      <c r="H3">
        <v>22711.32</v>
      </c>
      <c r="I3">
        <v>421.18</v>
      </c>
      <c r="J3" s="2">
        <v>6787.07</v>
      </c>
      <c r="K3">
        <v>0.231519999999999</v>
      </c>
      <c r="L3">
        <v>919.76</v>
      </c>
      <c r="M3" s="1" t="s">
        <v>7</v>
      </c>
      <c r="N3" s="1">
        <v>22711.32</v>
      </c>
      <c r="O3" s="1">
        <v>421.18</v>
      </c>
      <c r="P3" s="1">
        <v>6787.07</v>
      </c>
      <c r="Q3" s="1">
        <v>0.273699999999999</v>
      </c>
      <c r="R3" s="1">
        <v>919.76</v>
      </c>
    </row>
    <row r="4" spans="1:18" x14ac:dyDescent="0.25">
      <c r="A4" t="s">
        <v>8</v>
      </c>
      <c r="B4" s="2">
        <v>22749.84</v>
      </c>
      <c r="C4">
        <v>625.32000000000005</v>
      </c>
      <c r="D4">
        <v>7169.58</v>
      </c>
      <c r="E4">
        <v>9.2939999999999898E-2</v>
      </c>
      <c r="F4">
        <v>118.79</v>
      </c>
      <c r="G4" t="s">
        <v>8</v>
      </c>
      <c r="H4" s="2">
        <v>22749.84</v>
      </c>
      <c r="I4">
        <v>625.32000000000005</v>
      </c>
      <c r="J4" s="2">
        <v>7169.58</v>
      </c>
      <c r="K4">
        <v>0.16692000000000001</v>
      </c>
      <c r="L4">
        <v>118.79</v>
      </c>
      <c r="M4" s="1" t="s">
        <v>8</v>
      </c>
      <c r="N4" s="1">
        <v>22749.84</v>
      </c>
      <c r="O4" s="1">
        <v>625.32000000000005</v>
      </c>
      <c r="P4" s="1">
        <v>7169.58</v>
      </c>
      <c r="Q4" s="1">
        <v>0.18536999999999901</v>
      </c>
      <c r="R4" s="1">
        <v>118.79</v>
      </c>
    </row>
    <row r="5" spans="1:18" x14ac:dyDescent="0.25">
      <c r="A5" t="s">
        <v>9</v>
      </c>
      <c r="B5" s="2">
        <v>22749.84</v>
      </c>
      <c r="C5">
        <v>537.65</v>
      </c>
      <c r="D5">
        <v>6933.5</v>
      </c>
      <c r="E5">
        <v>0.12286999999999999</v>
      </c>
      <c r="F5">
        <v>157.54</v>
      </c>
      <c r="G5" t="s">
        <v>9</v>
      </c>
      <c r="H5">
        <v>22734.12</v>
      </c>
      <c r="I5">
        <v>1500</v>
      </c>
      <c r="J5" s="2">
        <v>17657.64</v>
      </c>
      <c r="K5">
        <v>0.18392</v>
      </c>
      <c r="L5">
        <v>34077.61</v>
      </c>
      <c r="M5" s="1" t="s">
        <v>9</v>
      </c>
      <c r="N5" s="1">
        <v>22734.12</v>
      </c>
      <c r="O5" s="1">
        <v>1500</v>
      </c>
      <c r="P5" s="1">
        <v>17657.64</v>
      </c>
      <c r="Q5" s="1">
        <v>0.18926999999999999</v>
      </c>
      <c r="R5" s="1">
        <v>34077.61</v>
      </c>
    </row>
    <row r="6" spans="1:18" x14ac:dyDescent="0.25">
      <c r="A6" t="s">
        <v>10</v>
      </c>
      <c r="B6" s="2">
        <v>22749.84</v>
      </c>
      <c r="C6">
        <v>465.36</v>
      </c>
      <c r="D6">
        <v>6196.72</v>
      </c>
      <c r="E6">
        <v>0.11827</v>
      </c>
      <c r="F6">
        <v>1632.12</v>
      </c>
      <c r="G6" t="s">
        <v>11</v>
      </c>
      <c r="H6" s="2">
        <v>22749.84</v>
      </c>
      <c r="I6">
        <v>465.36</v>
      </c>
      <c r="J6" s="2">
        <v>6196.72</v>
      </c>
      <c r="K6">
        <v>0.15709000000000001</v>
      </c>
      <c r="L6">
        <v>1632.12</v>
      </c>
      <c r="M6" s="1" t="s">
        <v>11</v>
      </c>
      <c r="N6" s="1">
        <v>22749.84</v>
      </c>
      <c r="O6" s="1">
        <v>465.36</v>
      </c>
      <c r="P6" s="1">
        <v>6196.72</v>
      </c>
      <c r="Q6" s="1">
        <v>0.17333999999999999</v>
      </c>
      <c r="R6" s="1">
        <v>1632.12</v>
      </c>
    </row>
    <row r="7" spans="1:18" x14ac:dyDescent="0.25">
      <c r="A7" t="s">
        <v>24</v>
      </c>
      <c r="B7" s="2">
        <v>22749.84</v>
      </c>
      <c r="C7">
        <v>516.54999999999995</v>
      </c>
      <c r="D7">
        <v>5008.08</v>
      </c>
      <c r="E7">
        <v>0.19975000000000001</v>
      </c>
      <c r="F7">
        <v>125.91</v>
      </c>
      <c r="G7" t="s">
        <v>24</v>
      </c>
      <c r="H7" s="2">
        <v>22749.84</v>
      </c>
      <c r="I7" s="2">
        <v>516.54999999999995</v>
      </c>
      <c r="J7" s="2">
        <v>5008.08</v>
      </c>
      <c r="K7" s="2">
        <v>0.19975000000000001</v>
      </c>
      <c r="L7" s="2">
        <v>125.91</v>
      </c>
      <c r="M7" s="1" t="s">
        <v>24</v>
      </c>
      <c r="N7" s="2">
        <v>22749.84</v>
      </c>
      <c r="O7" s="2">
        <v>516.54999999999995</v>
      </c>
      <c r="P7" s="2">
        <v>5008.08</v>
      </c>
      <c r="Q7" s="2">
        <v>0.19975000000000001</v>
      </c>
      <c r="R7" s="2">
        <v>125.91</v>
      </c>
    </row>
    <row r="10" spans="1:18" x14ac:dyDescent="0.25">
      <c r="F10" s="1"/>
      <c r="K10" s="1"/>
      <c r="L10" s="1"/>
      <c r="R10" s="1"/>
    </row>
    <row r="13" spans="1:18" x14ac:dyDescent="0.25">
      <c r="C13" s="3" t="s">
        <v>28</v>
      </c>
      <c r="D13" s="3" t="s">
        <v>29</v>
      </c>
      <c r="E13" s="3" t="s">
        <v>30</v>
      </c>
      <c r="F13" s="3"/>
    </row>
    <row r="14" spans="1:18" x14ac:dyDescent="0.25">
      <c r="F14">
        <v>15658</v>
      </c>
      <c r="L14">
        <v>3296892</v>
      </c>
    </row>
    <row r="15" spans="1:18" x14ac:dyDescent="0.25">
      <c r="F15">
        <v>20317</v>
      </c>
      <c r="L15">
        <v>95574</v>
      </c>
    </row>
    <row r="16" spans="1:18" x14ac:dyDescent="0.25">
      <c r="F16">
        <v>11879</v>
      </c>
      <c r="L16">
        <v>11879</v>
      </c>
    </row>
    <row r="17" spans="1:12" x14ac:dyDescent="0.25">
      <c r="F17">
        <v>15754</v>
      </c>
      <c r="L17">
        <v>3409316</v>
      </c>
    </row>
    <row r="18" spans="1:12" x14ac:dyDescent="0.25">
      <c r="F18">
        <v>163212</v>
      </c>
      <c r="L18">
        <v>163212</v>
      </c>
    </row>
    <row r="22" spans="1:12" x14ac:dyDescent="0.25">
      <c r="B22" s="1"/>
      <c r="C22" s="1"/>
      <c r="D22" s="1"/>
      <c r="E22" s="1"/>
      <c r="F22" s="1"/>
    </row>
    <row r="23" spans="1:12" x14ac:dyDescent="0.25">
      <c r="A23" s="1"/>
      <c r="B23" s="1"/>
    </row>
    <row r="24" spans="1:12" x14ac:dyDescent="0.25">
      <c r="A24" s="1"/>
      <c r="B24" s="1"/>
    </row>
    <row r="25" spans="1:12" x14ac:dyDescent="0.25">
      <c r="A25" s="1"/>
      <c r="B25" s="1"/>
    </row>
    <row r="26" spans="1:12" x14ac:dyDescent="0.25">
      <c r="A26" s="1"/>
      <c r="B26" s="1"/>
    </row>
    <row r="27" spans="1:12" x14ac:dyDescent="0.25">
      <c r="A27" s="1"/>
      <c r="B27" s="1"/>
    </row>
    <row r="28" spans="1:12" x14ac:dyDescent="0.25">
      <c r="A2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X14" sqref="X14"/>
    </sheetView>
  </sheetViews>
  <sheetFormatPr defaultRowHeight="16.5" x14ac:dyDescent="0.25"/>
  <cols>
    <col min="1" max="16384" width="9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26</v>
      </c>
      <c r="G1" s="2" t="s">
        <v>4</v>
      </c>
      <c r="H1" s="2" t="s">
        <v>1</v>
      </c>
      <c r="I1" s="2" t="s">
        <v>2</v>
      </c>
      <c r="J1" s="2" t="s">
        <v>3</v>
      </c>
      <c r="K1" s="2" t="s">
        <v>25</v>
      </c>
      <c r="L1" s="2" t="s">
        <v>26</v>
      </c>
      <c r="M1" s="2" t="s">
        <v>4</v>
      </c>
      <c r="N1" s="2" t="s">
        <v>1</v>
      </c>
      <c r="O1" s="2" t="s">
        <v>2</v>
      </c>
      <c r="P1" s="2" t="s">
        <v>3</v>
      </c>
      <c r="Q1" s="2" t="s">
        <v>25</v>
      </c>
      <c r="R1" s="2" t="s">
        <v>26</v>
      </c>
    </row>
    <row r="2" spans="1:18" x14ac:dyDescent="0.25">
      <c r="A2" s="2" t="s">
        <v>5</v>
      </c>
      <c r="B2" s="2">
        <v>44840.56</v>
      </c>
      <c r="C2" s="2">
        <v>845.25</v>
      </c>
      <c r="D2" s="2">
        <v>12678.61</v>
      </c>
      <c r="E2" s="2">
        <v>0.252</v>
      </c>
      <c r="F2" s="2">
        <v>305.77</v>
      </c>
      <c r="G2" s="2" t="s">
        <v>5</v>
      </c>
      <c r="H2" s="2">
        <v>44829.34</v>
      </c>
      <c r="I2" s="2">
        <v>1494.14</v>
      </c>
      <c r="J2" s="2">
        <v>18495.98</v>
      </c>
      <c r="K2" s="2">
        <v>0.28430999999999901</v>
      </c>
      <c r="L2" s="2">
        <v>17356.63</v>
      </c>
      <c r="M2" s="2" t="s">
        <v>5</v>
      </c>
      <c r="N2" s="2">
        <v>44840.56</v>
      </c>
      <c r="O2" s="2">
        <v>1500</v>
      </c>
      <c r="P2" s="2">
        <v>18543.02</v>
      </c>
      <c r="Q2" s="2">
        <v>0.17330000000000001</v>
      </c>
      <c r="R2" s="2">
        <v>17446.580000000002</v>
      </c>
    </row>
    <row r="3" spans="1:18" x14ac:dyDescent="0.25">
      <c r="A3" s="2" t="s">
        <v>6</v>
      </c>
      <c r="B3" s="2">
        <v>44677.83</v>
      </c>
      <c r="C3" s="2">
        <v>797.27</v>
      </c>
      <c r="D3" s="2">
        <v>12479.8</v>
      </c>
      <c r="E3" s="2">
        <v>30.306789999999999</v>
      </c>
      <c r="F3" s="2">
        <v>225.45</v>
      </c>
      <c r="G3" s="2" t="s">
        <v>7</v>
      </c>
      <c r="H3" s="2">
        <v>44587.01</v>
      </c>
      <c r="I3" s="2">
        <v>1438.99</v>
      </c>
      <c r="J3" s="2">
        <v>17493.16</v>
      </c>
      <c r="K3" s="2">
        <v>0.92771999999999899</v>
      </c>
      <c r="L3" s="2">
        <v>11628.09</v>
      </c>
      <c r="M3" s="2" t="s">
        <v>7</v>
      </c>
      <c r="N3" s="2">
        <v>44598.23</v>
      </c>
      <c r="O3" s="2">
        <v>1443.52</v>
      </c>
      <c r="P3" s="2">
        <v>17551.46</v>
      </c>
      <c r="Q3" s="2">
        <v>0.60879000000000005</v>
      </c>
      <c r="R3" s="2">
        <v>11716.61</v>
      </c>
    </row>
    <row r="4" spans="1:18" x14ac:dyDescent="0.25">
      <c r="A4" s="2" t="s">
        <v>8</v>
      </c>
      <c r="B4" s="2">
        <v>44840.56</v>
      </c>
      <c r="C4" s="2">
        <v>1169.1099999999999</v>
      </c>
      <c r="D4" s="2">
        <v>13772.83</v>
      </c>
      <c r="E4" s="2">
        <v>0.17674000000000001</v>
      </c>
      <c r="F4" s="2">
        <v>251.07</v>
      </c>
      <c r="G4" s="2" t="s">
        <v>8</v>
      </c>
      <c r="H4" s="2">
        <v>44840.56</v>
      </c>
      <c r="I4" s="2">
        <v>1169.0999999999999</v>
      </c>
      <c r="J4" s="2">
        <v>13772.41</v>
      </c>
      <c r="K4" s="2">
        <v>0.43113000000000001</v>
      </c>
      <c r="L4" s="2">
        <v>251.09</v>
      </c>
      <c r="M4" s="2" t="s">
        <v>8</v>
      </c>
      <c r="N4" s="2">
        <v>44840.56</v>
      </c>
      <c r="O4" s="2">
        <v>1169.0999999999999</v>
      </c>
      <c r="P4" s="2">
        <v>13772.41</v>
      </c>
      <c r="Q4" s="2">
        <v>0.2671</v>
      </c>
      <c r="R4" s="2">
        <v>251.09</v>
      </c>
    </row>
    <row r="5" spans="1:18" x14ac:dyDescent="0.25">
      <c r="A5" s="2" t="s">
        <v>9</v>
      </c>
      <c r="B5" s="2">
        <v>44740.85</v>
      </c>
      <c r="C5" s="2">
        <v>955.13</v>
      </c>
      <c r="D5" s="2">
        <v>13196.27</v>
      </c>
      <c r="E5" s="2">
        <v>0.25046000000000002</v>
      </c>
      <c r="F5" s="2">
        <v>367.38</v>
      </c>
      <c r="G5" s="2" t="s">
        <v>9</v>
      </c>
      <c r="H5" s="2">
        <v>44809.84</v>
      </c>
      <c r="I5" s="2">
        <v>1500</v>
      </c>
      <c r="J5" s="2">
        <v>18975.61</v>
      </c>
      <c r="K5" s="2">
        <v>0.55459999999999998</v>
      </c>
      <c r="L5" s="2">
        <v>19424.55</v>
      </c>
      <c r="M5" s="2" t="s">
        <v>9</v>
      </c>
      <c r="N5" s="2">
        <v>44809.84</v>
      </c>
      <c r="O5" s="2">
        <v>1500</v>
      </c>
      <c r="P5" s="2">
        <v>18975.61</v>
      </c>
      <c r="Q5" s="2">
        <v>0.34498999999999902</v>
      </c>
      <c r="R5" s="2">
        <v>19424.55</v>
      </c>
    </row>
    <row r="6" spans="1:18" x14ac:dyDescent="0.25">
      <c r="A6" s="2" t="s">
        <v>10</v>
      </c>
      <c r="B6" s="2">
        <v>44840.56</v>
      </c>
      <c r="C6" s="2">
        <v>898.27</v>
      </c>
      <c r="D6" s="2">
        <v>11801.12</v>
      </c>
      <c r="E6" s="2">
        <v>0.29204999999999898</v>
      </c>
      <c r="F6" s="2">
        <v>2735.36</v>
      </c>
      <c r="G6" s="2" t="s">
        <v>11</v>
      </c>
      <c r="H6" s="2">
        <v>44840.56</v>
      </c>
      <c r="I6" s="2">
        <v>932.18</v>
      </c>
      <c r="J6" s="2">
        <v>12180.68</v>
      </c>
      <c r="K6" s="2">
        <v>0.51640999999999904</v>
      </c>
      <c r="L6" s="2">
        <v>3817.36</v>
      </c>
      <c r="M6" s="2" t="s">
        <v>11</v>
      </c>
      <c r="N6" s="2">
        <v>44840.56</v>
      </c>
      <c r="O6" s="2">
        <v>932.18</v>
      </c>
      <c r="P6" s="2">
        <v>12180.68</v>
      </c>
      <c r="Q6" s="2">
        <v>0.3246</v>
      </c>
      <c r="R6" s="2">
        <v>3817.36</v>
      </c>
    </row>
    <row r="7" spans="1:18" x14ac:dyDescent="0.25">
      <c r="A7" s="2" t="s">
        <v>24</v>
      </c>
      <c r="B7" s="2">
        <v>44840.56</v>
      </c>
      <c r="C7" s="2">
        <v>997.45</v>
      </c>
      <c r="D7" s="2">
        <v>9646.52</v>
      </c>
      <c r="E7" s="2">
        <v>0.18712999999999999</v>
      </c>
      <c r="F7" s="2">
        <v>256.17</v>
      </c>
      <c r="G7" s="2" t="s">
        <v>24</v>
      </c>
      <c r="H7" s="2">
        <v>44840.56</v>
      </c>
      <c r="I7" s="2">
        <v>997.45</v>
      </c>
      <c r="J7" s="2">
        <v>9646.52</v>
      </c>
      <c r="K7" s="2">
        <v>0.18712999999999999</v>
      </c>
      <c r="L7" s="2">
        <v>256.17</v>
      </c>
      <c r="M7" s="2" t="s">
        <v>24</v>
      </c>
      <c r="N7" s="2">
        <v>44840.56</v>
      </c>
      <c r="O7" s="2">
        <v>997.45</v>
      </c>
      <c r="P7" s="2">
        <v>9646.52</v>
      </c>
      <c r="Q7" s="2">
        <v>0.18712999999999999</v>
      </c>
      <c r="R7" s="2">
        <v>256.17</v>
      </c>
    </row>
    <row r="14" spans="1:18" x14ac:dyDescent="0.25">
      <c r="F14" s="2">
        <v>6552</v>
      </c>
      <c r="L14" s="2">
        <v>1749451</v>
      </c>
    </row>
    <row r="15" spans="1:18" x14ac:dyDescent="0.25">
      <c r="F15" s="2">
        <v>13485</v>
      </c>
      <c r="L15" s="2">
        <v>833262</v>
      </c>
    </row>
    <row r="16" spans="1:18" x14ac:dyDescent="0.25">
      <c r="F16" s="2">
        <v>16734</v>
      </c>
      <c r="L16" s="2">
        <v>11494</v>
      </c>
    </row>
    <row r="17" spans="6:12" x14ac:dyDescent="0.25">
      <c r="F17" s="2">
        <v>10413</v>
      </c>
      <c r="L17" s="2">
        <v>2308938</v>
      </c>
    </row>
    <row r="18" spans="6:12" x14ac:dyDescent="0.25">
      <c r="F18" s="2">
        <v>27168</v>
      </c>
      <c r="L18" s="2">
        <v>137026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1" sqref="D11"/>
    </sheetView>
  </sheetViews>
  <sheetFormatPr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5'!B2/$H$2</f>
        <v>227.4984</v>
      </c>
      <c r="C2">
        <f>'n = 5'!H2/$H$2</f>
        <v>227.4984</v>
      </c>
      <c r="D2">
        <f>'n = 5'!B11/$H$2</f>
        <v>0</v>
      </c>
      <c r="E2">
        <f>'n = 5'!H11/$H$2</f>
        <v>0</v>
      </c>
      <c r="F2">
        <f>'n = 5'!N11/$H$2</f>
        <v>0</v>
      </c>
      <c r="H2">
        <v>100</v>
      </c>
    </row>
    <row r="3" spans="1:8" x14ac:dyDescent="0.25">
      <c r="A3" t="s">
        <v>18</v>
      </c>
      <c r="B3" s="1">
        <f>'n = 5'!B3/$H$2</f>
        <v>227.0925</v>
      </c>
      <c r="C3" s="1">
        <f>'n = 5'!H3/$H$2</f>
        <v>227.11320000000001</v>
      </c>
      <c r="D3" s="1">
        <f>'n = 5'!B12/$H$2</f>
        <v>0</v>
      </c>
      <c r="E3" s="1">
        <f>'n = 5'!H12/$H$2</f>
        <v>0</v>
      </c>
      <c r="F3" s="1">
        <f>'n = 5'!N12/$H$2</f>
        <v>0</v>
      </c>
    </row>
    <row r="4" spans="1:8" x14ac:dyDescent="0.25">
      <c r="A4" t="s">
        <v>19</v>
      </c>
      <c r="B4" s="1">
        <f>'n = 5'!B4/$H$2</f>
        <v>227.4984</v>
      </c>
      <c r="C4" s="1">
        <f>'n = 5'!H4/$H$2</f>
        <v>227.4984</v>
      </c>
      <c r="D4" s="1">
        <f>'n = 5'!B13/$H$2</f>
        <v>0</v>
      </c>
      <c r="E4" s="1">
        <f>'n = 5'!H13/$H$2</f>
        <v>0</v>
      </c>
      <c r="F4" s="1">
        <f>'n = 5'!N13/$H$2</f>
        <v>0</v>
      </c>
    </row>
    <row r="5" spans="1:8" x14ac:dyDescent="0.25">
      <c r="A5" t="s">
        <v>20</v>
      </c>
      <c r="B5" s="1">
        <f>'n = 5'!B5/$H$2</f>
        <v>227.4984</v>
      </c>
      <c r="C5" s="1">
        <f>'n = 5'!H5/$H$2</f>
        <v>227.34119999999999</v>
      </c>
      <c r="D5" s="1">
        <f>'n = 5'!B14/$H$2</f>
        <v>0</v>
      </c>
      <c r="E5" s="1">
        <f>'n = 5'!H14/$H$2</f>
        <v>0</v>
      </c>
      <c r="F5" s="1">
        <f>'n = 5'!N14/$H$2</f>
        <v>0</v>
      </c>
    </row>
    <row r="6" spans="1:8" x14ac:dyDescent="0.25">
      <c r="A6" t="s">
        <v>21</v>
      </c>
      <c r="B6" s="1">
        <f>'n = 5'!B6/$H$2</f>
        <v>227.4984</v>
      </c>
      <c r="C6" s="1">
        <f>'n = 5'!H6/$H$2</f>
        <v>227.4984</v>
      </c>
      <c r="D6" s="1">
        <f>'n = 5'!B15/$H$2</f>
        <v>0</v>
      </c>
      <c r="E6" s="1">
        <f>'n = 5'!H15/$H$2</f>
        <v>0</v>
      </c>
      <c r="F6" s="1">
        <f>'n = 5'!N15/$H$2</f>
        <v>0</v>
      </c>
    </row>
    <row r="7" spans="1:8" x14ac:dyDescent="0.25">
      <c r="A7" t="s">
        <v>22</v>
      </c>
      <c r="B7" s="1">
        <f>'n = 5'!B7/$H$2</f>
        <v>227.4984</v>
      </c>
      <c r="C7" s="1">
        <f>'n = 5'!H7/$H$2</f>
        <v>227.4984</v>
      </c>
      <c r="D7" s="1">
        <f>'n = 5'!B16/$H$2</f>
        <v>0</v>
      </c>
      <c r="E7" s="1">
        <f>'n = 5'!H16/$H$2</f>
        <v>0</v>
      </c>
      <c r="F7" s="1">
        <f>'n = 5'!N16/$H$2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5'!C2/$H$2</f>
        <v>4.2651000000000003</v>
      </c>
      <c r="C2">
        <f>'n = 5'!I2/$H$2</f>
        <v>15</v>
      </c>
      <c r="D2">
        <f>'n = 5'!C11/$H$2</f>
        <v>0</v>
      </c>
      <c r="E2">
        <f>'n = 5'!I11/$H$2</f>
        <v>0</v>
      </c>
      <c r="F2">
        <f>'n = 5'!O11/$H$2</f>
        <v>0</v>
      </c>
      <c r="H2">
        <v>100</v>
      </c>
    </row>
    <row r="3" spans="1:8" x14ac:dyDescent="0.25">
      <c r="A3" t="s">
        <v>18</v>
      </c>
      <c r="B3" s="1">
        <f>'n = 5'!C3/$H$2</f>
        <v>4.0214999999999996</v>
      </c>
      <c r="C3" s="1">
        <f>'n = 5'!I3/$H$2</f>
        <v>4.2118000000000002</v>
      </c>
      <c r="D3" s="1">
        <f>'n = 5'!C12/$H$2</f>
        <v>0</v>
      </c>
      <c r="E3" s="1">
        <f>'n = 5'!I12/$H$2</f>
        <v>0</v>
      </c>
      <c r="F3" s="1">
        <f>'n = 5'!O12/$H$2</f>
        <v>0</v>
      </c>
    </row>
    <row r="4" spans="1:8" x14ac:dyDescent="0.25">
      <c r="A4" t="s">
        <v>19</v>
      </c>
      <c r="B4" s="1">
        <f>'n = 5'!C4/$H$2</f>
        <v>6.2532000000000005</v>
      </c>
      <c r="C4" s="1">
        <f>'n = 5'!I4/$H$2</f>
        <v>6.2532000000000005</v>
      </c>
      <c r="D4" s="1" t="e">
        <f>'n = 5'!C13/$H$2</f>
        <v>#VALUE!</v>
      </c>
      <c r="E4" s="1">
        <f>'n = 5'!I13/$H$2</f>
        <v>0</v>
      </c>
      <c r="F4" s="1">
        <f>'n = 5'!O13/$H$2</f>
        <v>0</v>
      </c>
    </row>
    <row r="5" spans="1:8" x14ac:dyDescent="0.25">
      <c r="A5" t="s">
        <v>20</v>
      </c>
      <c r="B5" s="1">
        <f>'n = 5'!C5/$H$2</f>
        <v>5.3765000000000001</v>
      </c>
      <c r="C5" s="1">
        <f>'n = 5'!I5/$H$2</f>
        <v>15</v>
      </c>
      <c r="D5" s="1">
        <f>'n = 5'!C14/$H$2</f>
        <v>0</v>
      </c>
      <c r="E5" s="1">
        <f>'n = 5'!I14/$H$2</f>
        <v>0</v>
      </c>
      <c r="F5" s="1">
        <f>'n = 5'!O14/$H$2</f>
        <v>0</v>
      </c>
    </row>
    <row r="6" spans="1:8" x14ac:dyDescent="0.25">
      <c r="A6" t="s">
        <v>21</v>
      </c>
      <c r="B6" s="1">
        <f>'n = 5'!C6/$H$2</f>
        <v>4.6536</v>
      </c>
      <c r="C6" s="1">
        <f>'n = 5'!I6/$H$2</f>
        <v>4.6536</v>
      </c>
      <c r="D6" s="1">
        <f>'n = 5'!C15/$H$2</f>
        <v>0</v>
      </c>
      <c r="E6" s="1">
        <f>'n = 5'!I15/$H$2</f>
        <v>0</v>
      </c>
      <c r="F6" s="1">
        <f>'n = 5'!O15/$H$2</f>
        <v>0</v>
      </c>
    </row>
    <row r="7" spans="1:8" x14ac:dyDescent="0.25">
      <c r="A7" t="s">
        <v>23</v>
      </c>
      <c r="B7" s="1">
        <f>'n = 5'!C7/$H$2</f>
        <v>5.1654999999999998</v>
      </c>
      <c r="C7" s="1">
        <f>'n = 5'!I7/$H$2</f>
        <v>5.1654999999999998</v>
      </c>
      <c r="D7" s="1">
        <f>'n = 5'!C16/$H$2</f>
        <v>0</v>
      </c>
      <c r="E7" s="1">
        <f>'n = 5'!I16/$H$2</f>
        <v>0</v>
      </c>
      <c r="F7" s="1">
        <f>'n = 5'!O16/$H$2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5'!D2/$H$2</f>
        <v>64.5578</v>
      </c>
      <c r="C2">
        <f>'n = 5'!J2/$H$2</f>
        <v>173.93299999999999</v>
      </c>
      <c r="D2">
        <f>'n = 5'!D11/$H$2</f>
        <v>0</v>
      </c>
      <c r="E2">
        <f>'n = 5'!J11/$H$2</f>
        <v>0</v>
      </c>
      <c r="F2">
        <f>'n = 5'!P11/$H$2</f>
        <v>0</v>
      </c>
      <c r="H2">
        <v>100</v>
      </c>
    </row>
    <row r="3" spans="1:8" x14ac:dyDescent="0.25">
      <c r="A3" t="s">
        <v>18</v>
      </c>
      <c r="B3" s="1">
        <f>'n = 5'!D3/$H$2</f>
        <v>64.001000000000005</v>
      </c>
      <c r="C3" s="1">
        <f>'n = 5'!J3/$H$2</f>
        <v>67.870699999999999</v>
      </c>
      <c r="D3" s="1">
        <f>'n = 5'!D12/$H$2</f>
        <v>0</v>
      </c>
      <c r="E3" s="1">
        <f>'n = 5'!J12/$H$2</f>
        <v>0</v>
      </c>
      <c r="F3" s="1">
        <f>'n = 5'!P12/$H$2</f>
        <v>0</v>
      </c>
    </row>
    <row r="4" spans="1:8" x14ac:dyDescent="0.25">
      <c r="A4" t="s">
        <v>19</v>
      </c>
      <c r="B4" s="1">
        <f>'n = 5'!D4/$H$2</f>
        <v>71.695800000000006</v>
      </c>
      <c r="C4" s="1">
        <f>'n = 5'!J4/$H$2</f>
        <v>71.695800000000006</v>
      </c>
      <c r="D4" s="1" t="e">
        <f>'n = 5'!D13/$H$2</f>
        <v>#VALUE!</v>
      </c>
      <c r="E4" s="1">
        <f>'n = 5'!J13/$H$2</f>
        <v>0</v>
      </c>
      <c r="F4" s="1">
        <f>'n = 5'!P13/$H$2</f>
        <v>0</v>
      </c>
    </row>
    <row r="5" spans="1:8" x14ac:dyDescent="0.25">
      <c r="A5" t="s">
        <v>20</v>
      </c>
      <c r="B5" s="1">
        <f>'n = 5'!D5/$H$2</f>
        <v>69.334999999999994</v>
      </c>
      <c r="C5" s="1">
        <f>'n = 5'!J5/$H$2</f>
        <v>176.57640000000001</v>
      </c>
      <c r="D5" s="1">
        <f>'n = 5'!D14/$H$2</f>
        <v>0</v>
      </c>
      <c r="E5" s="1">
        <f>'n = 5'!J14/$H$2</f>
        <v>0</v>
      </c>
      <c r="F5" s="1">
        <f>'n = 5'!P14/$H$2</f>
        <v>0</v>
      </c>
    </row>
    <row r="6" spans="1:8" x14ac:dyDescent="0.25">
      <c r="A6" t="s">
        <v>21</v>
      </c>
      <c r="B6" s="1">
        <f>'n = 5'!D6/$H$2</f>
        <v>61.967200000000005</v>
      </c>
      <c r="C6" s="1">
        <f>'n = 5'!J6/$H$2</f>
        <v>61.967200000000005</v>
      </c>
      <c r="D6" s="1">
        <f>'n = 5'!D15/$H$2</f>
        <v>0</v>
      </c>
      <c r="E6" s="1">
        <f>'n = 5'!J15/$H$2</f>
        <v>0</v>
      </c>
      <c r="F6" s="1">
        <f>'n = 5'!P15/$H$2</f>
        <v>0</v>
      </c>
    </row>
    <row r="7" spans="1:8" x14ac:dyDescent="0.25">
      <c r="A7" t="s">
        <v>22</v>
      </c>
      <c r="B7" s="1">
        <f>'n = 5'!D7/$H$2</f>
        <v>50.080799999999996</v>
      </c>
      <c r="C7" s="1">
        <f>'n = 5'!J7/$H$2</f>
        <v>50.080799999999996</v>
      </c>
      <c r="D7" s="1">
        <f>'n = 5'!D16/$H$2</f>
        <v>0</v>
      </c>
      <c r="E7" s="1">
        <f>'n = 5'!J16/$H$2</f>
        <v>0</v>
      </c>
      <c r="F7" s="1">
        <f>'n = 5'!P16/$H$2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14</v>
      </c>
      <c r="E1" s="1" t="s">
        <v>15</v>
      </c>
      <c r="F1" s="1" t="s">
        <v>16</v>
      </c>
    </row>
    <row r="2" spans="1:8" x14ac:dyDescent="0.25">
      <c r="A2" s="1" t="s">
        <v>5</v>
      </c>
      <c r="B2" s="1">
        <f>'n = 5'!E2/$H$2</f>
        <v>1.1439999999999901E-3</v>
      </c>
      <c r="C2" s="1">
        <f>'n = 5'!K2/$H$2</f>
        <v>8.7599999999999993E-4</v>
      </c>
      <c r="D2" s="1">
        <f>'n = 5'!E11/$H$2</f>
        <v>0</v>
      </c>
      <c r="E2" s="1">
        <f>'n = 5'!K11/$H$2</f>
        <v>0</v>
      </c>
      <c r="F2" s="1">
        <f>'n = 5'!Q11/$H$2</f>
        <v>0</v>
      </c>
      <c r="H2" s="1">
        <v>100</v>
      </c>
    </row>
    <row r="3" spans="1:8" x14ac:dyDescent="0.25">
      <c r="A3" s="1" t="s">
        <v>6</v>
      </c>
      <c r="B3" s="1">
        <f>'n = 5'!E3/$H$2</f>
        <v>1.9306799999999999E-2</v>
      </c>
      <c r="C3" s="1">
        <f>'n = 5'!K3/$H$2</f>
        <v>2.3151999999999899E-3</v>
      </c>
      <c r="D3" s="1">
        <f>'n = 5'!E12/$H$2</f>
        <v>0</v>
      </c>
      <c r="E3" s="1">
        <f>'n = 5'!K12/$H$2</f>
        <v>0</v>
      </c>
      <c r="F3" s="1">
        <f>'n = 5'!Q12/$H$2</f>
        <v>0</v>
      </c>
    </row>
    <row r="4" spans="1:8" x14ac:dyDescent="0.25">
      <c r="A4" s="1" t="s">
        <v>8</v>
      </c>
      <c r="B4" s="1">
        <f>'n = 5'!E4/$H$2</f>
        <v>9.2939999999999896E-4</v>
      </c>
      <c r="C4" s="1">
        <f>'n = 5'!K4/$H$2</f>
        <v>1.6692E-3</v>
      </c>
      <c r="D4" s="1" t="e">
        <f>'n = 5'!E13/$H$2</f>
        <v>#VALUE!</v>
      </c>
      <c r="E4" s="1">
        <f>'n = 5'!K13/$H$2</f>
        <v>0</v>
      </c>
      <c r="F4" s="1">
        <f>'n = 5'!Q13/$H$2</f>
        <v>0</v>
      </c>
    </row>
    <row r="5" spans="1:8" x14ac:dyDescent="0.25">
      <c r="A5" s="1" t="s">
        <v>9</v>
      </c>
      <c r="B5" s="1">
        <f>'n = 5'!E5/$H$2</f>
        <v>1.2286999999999999E-3</v>
      </c>
      <c r="C5" s="1">
        <f>'n = 5'!K5/$H$2</f>
        <v>1.8392E-3</v>
      </c>
      <c r="D5" s="1">
        <f>'n = 5'!E14/$H$2</f>
        <v>0</v>
      </c>
      <c r="E5" s="1">
        <f>'n = 5'!K14/$H$2</f>
        <v>0</v>
      </c>
      <c r="F5" s="1">
        <f>'n = 5'!Q14/$H$2</f>
        <v>0</v>
      </c>
    </row>
    <row r="6" spans="1:8" x14ac:dyDescent="0.25">
      <c r="A6" s="1" t="s">
        <v>10</v>
      </c>
      <c r="B6" s="1">
        <f>'n = 5'!E6/$H$2</f>
        <v>1.1827000000000001E-3</v>
      </c>
      <c r="C6" s="1">
        <f>'n = 5'!K6/$H$2</f>
        <v>1.5709000000000001E-3</v>
      </c>
      <c r="D6" s="1">
        <f>'n = 5'!E15/$H$2</f>
        <v>0</v>
      </c>
      <c r="E6" s="1">
        <f>'n = 5'!K15/$H$2</f>
        <v>0</v>
      </c>
      <c r="F6" s="1">
        <f>'n = 5'!Q15/$H$2</f>
        <v>0</v>
      </c>
    </row>
    <row r="7" spans="1:8" x14ac:dyDescent="0.25">
      <c r="A7" s="1" t="s">
        <v>22</v>
      </c>
      <c r="B7" s="1">
        <f>'n = 5'!E7/$H$2</f>
        <v>1.9975000000000001E-3</v>
      </c>
      <c r="C7" s="1">
        <f>'n = 5'!K7/$H$2</f>
        <v>1.9975000000000001E-3</v>
      </c>
      <c r="D7" s="1">
        <f>'n = 5'!E16/$H$2</f>
        <v>0</v>
      </c>
      <c r="E7" s="1">
        <f>'n = 5'!K16/$H$2</f>
        <v>0</v>
      </c>
      <c r="F7" s="1">
        <f>'n = 5'!Q16/$H$2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14</v>
      </c>
      <c r="E1" s="1" t="s">
        <v>15</v>
      </c>
      <c r="F1" s="1" t="s">
        <v>16</v>
      </c>
    </row>
    <row r="2" spans="1:8" x14ac:dyDescent="0.25">
      <c r="A2" s="1" t="s">
        <v>5</v>
      </c>
      <c r="B2" s="1">
        <f>'n = 5'!F2/$H$2</f>
        <v>1.5658000000000001</v>
      </c>
      <c r="C2" s="1">
        <f>'n = 5'!L2/$H$2</f>
        <v>329.68919999999997</v>
      </c>
      <c r="D2" s="1">
        <f>'n = 5'!F11/$H$2</f>
        <v>0</v>
      </c>
      <c r="E2" s="1">
        <f>'n = 5'!L11/$H$2</f>
        <v>0</v>
      </c>
      <c r="F2" s="1">
        <f>'n = 5'!R11/$H$2</f>
        <v>0</v>
      </c>
      <c r="H2" s="1">
        <v>100</v>
      </c>
    </row>
    <row r="3" spans="1:8" x14ac:dyDescent="0.25">
      <c r="A3" s="1" t="s">
        <v>6</v>
      </c>
      <c r="B3" s="1">
        <f>'n = 5'!F3/$H$2</f>
        <v>1.6312</v>
      </c>
      <c r="C3" s="1">
        <f>'n = 5'!L3/$H$2</f>
        <v>9.1975999999999996</v>
      </c>
      <c r="D3" s="1">
        <f>'n = 5'!F12/$H$2</f>
        <v>0</v>
      </c>
      <c r="E3" s="1">
        <f>'n = 5'!L12/$H$2</f>
        <v>0</v>
      </c>
      <c r="F3" s="1">
        <f>'n = 5'!R12/$H$2</f>
        <v>0</v>
      </c>
    </row>
    <row r="4" spans="1:8" x14ac:dyDescent="0.25">
      <c r="A4" s="1" t="s">
        <v>8</v>
      </c>
      <c r="B4" s="1">
        <f>'n = 5'!F4/$H$2</f>
        <v>1.1879</v>
      </c>
      <c r="C4" s="1">
        <f>'n = 5'!L4/$H$2</f>
        <v>1.1879</v>
      </c>
      <c r="D4" s="1">
        <f>'n = 5'!F13/$H$2</f>
        <v>0</v>
      </c>
      <c r="E4" s="1">
        <f>'n = 5'!L13/$H$2</f>
        <v>0</v>
      </c>
      <c r="F4" s="1">
        <f>'n = 5'!R13/$H$2</f>
        <v>0</v>
      </c>
    </row>
    <row r="5" spans="1:8" x14ac:dyDescent="0.25">
      <c r="A5" s="1" t="s">
        <v>9</v>
      </c>
      <c r="B5" s="1">
        <f>'n = 5'!F5/$H$2</f>
        <v>1.5753999999999999</v>
      </c>
      <c r="C5" s="1">
        <f>'n = 5'!L5/$H$2</f>
        <v>340.77609999999999</v>
      </c>
      <c r="D5" s="1">
        <f>'n = 5'!F14/$H$2</f>
        <v>156.58000000000001</v>
      </c>
      <c r="E5" s="1">
        <f>'n = 5'!L14/$H$2</f>
        <v>32968.92</v>
      </c>
      <c r="F5" s="1">
        <f>'n = 5'!R14/$H$2</f>
        <v>0</v>
      </c>
    </row>
    <row r="6" spans="1:8" x14ac:dyDescent="0.25">
      <c r="A6" s="1" t="s">
        <v>10</v>
      </c>
      <c r="B6" s="1">
        <f>'n = 5'!F6/$H$2</f>
        <v>16.321199999999997</v>
      </c>
      <c r="C6" s="1">
        <f>'n = 5'!L6/$H$2</f>
        <v>16.321199999999997</v>
      </c>
      <c r="D6" s="1">
        <f>'n = 5'!F15/$H$2</f>
        <v>203.17</v>
      </c>
      <c r="E6" s="1">
        <f>'n = 5'!L15/$H$2</f>
        <v>955.74</v>
      </c>
      <c r="F6" s="1">
        <f>'n = 5'!R15/$H$2</f>
        <v>0</v>
      </c>
    </row>
    <row r="7" spans="1:8" x14ac:dyDescent="0.25">
      <c r="A7" s="1" t="s">
        <v>22</v>
      </c>
      <c r="B7" s="1">
        <f>'n = 5'!F7/$H$2</f>
        <v>1.2590999999999999</v>
      </c>
      <c r="C7" s="1">
        <f>'n = 5'!L7/$H$2</f>
        <v>1.2590999999999999</v>
      </c>
      <c r="D7" s="1">
        <f>'n = 5'!F16/$H$2</f>
        <v>118.79</v>
      </c>
      <c r="E7" s="1">
        <f>'n = 5'!L16/$H$2</f>
        <v>118.79</v>
      </c>
      <c r="F7" s="1">
        <f>'n = 5'!R16/$H$2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 = 5</vt:lpstr>
      <vt:lpstr>n = 10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2016-02-13T09:25:46Z</dcterms:modified>
</cp:coreProperties>
</file>