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n\Desktop\PSP\Participant-Selection-Problem\Experiments\Experiment results\PSP-Practical\B = 70, C = 20\CV is less than 1 (a.k.a less than 0.1)\"/>
    </mc:Choice>
  </mc:AlternateContent>
  <bookViews>
    <workbookView minimized="1" xWindow="0" yWindow="0" windowWidth="29070" windowHeight="15870"/>
  </bookViews>
  <sheets>
    <sheet name="n = 5" sheetId="1" r:id="rId1"/>
    <sheet name="n = 10" sheetId="9" r:id="rId2"/>
    <sheet name="Objective" sheetId="2" r:id="rId3"/>
    <sheet name="People" sheetId="3" r:id="rId4"/>
    <sheet name="TotalCost" sheetId="4" r:id="rId5"/>
    <sheet name="Execution" sheetId="7" r:id="rId6"/>
    <sheet name="Wasting" sheetId="8" r:id="rId7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2" l="1"/>
  <c r="E7" i="2"/>
  <c r="F7" i="8"/>
  <c r="E7" i="8"/>
  <c r="F7" i="7"/>
  <c r="E7" i="7"/>
  <c r="F7" i="4"/>
  <c r="E7" i="4"/>
  <c r="F7" i="3"/>
  <c r="E7" i="3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F2" i="8"/>
  <c r="E2" i="8"/>
  <c r="D2" i="8"/>
  <c r="C2" i="8"/>
  <c r="B2" i="8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F2" i="7"/>
  <c r="E2" i="7"/>
  <c r="D2" i="7"/>
  <c r="C2" i="7"/>
  <c r="B2" i="7"/>
  <c r="F3" i="4"/>
  <c r="F4" i="4"/>
  <c r="F5" i="4"/>
  <c r="F6" i="4"/>
  <c r="E3" i="4"/>
  <c r="E4" i="4"/>
  <c r="E5" i="4"/>
  <c r="E6" i="4"/>
  <c r="D3" i="4"/>
  <c r="D4" i="4"/>
  <c r="D5" i="4"/>
  <c r="D6" i="4"/>
  <c r="D7" i="4"/>
  <c r="C3" i="4"/>
  <c r="C4" i="4"/>
  <c r="C5" i="4"/>
  <c r="C6" i="4"/>
  <c r="C7" i="4"/>
  <c r="F2" i="4"/>
  <c r="E2" i="4"/>
  <c r="D2" i="4"/>
  <c r="C2" i="4"/>
  <c r="B3" i="4"/>
  <c r="B4" i="4"/>
  <c r="B5" i="4"/>
  <c r="B6" i="4"/>
  <c r="B7" i="4"/>
  <c r="B2" i="4"/>
  <c r="F3" i="3"/>
  <c r="F4" i="3"/>
  <c r="F5" i="3"/>
  <c r="F6" i="3"/>
  <c r="F2" i="3"/>
  <c r="E3" i="3"/>
  <c r="E4" i="3"/>
  <c r="E5" i="3"/>
  <c r="E6" i="3"/>
  <c r="E2" i="3"/>
  <c r="D3" i="3"/>
  <c r="D4" i="3"/>
  <c r="D5" i="3"/>
  <c r="D6" i="3"/>
  <c r="D7" i="3"/>
  <c r="D2" i="3"/>
  <c r="C3" i="3"/>
  <c r="C4" i="3"/>
  <c r="C5" i="3"/>
  <c r="C6" i="3"/>
  <c r="C7" i="3"/>
  <c r="C2" i="3"/>
  <c r="B3" i="3"/>
  <c r="B4" i="3"/>
  <c r="B5" i="3"/>
  <c r="B6" i="3"/>
  <c r="B7" i="3"/>
  <c r="B2" i="3"/>
  <c r="F3" i="2"/>
  <c r="F4" i="2"/>
  <c r="F5" i="2"/>
  <c r="F6" i="2"/>
  <c r="E3" i="2"/>
  <c r="E4" i="2"/>
  <c r="E5" i="2"/>
  <c r="E6" i="2"/>
  <c r="D3" i="2"/>
  <c r="D4" i="2"/>
  <c r="D5" i="2"/>
  <c r="D6" i="2"/>
  <c r="D7" i="2"/>
  <c r="C3" i="2"/>
  <c r="C4" i="2"/>
  <c r="C5" i="2"/>
  <c r="C6" i="2"/>
  <c r="C7" i="2"/>
  <c r="F2" i="2"/>
  <c r="E2" i="2"/>
  <c r="D2" i="2"/>
  <c r="C2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<sst xmlns="http://schemas.openxmlformats.org/spreadsheetml/2006/main" count="130" uniqueCount="31">
  <si>
    <t>n = 5</t>
    <phoneticPr fontId="1" type="noConversion"/>
  </si>
  <si>
    <t>Objective</t>
    <phoneticPr fontId="1" type="noConversion"/>
  </si>
  <si>
    <t>People</t>
    <phoneticPr fontId="1" type="noConversion"/>
  </si>
  <si>
    <t>Total costs</t>
    <phoneticPr fontId="1" type="noConversion"/>
  </si>
  <si>
    <t>n = 10</t>
    <phoneticPr fontId="1" type="noConversion"/>
  </si>
  <si>
    <t>Gurobi</t>
    <phoneticPr fontId="1" type="noConversion"/>
  </si>
  <si>
    <t>MOSEK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</si>
  <si>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</si>
  <si>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</si>
  <si>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</si>
  <si>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</si>
  <si>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Cbc</t>
    <phoneticPr fontId="1" type="noConversion"/>
  </si>
  <si>
    <t>n = 5</t>
    <phoneticPr fontId="1" type="noConversion"/>
  </si>
  <si>
    <t>n = 10</t>
    <phoneticPr fontId="1" type="noConversion"/>
  </si>
  <si>
    <t>n = 20</t>
  </si>
  <si>
    <t>n = 30</t>
  </si>
  <si>
    <t>n = 40</t>
  </si>
  <si>
    <t>Gurobi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</si>
  <si>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</si>
  <si>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</si>
  <si>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</si>
  <si>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</si>
  <si>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Prof. Chu</t>
    <phoneticPr fontId="1" type="noConversion"/>
  </si>
  <si>
    <t>Prof. Chu</t>
    <phoneticPr fontId="1" type="noConversion"/>
  </si>
  <si>
    <t>Prof. Chu</t>
    <phoneticPr fontId="1" type="noConversion"/>
  </si>
  <si>
    <t>Execution</t>
    <phoneticPr fontId="1" type="noConversion"/>
  </si>
  <si>
    <t>Wasting</t>
    <phoneticPr fontId="1" type="noConversion"/>
  </si>
  <si>
    <t>Budget = 200%</t>
  </si>
  <si>
    <t>Budget = 300%</t>
  </si>
  <si>
    <t>Waste</t>
  </si>
  <si>
    <t>Budget = 400%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</si>
</sst>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Waste</a:t>
            </a:r>
            <a:r>
              <a:rPr lang="en-US" altLang="zh-TW" b="0" baseline="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 Problem by Gurobi solver</a:t>
            </a:r>
            <a:endParaRPr lang="zh-TW" altLang="en-US" b="0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 = 5'!$C$1</c:f>
              <c:strCache>
                <c:ptCount val="1"/>
                <c:pt idx="0">
                  <c:v>People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5'!$C$2,'n = 5'!$I$2,'n = 5'!$O$2)</c:f>
              <c:numCache>
                <c:formatCode>General</c:formatCode>
                <c:ptCount val="3"/>
                <c:pt idx="0">
                  <c:v>718.16</c:v>
                </c:pt>
                <c:pt idx="1">
                  <c:v>1500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094-4C50-B24C-54F909ED59C7}"/>
            </c:ext>
          </c:extLst>
        </c:ser>
        <c:ser>
          <c:idx val="2"/>
          <c:order val="1"/>
          <c:tx>
            <c:strRef>
              <c:f>'n = 5'!$D$1</c:f>
              <c:strCache>
                <c:ptCount val="1"/>
                <c:pt idx="0">
                  <c:v>Total costs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5'!$D$2,'n = 5'!$J$2,'n = 5'!$P$2)</c:f>
              <c:numCache>
                <c:formatCode>General</c:formatCode>
                <c:ptCount val="3"/>
                <c:pt idx="0">
                  <c:v>10761.88</c:v>
                </c:pt>
                <c:pt idx="1">
                  <c:v>17219.75</c:v>
                </c:pt>
                <c:pt idx="2">
                  <c:v>17219.75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094-4C50-B24C-54F909ED59C7}"/>
            </c:ext>
          </c:extLst>
        </c:ser>
        <c:ser>
          <c:idx val="3"/>
          <c:order val="2"/>
          <c:tx>
            <c:strRef>
              <c:f>'n = 5'!$E$1</c:f>
              <c:strCache>
                <c:ptCount val="1"/>
                <c:pt idx="0">
                  <c:v>Execution</c:v>
                </c:pt>
              </c:strCache>
            </c:strRef>
          </c:tx>
          <c:spPr>
            <a:pattFill prst="dash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5'!$E$2,'n = 5'!$K$2,'n = 5'!$Q$2)</c:f>
              <c:numCache>
                <c:formatCode>General</c:formatCode>
                <c:ptCount val="3"/>
                <c:pt idx="0">
                  <c:v>0.17229999999999901</c:v>
                </c:pt>
                <c:pt idx="1">
                  <c:v>5.8599999999999902E-2</c:v>
                </c:pt>
                <c:pt idx="2">
                  <c:v>4.9199999999999897E-2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094-4C50-B24C-54F909ED59C7}"/>
            </c:ext>
          </c:extLst>
        </c:ser>
        <c:ser>
          <c:idx val="4"/>
          <c:order val="3"/>
          <c:tx>
            <c:strRef>
              <c:f>'n = 5'!$F$1</c:f>
              <c:strCache>
                <c:ptCount val="1"/>
                <c:pt idx="0">
                  <c:v>Waste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5'!$F$2,'n = 5'!$L$2,'n = 5'!$R$2)</c:f>
              <c:numCache>
                <c:formatCode>General</c:formatCode>
                <c:ptCount val="3"/>
                <c:pt idx="0">
                  <c:v>148.66999999999999</c:v>
                </c:pt>
                <c:pt idx="1">
                  <c:v>17494.509999999998</c:v>
                </c:pt>
                <c:pt idx="2">
                  <c:v>17494.509999999998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094-4C50-B24C-54F909ED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672096"/>
        <c:axId val="2127104688"/>
      </c:barChart>
      <c:catAx>
        <c:axId val="-21036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Budget setting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128849518810098"/>
              <c:y val="0.8990740740740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127104688"/>
        <c:crosses val="autoZero"/>
        <c:auto val="1"/>
        <c:lblAlgn val="ctr"/>
        <c:lblOffset val="100"/>
        <c:noMultiLvlLbl val="0"/>
      </c:catAx>
      <c:valAx>
        <c:axId val="21271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3333333333333297E-3"/>
              <c:y val="0.401473826188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-210367209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8595800524896"/>
          <c:y val="0.30021653543307097"/>
          <c:w val="0.16769181977252801"/>
          <c:h val="0.41526137357830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Waste</a:t>
            </a:r>
            <a:r>
              <a:rPr lang="en-US" altLang="zh-TW" b="0" baseline="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 Problem by Cbc solver</a:t>
            </a:r>
            <a:endParaRPr lang="zh-TW" altLang="en-US" b="0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 = 5'!$C$1</c:f>
              <c:strCache>
                <c:ptCount val="1"/>
                <c:pt idx="0">
                  <c:v>People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5'!$C$6,'n = 5'!$I$6,'n = 5'!$O$6)</c:f>
              <c:numCache>
                <c:formatCode>General</c:formatCode>
                <c:ptCount val="3"/>
                <c:pt idx="0">
                  <c:v>780.89</c:v>
                </c:pt>
                <c:pt idx="1">
                  <c:v>780.89</c:v>
                </c:pt>
                <c:pt idx="2">
                  <c:v>780.89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3-4E08-B31B-DAAE1263AA69}"/>
            </c:ext>
          </c:extLst>
        </c:ser>
        <c:ser>
          <c:idx val="2"/>
          <c:order val="1"/>
          <c:tx>
            <c:strRef>
              <c:f>'n = 5'!$D$1</c:f>
              <c:strCache>
                <c:ptCount val="1"/>
                <c:pt idx="0">
                  <c:v>Total costs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5'!$D$6,'n = 5'!$J$6,'n = 5'!$P$6)</c:f>
              <c:numCache>
                <c:formatCode>General</c:formatCode>
                <c:ptCount val="3"/>
                <c:pt idx="0">
                  <c:v>9586.5300000000007</c:v>
                </c:pt>
                <c:pt idx="1">
                  <c:v>9586.5300000000007</c:v>
                </c:pt>
                <c:pt idx="2">
                  <c:v>9586.5300000000007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3-4E08-B31B-DAAE1263AA69}"/>
            </c:ext>
          </c:extLst>
        </c:ser>
        <c:ser>
          <c:idx val="3"/>
          <c:order val="2"/>
          <c:tx>
            <c:strRef>
              <c:f>'n = 5'!$E$1</c:f>
              <c:strCache>
                <c:ptCount val="1"/>
                <c:pt idx="0">
                  <c:v>Execution</c:v>
                </c:pt>
              </c:strCache>
            </c:strRef>
          </c:tx>
          <c:spPr>
            <a:pattFill prst="dash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5'!$E$6,'n = 5'!$K$6,'n = 5'!$Q$6)</c:f>
              <c:numCache>
                <c:formatCode>General</c:formatCode>
                <c:ptCount val="3"/>
                <c:pt idx="0">
                  <c:v>0.181839999999999</c:v>
                </c:pt>
                <c:pt idx="1">
                  <c:v>0.12134</c:v>
                </c:pt>
                <c:pt idx="2">
                  <c:v>0.10188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53-4E08-B31B-DAAE1263AA69}"/>
            </c:ext>
          </c:extLst>
        </c:ser>
        <c:ser>
          <c:idx val="4"/>
          <c:order val="3"/>
          <c:tx>
            <c:strRef>
              <c:f>'n = 5'!$F$1</c:f>
              <c:strCache>
                <c:ptCount val="1"/>
                <c:pt idx="0">
                  <c:v>Waste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5'!$F$6,'n = 5'!$L$6,'n = 5'!$R$6)</c:f>
              <c:numCache>
                <c:formatCode>General</c:formatCode>
                <c:ptCount val="3"/>
                <c:pt idx="0">
                  <c:v>1370.26</c:v>
                </c:pt>
                <c:pt idx="1">
                  <c:v>1370.26</c:v>
                </c:pt>
                <c:pt idx="2">
                  <c:v>1370.26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53-4E08-B31B-DAAE1263A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417392"/>
        <c:axId val="2101423616"/>
      </c:barChart>
      <c:catAx>
        <c:axId val="210141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Budget setting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128849518810098"/>
              <c:y val="0.8990740740740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101423616"/>
        <c:crosses val="autoZero"/>
        <c:auto val="1"/>
        <c:lblAlgn val="ctr"/>
        <c:lblOffset val="100"/>
        <c:noMultiLvlLbl val="0"/>
      </c:catAx>
      <c:valAx>
        <c:axId val="210142361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3333333333333297E-3"/>
              <c:y val="0.401473826188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10141739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8595800524896"/>
          <c:y val="0.30021653543307097"/>
          <c:w val="0.16769181977252801"/>
          <c:h val="0.41526137357830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Waste</a:t>
            </a:r>
            <a:r>
              <a:rPr lang="en-US" altLang="zh-TW" b="0" baseline="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 Problem by Cbc solver</a:t>
            </a:r>
            <a:endParaRPr lang="zh-TW" altLang="en-US" b="0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 = 5'!$C$1</c:f>
              <c:strCache>
                <c:ptCount val="1"/>
                <c:pt idx="0">
                  <c:v>People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10'!$C$6,'n = 10'!$I$6,'n = 10'!$O$6)</c:f>
              <c:numCache>
                <c:formatCode>General</c:formatCode>
                <c:ptCount val="3"/>
                <c:pt idx="0">
                  <c:v>1423.58</c:v>
                </c:pt>
                <c:pt idx="1">
                  <c:v>1431.86</c:v>
                </c:pt>
                <c:pt idx="2">
                  <c:v>1431.86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F-443E-A461-97A0D4D4A9D9}"/>
            </c:ext>
          </c:extLst>
        </c:ser>
        <c:ser>
          <c:idx val="2"/>
          <c:order val="1"/>
          <c:tx>
            <c:strRef>
              <c:f>'n = 10'!$D$1</c:f>
              <c:strCache>
                <c:ptCount val="1"/>
                <c:pt idx="0">
                  <c:v>Total costs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10'!$D$6,'n = 10'!$J$6,'n = 10'!$P$6)</c:f>
              <c:numCache>
                <c:formatCode>General</c:formatCode>
                <c:ptCount val="3"/>
                <c:pt idx="0">
                  <c:v>18492.310000000001</c:v>
                </c:pt>
                <c:pt idx="1">
                  <c:v>18544.39</c:v>
                </c:pt>
                <c:pt idx="2">
                  <c:v>18544.39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3F-443E-A461-97A0D4D4A9D9}"/>
            </c:ext>
          </c:extLst>
        </c:ser>
        <c:ser>
          <c:idx val="3"/>
          <c:order val="2"/>
          <c:tx>
            <c:strRef>
              <c:f>'n = 5'!$E$1</c:f>
              <c:strCache>
                <c:ptCount val="1"/>
                <c:pt idx="0">
                  <c:v>Execution</c:v>
                </c:pt>
              </c:strCache>
            </c:strRef>
          </c:tx>
          <c:spPr>
            <a:pattFill prst="dash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10'!$E$6,'n = 10'!$K$6,'n = 10'!$Q$6)</c:f>
              <c:numCache>
                <c:formatCode>General</c:formatCode>
                <c:ptCount val="3"/>
                <c:pt idx="0">
                  <c:v>1.30199</c:v>
                </c:pt>
                <c:pt idx="1">
                  <c:v>0.41864999999999902</c:v>
                </c:pt>
                <c:pt idx="2">
                  <c:v>0.39813999999999899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3F-443E-A461-97A0D4D4A9D9}"/>
            </c:ext>
          </c:extLst>
        </c:ser>
        <c:ser>
          <c:idx val="4"/>
          <c:order val="3"/>
          <c:tx>
            <c:strRef>
              <c:f>'n = 5'!$F$1</c:f>
              <c:strCache>
                <c:ptCount val="1"/>
                <c:pt idx="0">
                  <c:v>Waste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10'!$F$6,'n = 10'!$L$6,'n = 10'!$R$6)</c:f>
              <c:numCache>
                <c:formatCode>General</c:formatCode>
                <c:ptCount val="3"/>
                <c:pt idx="0">
                  <c:v>271.68</c:v>
                </c:pt>
                <c:pt idx="1">
                  <c:v>324.35000000000002</c:v>
                </c:pt>
                <c:pt idx="2">
                  <c:v>324.35000000000002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3F-443E-A461-97A0D4D4A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398400"/>
        <c:axId val="2101404752"/>
      </c:barChart>
      <c:catAx>
        <c:axId val="210139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Budget setting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128849518810098"/>
              <c:y val="0.8990740740740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101404752"/>
        <c:crosses val="autoZero"/>
        <c:auto val="1"/>
        <c:lblAlgn val="ctr"/>
        <c:lblOffset val="100"/>
        <c:noMultiLvlLbl val="0"/>
      </c:catAx>
      <c:valAx>
        <c:axId val="21014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3333333333333297E-3"/>
              <c:y val="0.401473826188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101398400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8595800524896"/>
          <c:y val="0.30021653543307097"/>
          <c:w val="0.16769181977252801"/>
          <c:h val="0.41526137357830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Waste</a:t>
            </a:r>
            <a:r>
              <a:rPr lang="en-US" altLang="zh-TW" b="0" baseline="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 Problem by MOSEK solver</a:t>
            </a:r>
            <a:endParaRPr lang="zh-TW" altLang="en-US" b="0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 = 10'!$C$1</c:f>
              <c:strCache>
                <c:ptCount val="1"/>
                <c:pt idx="0">
                  <c:v>People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10'!$C$3,'n = 10'!$I$3,'n = 10'!$O$3)</c:f>
              <c:numCache>
                <c:formatCode>General</c:formatCode>
                <c:ptCount val="3"/>
                <c:pt idx="0">
                  <c:v>1361.03</c:v>
                </c:pt>
                <c:pt idx="1">
                  <c:v>1499.97</c:v>
                </c:pt>
                <c:pt idx="2">
                  <c:v>1499.97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A-4517-B0B2-C3161E562302}"/>
            </c:ext>
          </c:extLst>
        </c:ser>
        <c:ser>
          <c:idx val="2"/>
          <c:order val="1"/>
          <c:tx>
            <c:strRef>
              <c:f>'n = 10'!$D$1</c:f>
              <c:strCache>
                <c:ptCount val="1"/>
                <c:pt idx="0">
                  <c:v>Total costs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10'!$D$3,'n = 10'!$J$3,'n = 10'!$P$3)</c:f>
              <c:numCache>
                <c:formatCode>General</c:formatCode>
                <c:ptCount val="3"/>
                <c:pt idx="0">
                  <c:v>19921.87</c:v>
                </c:pt>
                <c:pt idx="1">
                  <c:v>22959.35</c:v>
                </c:pt>
                <c:pt idx="2">
                  <c:v>22959.35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A-4517-B0B2-C3161E562302}"/>
            </c:ext>
          </c:extLst>
        </c:ser>
        <c:ser>
          <c:idx val="3"/>
          <c:order val="2"/>
          <c:tx>
            <c:strRef>
              <c:f>'n = 5'!$E$1</c:f>
              <c:strCache>
                <c:ptCount val="1"/>
                <c:pt idx="0">
                  <c:v>Execution</c:v>
                </c:pt>
              </c:strCache>
            </c:strRef>
          </c:tx>
          <c:spPr>
            <a:pattFill prst="dash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10'!$E$3,'n = 10'!$K$3,'n = 10'!$Q$3)</c:f>
              <c:numCache>
                <c:formatCode>General</c:formatCode>
                <c:ptCount val="3"/>
                <c:pt idx="0">
                  <c:v>150.59773999999899</c:v>
                </c:pt>
                <c:pt idx="1">
                  <c:v>0.72438000000000002</c:v>
                </c:pt>
                <c:pt idx="2">
                  <c:v>0.72399999999999898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A-4517-B0B2-C3161E562302}"/>
            </c:ext>
          </c:extLst>
        </c:ser>
        <c:ser>
          <c:idx val="4"/>
          <c:order val="3"/>
          <c:tx>
            <c:strRef>
              <c:f>'n = 5'!$F$1</c:f>
              <c:strCache>
                <c:ptCount val="1"/>
                <c:pt idx="0">
                  <c:v>Waste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 = 5'!$C$13:$F$13</c:f>
              <c:strCache>
                <c:ptCount val="3"/>
                <c:pt idx="0">
                  <c:v>Budget = 200%</c:v>
                </c:pt>
                <c:pt idx="1">
                  <c:v>Budget = 300%</c:v>
                </c:pt>
                <c:pt idx="2">
                  <c:v>Budget = 400%</c:v>
                </c:pt>
              </c:strCache>
            </c:strRef>
          </c:cat>
          <c:val>
            <c:numRef>
              <c:f>('n = 10'!$F$3,'n = 10'!$L$3,'n = 10'!$R$3)</c:f>
              <c:numCache>
                <c:formatCode>General</c:formatCode>
                <c:ptCount val="3"/>
                <c:pt idx="0">
                  <c:v>134.85</c:v>
                </c:pt>
                <c:pt idx="1">
                  <c:v>3781.41</c:v>
                </c:pt>
                <c:pt idx="2">
                  <c:v>3781.41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1A-4517-B0B2-C3161E562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953488"/>
        <c:axId val="2104959840"/>
      </c:barChart>
      <c:catAx>
        <c:axId val="210495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Budget setting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128849518810098"/>
              <c:y val="0.8990740740740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104959840"/>
        <c:crosses val="autoZero"/>
        <c:auto val="1"/>
        <c:lblAlgn val="ctr"/>
        <c:lblOffset val="100"/>
        <c:noMultiLvlLbl val="0"/>
      </c:catAx>
      <c:valAx>
        <c:axId val="21049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3333333333333297E-3"/>
              <c:y val="0.401473826188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104953488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8595800524896"/>
          <c:y val="0.30021653543307097"/>
          <c:w val="0.16769181977252801"/>
          <c:h val="0.41526137357830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Objective value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Objective!$B$2:$F$2</c:f>
              <c:numCache>
                <c:formatCode>General</c:formatCode>
                <c:ptCount val="5"/>
                <c:pt idx="0">
                  <c:v>375.05629999999996</c:v>
                </c:pt>
                <c:pt idx="1">
                  <c:v>375.05629999999996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5-469D-9C19-C5D5ADFF2936}"/>
            </c:ext>
          </c:extLst>
        </c:ser>
        <c:ser>
          <c:idx val="1"/>
          <c:order val="1"/>
          <c:tx>
            <c:strRef>
              <c:f>Objective!$A$3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Objective!$B$3:$F$3</c:f>
              <c:numCache>
                <c:formatCode>General</c:formatCode>
                <c:ptCount val="5"/>
                <c:pt idx="0">
                  <c:v>375.05629999999996</c:v>
                </c:pt>
                <c:pt idx="1">
                  <c:v>375.05629999999996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5-469D-9C19-C5D5ADFF2936}"/>
            </c:ext>
          </c:extLst>
        </c:ser>
        <c:ser>
          <c:idx val="2"/>
          <c:order val="2"/>
          <c:tx>
            <c:strRef>
              <c:f>Objective!$A$4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Objective!$B$4:$F$4</c:f>
              <c:numCache>
                <c:formatCode>General</c:formatCode>
                <c:ptCount val="5"/>
                <c:pt idx="0">
                  <c:v>375.05629999999996</c:v>
                </c:pt>
                <c:pt idx="1">
                  <c:v>375.05629999999996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5-469D-9C19-C5D5ADFF2936}"/>
            </c:ext>
          </c:extLst>
        </c:ser>
        <c:ser>
          <c:idx val="3"/>
          <c:order val="3"/>
          <c:tx>
            <c:strRef>
              <c:f>Objective!$A$5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Objective!$B$5:$F$5</c:f>
              <c:numCache>
                <c:formatCode>General</c:formatCode>
                <c:ptCount val="5"/>
                <c:pt idx="0">
                  <c:v>375.05629999999996</c:v>
                </c:pt>
                <c:pt idx="1">
                  <c:v>375.05629999999996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5-469D-9C19-C5D5ADFF2936}"/>
            </c:ext>
          </c:extLst>
        </c:ser>
        <c:ser>
          <c:idx val="4"/>
          <c:order val="4"/>
          <c:tx>
            <c:strRef>
              <c:f>Objective!$A$6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Objective!$B$6:$F$6</c:f>
              <c:numCache>
                <c:formatCode>General</c:formatCode>
                <c:ptCount val="5"/>
                <c:pt idx="0">
                  <c:v>375.05629999999996</c:v>
                </c:pt>
                <c:pt idx="1">
                  <c:v>375.05629999999996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5-469D-9C19-C5D5ADFF2936}"/>
            </c:ext>
          </c:extLst>
        </c:ser>
        <c:ser>
          <c:idx val="5"/>
          <c:order val="5"/>
          <c:tx>
            <c:strRef>
              <c:f>Objective!$A$7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5-469D-9C19-C5D5ADFF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388352"/>
        <c:axId val="2096394592"/>
      </c:barChart>
      <c:catAx>
        <c:axId val="209638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3711942257218"/>
              <c:y val="0.89053222513852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096394592"/>
        <c:crosses val="autoZero"/>
        <c:auto val="1"/>
        <c:lblAlgn val="ctr"/>
        <c:lblOffset val="100"/>
        <c:noMultiLvlLbl val="0"/>
      </c:catAx>
      <c:valAx>
        <c:axId val="2096394592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099E-2"/>
              <c:y val="0.438256415864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096388352"/>
        <c:crosses val="autoZero"/>
        <c:crossBetween val="between"/>
        <c:majorUnit val="500"/>
        <c:min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6004"/>
          <c:y val="0.28646799358413499"/>
          <c:w val="0.16212270341207299"/>
          <c:h val="0.49831364829396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selected participants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People!$A$2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People!$B$2:$F$2</c:f>
              <c:numCache>
                <c:formatCode>General</c:formatCode>
                <c:ptCount val="5"/>
                <c:pt idx="0">
                  <c:v>7.1815999999999995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7-44D5-98C9-47FBF86A6E4B}"/>
            </c:ext>
          </c:extLst>
        </c:ser>
        <c:ser>
          <c:idx val="1"/>
          <c:order val="1"/>
          <c:tx>
            <c:strRef>
              <c:f>People!$A$3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People!$B$3:$F$3</c:f>
              <c:numCache>
                <c:formatCode>General</c:formatCode>
                <c:ptCount val="5"/>
                <c:pt idx="0">
                  <c:v>6.9196</c:v>
                </c:pt>
                <c:pt idx="1">
                  <c:v>10.2196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7-44D5-98C9-47FBF86A6E4B}"/>
            </c:ext>
          </c:extLst>
        </c:ser>
        <c:ser>
          <c:idx val="2"/>
          <c:order val="2"/>
          <c:tx>
            <c:strRef>
              <c:f>People!$A$4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People!$B$4:$F$4</c:f>
              <c:numCache>
                <c:formatCode>General</c:formatCode>
                <c:ptCount val="5"/>
                <c:pt idx="0">
                  <c:v>10.241199999999999</c:v>
                </c:pt>
                <c:pt idx="1">
                  <c:v>10.241199999999999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7-44D5-98C9-47FBF86A6E4B}"/>
            </c:ext>
          </c:extLst>
        </c:ser>
        <c:ser>
          <c:idx val="3"/>
          <c:order val="3"/>
          <c:tx>
            <c:strRef>
              <c:f>People!$A$5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People!$B$5:$F$5</c:f>
              <c:numCache>
                <c:formatCode>General</c:formatCode>
                <c:ptCount val="5"/>
                <c:pt idx="0">
                  <c:v>8.1192999999999991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57-44D5-98C9-47FBF86A6E4B}"/>
            </c:ext>
          </c:extLst>
        </c:ser>
        <c:ser>
          <c:idx val="4"/>
          <c:order val="4"/>
          <c:tx>
            <c:strRef>
              <c:f>People!$A$6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People!$B$6:$F$6</c:f>
              <c:numCache>
                <c:formatCode>General</c:formatCode>
                <c:ptCount val="5"/>
                <c:pt idx="0">
                  <c:v>7.8088999999999995</c:v>
                </c:pt>
                <c:pt idx="1">
                  <c:v>7.8088999999999995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57-44D5-98C9-47FBF86A6E4B}"/>
            </c:ext>
          </c:extLst>
        </c:ser>
        <c:ser>
          <c:idx val="5"/>
          <c:order val="5"/>
          <c:tx>
            <c:strRef>
              <c:f>People!$A$7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57-44D5-98C9-47FBF86A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062464"/>
        <c:axId val="2105068704"/>
      </c:barChart>
      <c:catAx>
        <c:axId val="210506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814938757655301"/>
              <c:y val="0.89444444444444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105068704"/>
        <c:crosses val="autoZero"/>
        <c:auto val="1"/>
        <c:lblAlgn val="ctr"/>
        <c:lblOffset val="100"/>
        <c:noMultiLvlLbl val="0"/>
      </c:catAx>
      <c:valAx>
        <c:axId val="210506870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099E-2"/>
              <c:y val="0.47156641878098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10506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6004"/>
          <c:y val="0.31977836103820401"/>
          <c:w val="0.16212270341207299"/>
          <c:h val="0.49831364829396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Total cost of selected participants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TotalCost!$A$2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TotalCost!$B$2:$F$2</c:f>
              <c:numCache>
                <c:formatCode>General</c:formatCode>
                <c:ptCount val="5"/>
                <c:pt idx="0">
                  <c:v>107.61879999999999</c:v>
                </c:pt>
                <c:pt idx="1">
                  <c:v>172.19749999999999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4579-ABA5-FBC0C9996D96}"/>
            </c:ext>
          </c:extLst>
        </c:ser>
        <c:ser>
          <c:idx val="1"/>
          <c:order val="1"/>
          <c:tx>
            <c:strRef>
              <c:f>TotalCost!$A$3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TotalCost!$B$3:$F$3</c:f>
              <c:numCache>
                <c:formatCode>General</c:formatCode>
                <c:ptCount val="5"/>
                <c:pt idx="0">
                  <c:v>99.991699999999994</c:v>
                </c:pt>
                <c:pt idx="1">
                  <c:v>136.7226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0-4579-ABA5-FBC0C9996D96}"/>
            </c:ext>
          </c:extLst>
        </c:ser>
        <c:ser>
          <c:idx val="2"/>
          <c:order val="2"/>
          <c:tx>
            <c:strRef>
              <c:f>TotalCost!$A$4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TotalCost!$B$4:$F$4</c:f>
              <c:numCache>
                <c:formatCode>General</c:formatCode>
                <c:ptCount val="5"/>
                <c:pt idx="0">
                  <c:v>117.79129999999999</c:v>
                </c:pt>
                <c:pt idx="1">
                  <c:v>117.79129999999999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0-4579-ABA5-FBC0C9996D96}"/>
            </c:ext>
          </c:extLst>
        </c:ser>
        <c:ser>
          <c:idx val="3"/>
          <c:order val="3"/>
          <c:tx>
            <c:strRef>
              <c:f>TotalCost!$A$5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TotalCost!$B$5:$F$5</c:f>
              <c:numCache>
                <c:formatCode>General</c:formatCode>
                <c:ptCount val="5"/>
                <c:pt idx="0">
                  <c:v>111.8556</c:v>
                </c:pt>
                <c:pt idx="1">
                  <c:v>185.58799999999999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0-4579-ABA5-FBC0C9996D96}"/>
            </c:ext>
          </c:extLst>
        </c:ser>
        <c:ser>
          <c:idx val="4"/>
          <c:order val="4"/>
          <c:tx>
            <c:strRef>
              <c:f>TotalCost!$A$6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TotalCost!$B$6:$F$6</c:f>
              <c:numCache>
                <c:formatCode>General</c:formatCode>
                <c:ptCount val="5"/>
                <c:pt idx="0">
                  <c:v>95.865300000000005</c:v>
                </c:pt>
                <c:pt idx="1">
                  <c:v>95.865300000000005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0-4579-ABA5-FBC0C9996D96}"/>
            </c:ext>
          </c:extLst>
        </c:ser>
        <c:ser>
          <c:idx val="5"/>
          <c:order val="5"/>
          <c:tx>
            <c:strRef>
              <c:f>TotalCost!$A$7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0-4579-ABA5-FBC0C999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148128"/>
        <c:axId val="2105154368"/>
      </c:barChart>
      <c:catAx>
        <c:axId val="21051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787860892388502"/>
              <c:y val="0.8805555555555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105154368"/>
        <c:crosses val="autoZero"/>
        <c:auto val="1"/>
        <c:lblAlgn val="ctr"/>
        <c:lblOffset val="100"/>
        <c:noMultiLvlLbl val="0"/>
      </c:catAx>
      <c:valAx>
        <c:axId val="2105154368"/>
        <c:scaling>
          <c:orientation val="minMax"/>
          <c:max val="22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1051481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6004"/>
          <c:y val="0.31977836103820401"/>
          <c:w val="0.16212270341207299"/>
          <c:h val="0.49831364829396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Execution time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Execution!$A$2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Execution!$B$2:$F$2</c:f>
              <c:numCache>
                <c:formatCode>General</c:formatCode>
                <c:ptCount val="5"/>
                <c:pt idx="0">
                  <c:v>1.7229999999999902E-3</c:v>
                </c:pt>
                <c:pt idx="1">
                  <c:v>5.8599999999999907E-4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D-4F34-896C-D43E5F778F59}"/>
            </c:ext>
          </c:extLst>
        </c:ser>
        <c:ser>
          <c:idx val="1"/>
          <c:order val="1"/>
          <c:tx>
            <c:strRef>
              <c:f>Execution!$A$3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Execution!$B$3:$F$3</c:f>
              <c:numCache>
                <c:formatCode>General</c:formatCode>
                <c:ptCount val="5"/>
                <c:pt idx="0">
                  <c:v>0.125408199999999</c:v>
                </c:pt>
                <c:pt idx="1">
                  <c:v>2.3155999999999997E-3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D-4F34-896C-D43E5F778F59}"/>
            </c:ext>
          </c:extLst>
        </c:ser>
        <c:ser>
          <c:idx val="2"/>
          <c:order val="2"/>
          <c:tx>
            <c:strRef>
              <c:f>Execution!$A$4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Execution!$B$4:$F$4</c:f>
              <c:numCache>
                <c:formatCode>General</c:formatCode>
                <c:ptCount val="5"/>
                <c:pt idx="0">
                  <c:v>1.3116999999999901E-3</c:v>
                </c:pt>
                <c:pt idx="1">
                  <c:v>1.1836000000000001E-3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D-4F34-896C-D43E5F778F59}"/>
            </c:ext>
          </c:extLst>
        </c:ser>
        <c:ser>
          <c:idx val="3"/>
          <c:order val="3"/>
          <c:tx>
            <c:strRef>
              <c:f>Execution!$A$5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Execution!$B$5:$F$5</c:f>
              <c:numCache>
                <c:formatCode>General</c:formatCode>
                <c:ptCount val="5"/>
                <c:pt idx="0">
                  <c:v>2.8439999999999898E-3</c:v>
                </c:pt>
                <c:pt idx="1">
                  <c:v>1.2260999999999999E-3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D-4F34-896C-D43E5F778F59}"/>
            </c:ext>
          </c:extLst>
        </c:ser>
        <c:ser>
          <c:idx val="4"/>
          <c:order val="4"/>
          <c:tx>
            <c:strRef>
              <c:f>Execution!$A$6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Execution!$B$6:$F$6</c:f>
              <c:numCache>
                <c:formatCode>General</c:formatCode>
                <c:ptCount val="5"/>
                <c:pt idx="0">
                  <c:v>1.81839999999999E-3</c:v>
                </c:pt>
                <c:pt idx="1">
                  <c:v>1.2134000000000001E-3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CD-4F34-896C-D43E5F778F59}"/>
            </c:ext>
          </c:extLst>
        </c:ser>
        <c:ser>
          <c:idx val="5"/>
          <c:order val="5"/>
          <c:tx>
            <c:strRef>
              <c:f>Execution!$A$7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CD-4F34-896C-D43E5F77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147152"/>
        <c:axId val="2127153392"/>
      </c:barChart>
      <c:catAx>
        <c:axId val="212714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621194225721799"/>
              <c:y val="0.8990740740740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127153392"/>
        <c:crosses val="autoZero"/>
        <c:auto val="1"/>
        <c:lblAlgn val="ctr"/>
        <c:lblOffset val="100"/>
        <c:noMultiLvlLbl val="0"/>
      </c:catAx>
      <c:valAx>
        <c:axId val="21271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3333333333333297E-3"/>
              <c:y val="0.47156641878098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212714715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Waste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Wasting!$A$2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Wasting!$B$2:$F$2</c:f>
              <c:numCache>
                <c:formatCode>General</c:formatCode>
                <c:ptCount val="5"/>
                <c:pt idx="0">
                  <c:v>1.4866999999999999</c:v>
                </c:pt>
                <c:pt idx="1">
                  <c:v>174.9451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4-4949-88F3-1A57E3615886}"/>
            </c:ext>
          </c:extLst>
        </c:ser>
        <c:ser>
          <c:idx val="1"/>
          <c:order val="1"/>
          <c:tx>
            <c:strRef>
              <c:f>Wasting!$A$3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Wasting!$B$3:$F$3</c:f>
              <c:numCache>
                <c:formatCode>General</c:formatCode>
                <c:ptCount val="5"/>
                <c:pt idx="0">
                  <c:v>1.9334</c:v>
                </c:pt>
                <c:pt idx="1">
                  <c:v>83.326200000000014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4-4949-88F3-1A57E3615886}"/>
            </c:ext>
          </c:extLst>
        </c:ser>
        <c:ser>
          <c:idx val="2"/>
          <c:order val="2"/>
          <c:tx>
            <c:strRef>
              <c:f>Wasting!$A$4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Wasting!$B$4:$F$4</c:f>
              <c:numCache>
                <c:formatCode>General</c:formatCode>
                <c:ptCount val="5"/>
                <c:pt idx="0">
                  <c:v>1.1494</c:v>
                </c:pt>
                <c:pt idx="1">
                  <c:v>1.1494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4-4949-88F3-1A57E3615886}"/>
            </c:ext>
          </c:extLst>
        </c:ser>
        <c:ser>
          <c:idx val="3"/>
          <c:order val="3"/>
          <c:tx>
            <c:strRef>
              <c:f>Wasting!$A$5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Wasting!$B$5:$F$5</c:f>
              <c:numCache>
                <c:formatCode>General</c:formatCode>
                <c:ptCount val="5"/>
                <c:pt idx="0">
                  <c:v>1.3268</c:v>
                </c:pt>
                <c:pt idx="1">
                  <c:v>230.8938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4-4949-88F3-1A57E3615886}"/>
            </c:ext>
          </c:extLst>
        </c:ser>
        <c:ser>
          <c:idx val="4"/>
          <c:order val="4"/>
          <c:tx>
            <c:strRef>
              <c:f>Wasting!$A$6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Wasting!$B$6:$F$6</c:f>
              <c:numCache>
                <c:formatCode>General</c:formatCode>
                <c:ptCount val="5"/>
                <c:pt idx="0">
                  <c:v>13.7026</c:v>
                </c:pt>
                <c:pt idx="1">
                  <c:v>13.7026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4-4949-88F3-1A57E3615886}"/>
            </c:ext>
          </c:extLst>
        </c:ser>
        <c:ser>
          <c:idx val="5"/>
          <c:order val="5"/>
          <c:tx>
            <c:strRef>
              <c:f>Wasting!$A$7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4-4949-88F3-1A57E3615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620240"/>
        <c:axId val="-2103614000"/>
      </c:barChart>
      <c:catAx>
        <c:axId val="-210362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538538932633402"/>
              <c:y val="0.90370370370370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-2103614000"/>
        <c:crosses val="autoZero"/>
        <c:auto val="1"/>
        <c:lblAlgn val="ctr"/>
        <c:lblOffset val="100"/>
        <c:noMultiLvlLbl val="0"/>
      </c:catAx>
      <c:valAx>
        <c:axId val="-21036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099E-2"/>
              <c:y val="0.47156641878098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-21036202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15</xdr:row>
      <xdr:rowOff>33337</xdr:rowOff>
    </xdr:from>
    <xdr:to>
      <xdr:col>10</xdr:col>
      <xdr:colOff>0</xdr:colOff>
      <xdr:row>28</xdr:row>
      <xdr:rowOff>52387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14</xdr:row>
      <xdr:rowOff>38100</xdr:rowOff>
    </xdr:from>
    <xdr:to>
      <xdr:col>18</xdr:col>
      <xdr:colOff>371475</xdr:colOff>
      <xdr:row>27</xdr:row>
      <xdr:rowOff>57150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11</xdr:row>
      <xdr:rowOff>9525</xdr:rowOff>
    </xdr:from>
    <xdr:to>
      <xdr:col>19</xdr:col>
      <xdr:colOff>533400</xdr:colOff>
      <xdr:row>24</xdr:row>
      <xdr:rowOff>28575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13</xdr:row>
      <xdr:rowOff>19050</xdr:rowOff>
    </xdr:from>
    <xdr:to>
      <xdr:col>9</xdr:col>
      <xdr:colOff>371475</xdr:colOff>
      <xdr:row>26</xdr:row>
      <xdr:rowOff>38100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15</xdr:row>
      <xdr:rowOff>76200</xdr:rowOff>
    </xdr:from>
    <xdr:to>
      <xdr:col>11</xdr:col>
      <xdr:colOff>552450</xdr:colOff>
      <xdr:row>28</xdr:row>
      <xdr:rowOff>95250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</xdr:row>
      <xdr:rowOff>180975</xdr:rowOff>
    </xdr:from>
    <xdr:to>
      <xdr:col>10</xdr:col>
      <xdr:colOff>180975</xdr:colOff>
      <xdr:row>20</xdr:row>
      <xdr:rowOff>200025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G33" sqref="G33"/>
    </sheetView>
  </sheetViews>
  <sheetFormatPr defaultColWidth="8.875" defaultRowHeight="16.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29</v>
      </c>
      <c r="G1" t="s">
        <v>4</v>
      </c>
      <c r="H1" t="s">
        <v>1</v>
      </c>
      <c r="I1" t="s">
        <v>2</v>
      </c>
      <c r="J1" t="s">
        <v>3</v>
      </c>
      <c r="K1" s="1" t="s">
        <v>25</v>
      </c>
      <c r="L1" s="1" t="s">
        <v>26</v>
      </c>
      <c r="M1" s="1" t="s">
        <v>4</v>
      </c>
      <c r="N1" s="1" t="s">
        <v>1</v>
      </c>
      <c r="O1" s="1" t="s">
        <v>2</v>
      </c>
      <c r="P1" s="1" t="s">
        <v>3</v>
      </c>
      <c r="Q1" s="1" t="s">
        <v>25</v>
      </c>
      <c r="R1" s="1" t="s">
        <v>26</v>
      </c>
    </row>
    <row r="2" spans="1:18" x14ac:dyDescent="0.25">
      <c r="A2" t="s">
        <v>5</v>
      </c>
      <c r="B2">
        <v>37505.629999999997</v>
      </c>
      <c r="C2">
        <v>718.16</v>
      </c>
      <c r="D2">
        <v>10761.88</v>
      </c>
      <c r="E2">
        <v>0.17229999999999901</v>
      </c>
      <c r="F2">
        <v>148.66999999999999</v>
      </c>
      <c r="G2" t="s">
        <v>5</v>
      </c>
      <c r="H2" s="2">
        <v>37505.629999999997</v>
      </c>
      <c r="I2">
        <v>1500</v>
      </c>
      <c r="J2">
        <v>17219.75</v>
      </c>
      <c r="K2">
        <v>5.8599999999999902E-2</v>
      </c>
      <c r="L2">
        <v>17494.509999999998</v>
      </c>
      <c r="M2" s="1" t="s">
        <v>5</v>
      </c>
      <c r="N2" s="2">
        <v>37505.629999999997</v>
      </c>
      <c r="O2" s="2">
        <v>1500</v>
      </c>
      <c r="P2" s="2">
        <v>17219.75</v>
      </c>
      <c r="Q2" s="1">
        <v>4.9199999999999897E-2</v>
      </c>
      <c r="R2" s="2">
        <v>17494.509999999998</v>
      </c>
    </row>
    <row r="3" spans="1:18" x14ac:dyDescent="0.25">
      <c r="A3" t="s">
        <v>6</v>
      </c>
      <c r="B3">
        <v>37505.629999999997</v>
      </c>
      <c r="C3">
        <v>691.96</v>
      </c>
      <c r="D3">
        <v>9999.17</v>
      </c>
      <c r="E3">
        <v>12.540819999999901</v>
      </c>
      <c r="F3">
        <v>193.34</v>
      </c>
      <c r="G3" t="s">
        <v>7</v>
      </c>
      <c r="H3" s="2">
        <v>37505.629999999997</v>
      </c>
      <c r="I3">
        <v>1021.96</v>
      </c>
      <c r="J3">
        <v>13672.26</v>
      </c>
      <c r="K3">
        <v>0.23155999999999999</v>
      </c>
      <c r="L3">
        <v>8332.6200000000008</v>
      </c>
      <c r="M3" s="1" t="s">
        <v>7</v>
      </c>
      <c r="N3" s="2">
        <v>37505.629999999997</v>
      </c>
      <c r="O3" s="2">
        <v>1021.96</v>
      </c>
      <c r="P3" s="2">
        <v>13672.26</v>
      </c>
      <c r="Q3" s="1">
        <v>0.19807999999999901</v>
      </c>
      <c r="R3" s="2">
        <v>8332.6200000000008</v>
      </c>
    </row>
    <row r="4" spans="1:18" x14ac:dyDescent="0.25">
      <c r="A4" t="s">
        <v>8</v>
      </c>
      <c r="B4">
        <v>37505.629999999997</v>
      </c>
      <c r="C4">
        <v>1024.1199999999999</v>
      </c>
      <c r="D4">
        <v>11779.13</v>
      </c>
      <c r="E4">
        <v>0.13116999999999901</v>
      </c>
      <c r="F4">
        <v>114.94</v>
      </c>
      <c r="G4" t="s">
        <v>8</v>
      </c>
      <c r="H4" s="2">
        <v>37505.629999999997</v>
      </c>
      <c r="I4">
        <v>1024.1199999999999</v>
      </c>
      <c r="J4">
        <v>11779.13</v>
      </c>
      <c r="K4">
        <v>0.11836000000000001</v>
      </c>
      <c r="L4">
        <v>114.94</v>
      </c>
      <c r="M4" s="1" t="s">
        <v>8</v>
      </c>
      <c r="N4" s="2">
        <v>37505.629999999997</v>
      </c>
      <c r="O4" s="2">
        <v>1024.1199999999999</v>
      </c>
      <c r="P4" s="2">
        <v>11779.13</v>
      </c>
      <c r="Q4" s="1">
        <v>0.10101</v>
      </c>
      <c r="R4" s="2">
        <v>114.94</v>
      </c>
    </row>
    <row r="5" spans="1:18" x14ac:dyDescent="0.25">
      <c r="A5" t="s">
        <v>9</v>
      </c>
      <c r="B5">
        <v>37505.629999999997</v>
      </c>
      <c r="C5">
        <v>811.93</v>
      </c>
      <c r="D5">
        <v>11185.56</v>
      </c>
      <c r="E5">
        <v>0.28439999999999899</v>
      </c>
      <c r="F5">
        <v>132.68</v>
      </c>
      <c r="G5" t="s">
        <v>9</v>
      </c>
      <c r="H5" s="2">
        <v>37505.629999999997</v>
      </c>
      <c r="I5">
        <v>1500</v>
      </c>
      <c r="J5">
        <v>18558.8</v>
      </c>
      <c r="K5">
        <v>0.12261</v>
      </c>
      <c r="L5">
        <v>23089.38</v>
      </c>
      <c r="M5" s="1" t="s">
        <v>9</v>
      </c>
      <c r="N5" s="2">
        <v>37505.629999999997</v>
      </c>
      <c r="O5" s="2">
        <v>1500</v>
      </c>
      <c r="P5" s="2">
        <v>18558.8</v>
      </c>
      <c r="Q5" s="1">
        <v>0.10809000000000001</v>
      </c>
      <c r="R5" s="2">
        <v>23089.38</v>
      </c>
    </row>
    <row r="6" spans="1:18" x14ac:dyDescent="0.25">
      <c r="A6" t="s">
        <v>10</v>
      </c>
      <c r="B6">
        <v>37505.629999999997</v>
      </c>
      <c r="C6">
        <v>780.89</v>
      </c>
      <c r="D6">
        <v>9586.5300000000007</v>
      </c>
      <c r="E6">
        <v>0.181839999999999</v>
      </c>
      <c r="F6">
        <v>1370.26</v>
      </c>
      <c r="G6" t="s">
        <v>11</v>
      </c>
      <c r="H6" s="2">
        <v>37505.629999999997</v>
      </c>
      <c r="I6">
        <v>780.89</v>
      </c>
      <c r="J6">
        <v>9586.5300000000007</v>
      </c>
      <c r="K6">
        <v>0.12134</v>
      </c>
      <c r="L6">
        <v>1370.26</v>
      </c>
      <c r="M6" s="1" t="s">
        <v>11</v>
      </c>
      <c r="N6" s="2">
        <v>37505.629999999997</v>
      </c>
      <c r="O6" s="2">
        <v>780.89</v>
      </c>
      <c r="P6" s="2">
        <v>9586.5300000000007</v>
      </c>
      <c r="Q6" s="1">
        <v>0.10188</v>
      </c>
      <c r="R6" s="2">
        <v>1370.26</v>
      </c>
    </row>
    <row r="7" spans="1:18" x14ac:dyDescent="0.25">
      <c r="A7" t="s">
        <v>24</v>
      </c>
      <c r="B7" s="1"/>
      <c r="G7" t="s">
        <v>24</v>
      </c>
      <c r="M7" s="1" t="s">
        <v>24</v>
      </c>
      <c r="N7" s="1"/>
      <c r="O7" s="1"/>
      <c r="P7" s="1"/>
      <c r="Q7" s="1"/>
      <c r="R7" s="1"/>
    </row>
    <row r="10" spans="1:18" x14ac:dyDescent="0.25">
      <c r="F10" s="1"/>
      <c r="K10" s="1"/>
      <c r="L10" s="1"/>
      <c r="R10" s="1"/>
    </row>
    <row r="13" spans="1:18" x14ac:dyDescent="0.25">
      <c r="C13" t="s">
        <v>27</v>
      </c>
      <c r="D13" s="2" t="s">
        <v>28</v>
      </c>
      <c r="E13" s="2" t="s">
        <v>30</v>
      </c>
    </row>
    <row r="22" spans="1:6" x14ac:dyDescent="0.25">
      <c r="B22" s="1"/>
      <c r="C22" s="1"/>
      <c r="D22" s="1"/>
      <c r="E22" s="1"/>
      <c r="F22" s="1"/>
    </row>
    <row r="23" spans="1:6" x14ac:dyDescent="0.25">
      <c r="A23" s="1"/>
      <c r="B23" s="1"/>
    </row>
    <row r="24" spans="1:6" x14ac:dyDescent="0.25">
      <c r="A24" s="1"/>
      <c r="B24" s="1"/>
    </row>
    <row r="25" spans="1:6" x14ac:dyDescent="0.25">
      <c r="A25" s="1"/>
      <c r="B25" s="1"/>
    </row>
    <row r="26" spans="1:6" x14ac:dyDescent="0.25">
      <c r="A26" s="1"/>
      <c r="B26" s="1"/>
    </row>
    <row r="27" spans="1:6" x14ac:dyDescent="0.25">
      <c r="A27" s="1"/>
      <c r="B27" s="1"/>
    </row>
    <row r="28" spans="1:6" x14ac:dyDescent="0.25">
      <c r="A28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O25" sqref="O25"/>
    </sheetView>
  </sheetViews>
  <sheetFormatPr defaultColWidth="8.875" defaultRowHeight="16.5" x14ac:dyDescent="0.25"/>
  <cols>
    <col min="1" max="16384" width="8.875" style="2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25</v>
      </c>
      <c r="F1" s="2" t="s">
        <v>29</v>
      </c>
      <c r="G1" s="2" t="s">
        <v>4</v>
      </c>
      <c r="H1" s="2" t="s">
        <v>1</v>
      </c>
      <c r="I1" s="2" t="s">
        <v>2</v>
      </c>
      <c r="J1" s="2" t="s">
        <v>3</v>
      </c>
      <c r="K1" s="2" t="s">
        <v>25</v>
      </c>
      <c r="L1" s="2" t="s">
        <v>26</v>
      </c>
      <c r="M1" s="2" t="s">
        <v>4</v>
      </c>
      <c r="N1" s="2" t="s">
        <v>1</v>
      </c>
      <c r="O1" s="2" t="s">
        <v>2</v>
      </c>
      <c r="P1" s="2" t="s">
        <v>3</v>
      </c>
      <c r="Q1" s="2" t="s">
        <v>25</v>
      </c>
      <c r="R1" s="2" t="s">
        <v>26</v>
      </c>
    </row>
    <row r="2" spans="1:18" x14ac:dyDescent="0.25">
      <c r="A2" s="2" t="s">
        <v>5</v>
      </c>
      <c r="B2" s="2">
        <v>74963.710000000006</v>
      </c>
      <c r="C2" s="2">
        <v>1351.63</v>
      </c>
      <c r="D2" s="2">
        <v>19997.53</v>
      </c>
      <c r="E2" s="2">
        <v>1.6767000000000001</v>
      </c>
      <c r="F2" s="2">
        <v>65.52</v>
      </c>
      <c r="G2" s="2" t="s">
        <v>5</v>
      </c>
      <c r="H2" s="2">
        <v>74963.710000000006</v>
      </c>
      <c r="I2" s="2">
        <v>1500</v>
      </c>
      <c r="J2" s="2">
        <v>21997.25</v>
      </c>
      <c r="K2" s="2">
        <v>0.23469999999999999</v>
      </c>
      <c r="L2" s="2">
        <v>143.91</v>
      </c>
      <c r="M2" s="2" t="s">
        <v>5</v>
      </c>
      <c r="N2" s="2">
        <v>74963.710000000006</v>
      </c>
      <c r="O2" s="2">
        <v>1500</v>
      </c>
      <c r="P2" s="2">
        <v>21997.25</v>
      </c>
      <c r="Q2" s="2">
        <v>0.2359</v>
      </c>
      <c r="R2" s="2">
        <v>143.91</v>
      </c>
    </row>
    <row r="3" spans="1:18" x14ac:dyDescent="0.25">
      <c r="A3" s="2" t="s">
        <v>6</v>
      </c>
      <c r="B3" s="2">
        <v>74963.710000000006</v>
      </c>
      <c r="C3" s="2">
        <v>1361.03</v>
      </c>
      <c r="D3" s="2">
        <v>19921.87</v>
      </c>
      <c r="E3" s="2">
        <v>150.59773999999899</v>
      </c>
      <c r="F3" s="2">
        <v>134.85</v>
      </c>
      <c r="G3" s="2" t="s">
        <v>7</v>
      </c>
      <c r="H3" s="2">
        <v>74963.710000000006</v>
      </c>
      <c r="I3" s="2">
        <v>1499.97</v>
      </c>
      <c r="J3" s="2">
        <v>22959.35</v>
      </c>
      <c r="K3" s="2">
        <v>0.72438000000000002</v>
      </c>
      <c r="L3" s="2">
        <v>3781.41</v>
      </c>
      <c r="M3" s="2" t="s">
        <v>7</v>
      </c>
      <c r="N3" s="2">
        <v>74963.710000000006</v>
      </c>
      <c r="O3" s="2">
        <v>1499.97</v>
      </c>
      <c r="P3" s="2">
        <v>22959.35</v>
      </c>
      <c r="Q3" s="2">
        <v>0.72399999999999898</v>
      </c>
      <c r="R3" s="2">
        <v>3781.41</v>
      </c>
    </row>
    <row r="4" spans="1:18" x14ac:dyDescent="0.25">
      <c r="A4" s="2" t="s">
        <v>8</v>
      </c>
      <c r="B4" s="2">
        <v>74963.710000000006</v>
      </c>
      <c r="C4" s="2">
        <v>1209.81</v>
      </c>
      <c r="D4" s="2">
        <v>19979.990000000002</v>
      </c>
      <c r="E4" s="2">
        <v>1.4506699999999899</v>
      </c>
      <c r="F4" s="2">
        <v>167.34</v>
      </c>
      <c r="G4" s="2" t="s">
        <v>8</v>
      </c>
      <c r="H4" s="2">
        <v>74963.710000000006</v>
      </c>
      <c r="I4" s="2">
        <v>1220.97</v>
      </c>
      <c r="J4" s="2">
        <v>20285.95</v>
      </c>
      <c r="K4" s="2">
        <v>0.38957000000000003</v>
      </c>
      <c r="L4" s="2">
        <v>337.59</v>
      </c>
      <c r="M4" s="2" t="s">
        <v>8</v>
      </c>
      <c r="N4" s="2">
        <v>74963.710000000006</v>
      </c>
      <c r="O4" s="2">
        <v>1220.97</v>
      </c>
      <c r="P4" s="2">
        <v>20285.95</v>
      </c>
      <c r="Q4" s="2">
        <v>0.38233</v>
      </c>
      <c r="R4" s="2">
        <v>337.59</v>
      </c>
    </row>
    <row r="5" spans="1:18" x14ac:dyDescent="0.25">
      <c r="A5" s="2" t="s">
        <v>9</v>
      </c>
      <c r="B5" s="2">
        <v>74963.710000000006</v>
      </c>
      <c r="C5" s="2">
        <v>1409.17</v>
      </c>
      <c r="D5" s="2">
        <v>19998.009999999998</v>
      </c>
      <c r="E5" s="2">
        <v>3.2472300000000001</v>
      </c>
      <c r="F5" s="2">
        <v>104.13</v>
      </c>
      <c r="G5" s="2" t="s">
        <v>9</v>
      </c>
      <c r="H5" s="2">
        <v>74963.710000000006</v>
      </c>
      <c r="I5" s="2">
        <v>1500</v>
      </c>
      <c r="J5" s="2">
        <v>22027.34</v>
      </c>
      <c r="K5" s="2">
        <v>0.41471000000000002</v>
      </c>
      <c r="L5" s="2">
        <v>249.33</v>
      </c>
      <c r="M5" s="2" t="s">
        <v>9</v>
      </c>
      <c r="N5" s="2">
        <v>74963.710000000006</v>
      </c>
      <c r="O5" s="2">
        <v>1500</v>
      </c>
      <c r="P5" s="2">
        <v>22027.34</v>
      </c>
      <c r="Q5" s="2">
        <v>0.39296999999999999</v>
      </c>
      <c r="R5" s="2">
        <v>249.33</v>
      </c>
    </row>
    <row r="6" spans="1:18" x14ac:dyDescent="0.25">
      <c r="A6" s="2" t="s">
        <v>10</v>
      </c>
      <c r="B6" s="2">
        <v>74963.710000000006</v>
      </c>
      <c r="C6" s="2">
        <v>1423.58</v>
      </c>
      <c r="D6" s="2">
        <v>18492.310000000001</v>
      </c>
      <c r="E6" s="2">
        <v>1.30199</v>
      </c>
      <c r="F6" s="2">
        <v>271.68</v>
      </c>
      <c r="G6" s="2" t="s">
        <v>11</v>
      </c>
      <c r="H6" s="2">
        <v>74963.710000000006</v>
      </c>
      <c r="I6" s="2">
        <v>1431.86</v>
      </c>
      <c r="J6" s="2">
        <v>18544.39</v>
      </c>
      <c r="K6" s="2">
        <v>0.41864999999999902</v>
      </c>
      <c r="L6" s="2">
        <v>324.35000000000002</v>
      </c>
      <c r="M6" s="2" t="s">
        <v>11</v>
      </c>
      <c r="N6" s="2">
        <v>74963.710000000006</v>
      </c>
      <c r="O6" s="2">
        <v>1431.86</v>
      </c>
      <c r="P6" s="2">
        <v>18544.39</v>
      </c>
      <c r="Q6" s="2">
        <v>0.39813999999999899</v>
      </c>
      <c r="R6" s="2">
        <v>324.35000000000002</v>
      </c>
    </row>
    <row r="7" spans="1:18" x14ac:dyDescent="0.25">
      <c r="A7" s="2" t="s">
        <v>24</v>
      </c>
      <c r="G7" s="2" t="s">
        <v>24</v>
      </c>
      <c r="M7" s="2" t="s">
        <v>24</v>
      </c>
    </row>
    <row r="14" spans="1:18" x14ac:dyDescent="0.25">
      <c r="F14" s="2">
        <v>6552</v>
      </c>
      <c r="L14" s="2">
        <v>1749451</v>
      </c>
    </row>
    <row r="15" spans="1:18" x14ac:dyDescent="0.25">
      <c r="F15" s="2">
        <v>13485</v>
      </c>
      <c r="L15" s="2">
        <v>833262</v>
      </c>
    </row>
    <row r="16" spans="1:18" x14ac:dyDescent="0.25">
      <c r="F16" s="2">
        <v>16734</v>
      </c>
      <c r="L16" s="2">
        <v>11494</v>
      </c>
    </row>
    <row r="17" spans="6:12" x14ac:dyDescent="0.25">
      <c r="F17" s="2">
        <v>10413</v>
      </c>
      <c r="L17" s="2">
        <v>2308938</v>
      </c>
    </row>
    <row r="18" spans="6:12" x14ac:dyDescent="0.25">
      <c r="F18" s="2">
        <v>27168</v>
      </c>
      <c r="L18" s="2">
        <v>137026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1" sqref="D11"/>
    </sheetView>
  </sheetViews>
  <sheetFormatPr defaultColWidth="8.875" defaultRowHeight="16.5" x14ac:dyDescent="0.25"/>
  <sheetData>
    <row r="1" spans="1:8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8" x14ac:dyDescent="0.25">
      <c r="A2" t="s">
        <v>17</v>
      </c>
      <c r="B2">
        <f>'n = 5'!B2/$H$2</f>
        <v>375.05629999999996</v>
      </c>
      <c r="C2">
        <f>'n = 5'!H2/$H$2</f>
        <v>375.05629999999996</v>
      </c>
      <c r="D2">
        <f>'n = 5'!B11/$H$2</f>
        <v>0</v>
      </c>
      <c r="E2">
        <f>'n = 5'!H11/$H$2</f>
        <v>0</v>
      </c>
      <c r="F2">
        <f>'n = 5'!N11/$H$2</f>
        <v>0</v>
      </c>
      <c r="H2">
        <v>100</v>
      </c>
    </row>
    <row r="3" spans="1:8" x14ac:dyDescent="0.25">
      <c r="A3" t="s">
        <v>18</v>
      </c>
      <c r="B3" s="1">
        <f>'n = 5'!B3/$H$2</f>
        <v>375.05629999999996</v>
      </c>
      <c r="C3" s="1">
        <f>'n = 5'!H3/$H$2</f>
        <v>375.05629999999996</v>
      </c>
      <c r="D3" s="1">
        <f>'n = 5'!B12/$H$2</f>
        <v>0</v>
      </c>
      <c r="E3" s="1">
        <f>'n = 5'!H12/$H$2</f>
        <v>0</v>
      </c>
      <c r="F3" s="1">
        <f>'n = 5'!N12/$H$2</f>
        <v>0</v>
      </c>
    </row>
    <row r="4" spans="1:8" x14ac:dyDescent="0.25">
      <c r="A4" t="s">
        <v>19</v>
      </c>
      <c r="B4" s="1">
        <f>'n = 5'!B4/$H$2</f>
        <v>375.05629999999996</v>
      </c>
      <c r="C4" s="1">
        <f>'n = 5'!H4/$H$2</f>
        <v>375.05629999999996</v>
      </c>
      <c r="D4" s="1">
        <f>'n = 5'!B13/$H$2</f>
        <v>0</v>
      </c>
      <c r="E4" s="1">
        <f>'n = 5'!H13/$H$2</f>
        <v>0</v>
      </c>
      <c r="F4" s="1">
        <f>'n = 5'!N13/$H$2</f>
        <v>0</v>
      </c>
    </row>
    <row r="5" spans="1:8" x14ac:dyDescent="0.25">
      <c r="A5" t="s">
        <v>20</v>
      </c>
      <c r="B5" s="1">
        <f>'n = 5'!B5/$H$2</f>
        <v>375.05629999999996</v>
      </c>
      <c r="C5" s="1">
        <f>'n = 5'!H5/$H$2</f>
        <v>375.05629999999996</v>
      </c>
      <c r="D5" s="1">
        <f>'n = 5'!B14/$H$2</f>
        <v>0</v>
      </c>
      <c r="E5" s="1">
        <f>'n = 5'!H14/$H$2</f>
        <v>0</v>
      </c>
      <c r="F5" s="1">
        <f>'n = 5'!N14/$H$2</f>
        <v>0</v>
      </c>
    </row>
    <row r="6" spans="1:8" x14ac:dyDescent="0.25">
      <c r="A6" t="s">
        <v>21</v>
      </c>
      <c r="B6" s="1">
        <f>'n = 5'!B6/$H$2</f>
        <v>375.05629999999996</v>
      </c>
      <c r="C6" s="1">
        <f>'n = 5'!H6/$H$2</f>
        <v>375.05629999999996</v>
      </c>
      <c r="D6" s="1">
        <f>'n = 5'!B15/$H$2</f>
        <v>0</v>
      </c>
      <c r="E6" s="1">
        <f>'n = 5'!H15/$H$2</f>
        <v>0</v>
      </c>
      <c r="F6" s="1">
        <f>'n = 5'!N15/$H$2</f>
        <v>0</v>
      </c>
    </row>
    <row r="7" spans="1:8" x14ac:dyDescent="0.25">
      <c r="A7" t="s">
        <v>22</v>
      </c>
      <c r="B7" s="1">
        <f>'n = 5'!B7/$H$2</f>
        <v>0</v>
      </c>
      <c r="C7" s="1">
        <f>'n = 5'!H7/$H$2</f>
        <v>0</v>
      </c>
      <c r="D7" s="1">
        <f>'n = 5'!B16/$H$2</f>
        <v>0</v>
      </c>
      <c r="E7" s="1">
        <f>'n = 5'!H16/$H$2</f>
        <v>0</v>
      </c>
      <c r="F7" s="1">
        <f>'n = 5'!N16/$H$2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29" sqref="G29"/>
    </sheetView>
  </sheetViews>
  <sheetFormatPr defaultColWidth="8.875" defaultRowHeight="16.5" x14ac:dyDescent="0.25"/>
  <sheetData>
    <row r="1" spans="1:8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8" x14ac:dyDescent="0.25">
      <c r="A2" t="s">
        <v>17</v>
      </c>
      <c r="B2">
        <f>'n = 5'!C2/$H$2</f>
        <v>7.1815999999999995</v>
      </c>
      <c r="C2">
        <f>'n = 5'!I2/$H$2</f>
        <v>15</v>
      </c>
      <c r="D2">
        <f>'n = 5'!C11/$H$2</f>
        <v>0</v>
      </c>
      <c r="E2">
        <f>'n = 5'!I11/$H$2</f>
        <v>0</v>
      </c>
      <c r="F2">
        <f>'n = 5'!O11/$H$2</f>
        <v>0</v>
      </c>
      <c r="H2">
        <v>100</v>
      </c>
    </row>
    <row r="3" spans="1:8" x14ac:dyDescent="0.25">
      <c r="A3" t="s">
        <v>18</v>
      </c>
      <c r="B3" s="1">
        <f>'n = 5'!C3/$H$2</f>
        <v>6.9196</v>
      </c>
      <c r="C3" s="1">
        <f>'n = 5'!I3/$H$2</f>
        <v>10.2196</v>
      </c>
      <c r="D3" s="1">
        <f>'n = 5'!C12/$H$2</f>
        <v>0</v>
      </c>
      <c r="E3" s="1">
        <f>'n = 5'!I12/$H$2</f>
        <v>0</v>
      </c>
      <c r="F3" s="1">
        <f>'n = 5'!O12/$H$2</f>
        <v>0</v>
      </c>
    </row>
    <row r="4" spans="1:8" x14ac:dyDescent="0.25">
      <c r="A4" t="s">
        <v>19</v>
      </c>
      <c r="B4" s="1">
        <f>'n = 5'!C4/$H$2</f>
        <v>10.241199999999999</v>
      </c>
      <c r="C4" s="1">
        <f>'n = 5'!I4/$H$2</f>
        <v>10.241199999999999</v>
      </c>
      <c r="D4" s="1" t="e">
        <f>'n = 5'!C13/$H$2</f>
        <v>#VALUE!</v>
      </c>
      <c r="E4" s="1">
        <f>'n = 5'!I13/$H$2</f>
        <v>0</v>
      </c>
      <c r="F4" s="1">
        <f>'n = 5'!O13/$H$2</f>
        <v>0</v>
      </c>
    </row>
    <row r="5" spans="1:8" x14ac:dyDescent="0.25">
      <c r="A5" t="s">
        <v>20</v>
      </c>
      <c r="B5" s="1">
        <f>'n = 5'!C5/$H$2</f>
        <v>8.1192999999999991</v>
      </c>
      <c r="C5" s="1">
        <f>'n = 5'!I5/$H$2</f>
        <v>15</v>
      </c>
      <c r="D5" s="1">
        <f>'n = 5'!C14/$H$2</f>
        <v>0</v>
      </c>
      <c r="E5" s="1">
        <f>'n = 5'!I14/$H$2</f>
        <v>0</v>
      </c>
      <c r="F5" s="1">
        <f>'n = 5'!O14/$H$2</f>
        <v>0</v>
      </c>
    </row>
    <row r="6" spans="1:8" x14ac:dyDescent="0.25">
      <c r="A6" t="s">
        <v>21</v>
      </c>
      <c r="B6" s="1">
        <f>'n = 5'!C6/$H$2</f>
        <v>7.8088999999999995</v>
      </c>
      <c r="C6" s="1">
        <f>'n = 5'!I6/$H$2</f>
        <v>7.8088999999999995</v>
      </c>
      <c r="D6" s="1">
        <f>'n = 5'!C15/$H$2</f>
        <v>0</v>
      </c>
      <c r="E6" s="1">
        <f>'n = 5'!I15/$H$2</f>
        <v>0</v>
      </c>
      <c r="F6" s="1">
        <f>'n = 5'!O15/$H$2</f>
        <v>0</v>
      </c>
    </row>
    <row r="7" spans="1:8" x14ac:dyDescent="0.25">
      <c r="A7" t="s">
        <v>23</v>
      </c>
      <c r="B7" s="1">
        <f>'n = 5'!C7/$H$2</f>
        <v>0</v>
      </c>
      <c r="C7" s="1">
        <f>'n = 5'!I7/$H$2</f>
        <v>0</v>
      </c>
      <c r="D7" s="1">
        <f>'n = 5'!C16/$H$2</f>
        <v>0</v>
      </c>
      <c r="E7" s="1">
        <f>'n = 5'!I16/$H$2</f>
        <v>0</v>
      </c>
      <c r="F7" s="1">
        <f>'n = 5'!O16/$H$2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L22" sqref="L22"/>
    </sheetView>
  </sheetViews>
  <sheetFormatPr defaultColWidth="8.875" defaultRowHeight="16.5" x14ac:dyDescent="0.25"/>
  <sheetData>
    <row r="1" spans="1:8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8" x14ac:dyDescent="0.25">
      <c r="A2" t="s">
        <v>17</v>
      </c>
      <c r="B2">
        <f>'n = 5'!D2/$H$2</f>
        <v>107.61879999999999</v>
      </c>
      <c r="C2">
        <f>'n = 5'!J2/$H$2</f>
        <v>172.19749999999999</v>
      </c>
      <c r="D2">
        <f>'n = 5'!D11/$H$2</f>
        <v>0</v>
      </c>
      <c r="E2">
        <f>'n = 5'!J11/$H$2</f>
        <v>0</v>
      </c>
      <c r="F2">
        <f>'n = 5'!P11/$H$2</f>
        <v>0</v>
      </c>
      <c r="H2">
        <v>100</v>
      </c>
    </row>
    <row r="3" spans="1:8" x14ac:dyDescent="0.25">
      <c r="A3" t="s">
        <v>18</v>
      </c>
      <c r="B3" s="1">
        <f>'n = 5'!D3/$H$2</f>
        <v>99.991699999999994</v>
      </c>
      <c r="C3" s="1">
        <f>'n = 5'!J3/$H$2</f>
        <v>136.7226</v>
      </c>
      <c r="D3" s="1">
        <f>'n = 5'!D12/$H$2</f>
        <v>0</v>
      </c>
      <c r="E3" s="1">
        <f>'n = 5'!J12/$H$2</f>
        <v>0</v>
      </c>
      <c r="F3" s="1">
        <f>'n = 5'!P12/$H$2</f>
        <v>0</v>
      </c>
    </row>
    <row r="4" spans="1:8" x14ac:dyDescent="0.25">
      <c r="A4" t="s">
        <v>19</v>
      </c>
      <c r="B4" s="1">
        <f>'n = 5'!D4/$H$2</f>
        <v>117.79129999999999</v>
      </c>
      <c r="C4" s="1">
        <f>'n = 5'!J4/$H$2</f>
        <v>117.79129999999999</v>
      </c>
      <c r="D4" s="1" t="e">
        <f>'n = 5'!D13/$H$2</f>
        <v>#VALUE!</v>
      </c>
      <c r="E4" s="1">
        <f>'n = 5'!J13/$H$2</f>
        <v>0</v>
      </c>
      <c r="F4" s="1">
        <f>'n = 5'!P13/$H$2</f>
        <v>0</v>
      </c>
    </row>
    <row r="5" spans="1:8" x14ac:dyDescent="0.25">
      <c r="A5" t="s">
        <v>20</v>
      </c>
      <c r="B5" s="1">
        <f>'n = 5'!D5/$H$2</f>
        <v>111.8556</v>
      </c>
      <c r="C5" s="1">
        <f>'n = 5'!J5/$H$2</f>
        <v>185.58799999999999</v>
      </c>
      <c r="D5" s="1">
        <f>'n = 5'!D14/$H$2</f>
        <v>0</v>
      </c>
      <c r="E5" s="1">
        <f>'n = 5'!J14/$H$2</f>
        <v>0</v>
      </c>
      <c r="F5" s="1">
        <f>'n = 5'!P14/$H$2</f>
        <v>0</v>
      </c>
    </row>
    <row r="6" spans="1:8" x14ac:dyDescent="0.25">
      <c r="A6" t="s">
        <v>21</v>
      </c>
      <c r="B6" s="1">
        <f>'n = 5'!D6/$H$2</f>
        <v>95.865300000000005</v>
      </c>
      <c r="C6" s="1">
        <f>'n = 5'!J6/$H$2</f>
        <v>95.865300000000005</v>
      </c>
      <c r="D6" s="1">
        <f>'n = 5'!D15/$H$2</f>
        <v>0</v>
      </c>
      <c r="E6" s="1">
        <f>'n = 5'!J15/$H$2</f>
        <v>0</v>
      </c>
      <c r="F6" s="1">
        <f>'n = 5'!P15/$H$2</f>
        <v>0</v>
      </c>
    </row>
    <row r="7" spans="1:8" x14ac:dyDescent="0.25">
      <c r="A7" t="s">
        <v>22</v>
      </c>
      <c r="B7" s="1">
        <f>'n = 5'!D7/$H$2</f>
        <v>0</v>
      </c>
      <c r="C7" s="1">
        <f>'n = 5'!J7/$H$2</f>
        <v>0</v>
      </c>
      <c r="D7" s="1">
        <f>'n = 5'!D16/$H$2</f>
        <v>0</v>
      </c>
      <c r="E7" s="1">
        <f>'n = 5'!J16/$H$2</f>
        <v>0</v>
      </c>
      <c r="F7" s="1">
        <f>'n = 5'!P16/$H$2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26" sqref="G26"/>
    </sheetView>
  </sheetViews>
  <sheetFormatPr defaultColWidth="8.875" defaultRowHeight="16.5" x14ac:dyDescent="0.25"/>
  <cols>
    <col min="1" max="16384" width="8.875" style="1"/>
  </cols>
  <sheetData>
    <row r="1" spans="1:8" x14ac:dyDescent="0.25">
      <c r="B1" s="1" t="s">
        <v>0</v>
      </c>
      <c r="C1" s="1" t="s">
        <v>4</v>
      </c>
      <c r="D1" s="1" t="s">
        <v>14</v>
      </c>
      <c r="E1" s="1" t="s">
        <v>15</v>
      </c>
      <c r="F1" s="1" t="s">
        <v>16</v>
      </c>
    </row>
    <row r="2" spans="1:8" x14ac:dyDescent="0.25">
      <c r="A2" s="1" t="s">
        <v>5</v>
      </c>
      <c r="B2" s="1">
        <f>'n = 5'!E2/$H$2</f>
        <v>1.7229999999999902E-3</v>
      </c>
      <c r="C2" s="1">
        <f>'n = 5'!K2/$H$2</f>
        <v>5.8599999999999907E-4</v>
      </c>
      <c r="D2" s="1">
        <f>'n = 5'!E11/$H$2</f>
        <v>0</v>
      </c>
      <c r="E2" s="1">
        <f>'n = 5'!K11/$H$2</f>
        <v>0</v>
      </c>
      <c r="F2" s="1">
        <f>'n = 5'!Q11/$H$2</f>
        <v>0</v>
      </c>
      <c r="H2" s="1">
        <v>100</v>
      </c>
    </row>
    <row r="3" spans="1:8" x14ac:dyDescent="0.25">
      <c r="A3" s="1" t="s">
        <v>6</v>
      </c>
      <c r="B3" s="1">
        <f>'n = 5'!E3/$H$2</f>
        <v>0.125408199999999</v>
      </c>
      <c r="C3" s="1">
        <f>'n = 5'!K3/$H$2</f>
        <v>2.3155999999999997E-3</v>
      </c>
      <c r="D3" s="1">
        <f>'n = 5'!E12/$H$2</f>
        <v>0</v>
      </c>
      <c r="E3" s="1">
        <f>'n = 5'!K12/$H$2</f>
        <v>0</v>
      </c>
      <c r="F3" s="1">
        <f>'n = 5'!Q12/$H$2</f>
        <v>0</v>
      </c>
    </row>
    <row r="4" spans="1:8" x14ac:dyDescent="0.25">
      <c r="A4" s="1" t="s">
        <v>8</v>
      </c>
      <c r="B4" s="1">
        <f>'n = 5'!E4/$H$2</f>
        <v>1.3116999999999901E-3</v>
      </c>
      <c r="C4" s="1">
        <f>'n = 5'!K4/$H$2</f>
        <v>1.1836000000000001E-3</v>
      </c>
      <c r="D4" s="1" t="e">
        <f>'n = 5'!E13/$H$2</f>
        <v>#VALUE!</v>
      </c>
      <c r="E4" s="1">
        <f>'n = 5'!K13/$H$2</f>
        <v>0</v>
      </c>
      <c r="F4" s="1">
        <f>'n = 5'!Q13/$H$2</f>
        <v>0</v>
      </c>
    </row>
    <row r="5" spans="1:8" x14ac:dyDescent="0.25">
      <c r="A5" s="1" t="s">
        <v>9</v>
      </c>
      <c r="B5" s="1">
        <f>'n = 5'!E5/$H$2</f>
        <v>2.8439999999999898E-3</v>
      </c>
      <c r="C5" s="1">
        <f>'n = 5'!K5/$H$2</f>
        <v>1.2260999999999999E-3</v>
      </c>
      <c r="D5" s="1">
        <f>'n = 5'!E14/$H$2</f>
        <v>0</v>
      </c>
      <c r="E5" s="1">
        <f>'n = 5'!K14/$H$2</f>
        <v>0</v>
      </c>
      <c r="F5" s="1">
        <f>'n = 5'!Q14/$H$2</f>
        <v>0</v>
      </c>
    </row>
    <row r="6" spans="1:8" x14ac:dyDescent="0.25">
      <c r="A6" s="1" t="s">
        <v>10</v>
      </c>
      <c r="B6" s="1">
        <f>'n = 5'!E6/$H$2</f>
        <v>1.81839999999999E-3</v>
      </c>
      <c r="C6" s="1">
        <f>'n = 5'!K6/$H$2</f>
        <v>1.2134000000000001E-3</v>
      </c>
      <c r="D6" s="1">
        <f>'n = 5'!E15/$H$2</f>
        <v>0</v>
      </c>
      <c r="E6" s="1">
        <f>'n = 5'!K15/$H$2</f>
        <v>0</v>
      </c>
      <c r="F6" s="1">
        <f>'n = 5'!Q15/$H$2</f>
        <v>0</v>
      </c>
    </row>
    <row r="7" spans="1:8" x14ac:dyDescent="0.25">
      <c r="A7" s="1" t="s">
        <v>22</v>
      </c>
      <c r="B7" s="1">
        <f>'n = 5'!E7/$H$2</f>
        <v>0</v>
      </c>
      <c r="C7" s="1">
        <f>'n = 5'!K7/$H$2</f>
        <v>0</v>
      </c>
      <c r="D7" s="1">
        <f>'n = 5'!E16/$H$2</f>
        <v>0</v>
      </c>
      <c r="E7" s="1">
        <f>'n = 5'!K16/$H$2</f>
        <v>0</v>
      </c>
      <c r="F7" s="1">
        <f>'n = 5'!Q16/$H$2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5" sqref="B15"/>
    </sheetView>
  </sheetViews>
  <sheetFormatPr defaultColWidth="8.875" defaultRowHeight="16.5" x14ac:dyDescent="0.25"/>
  <cols>
    <col min="1" max="16384" width="8.875" style="1"/>
  </cols>
  <sheetData>
    <row r="1" spans="1:8" x14ac:dyDescent="0.25">
      <c r="B1" s="1" t="s">
        <v>0</v>
      </c>
      <c r="C1" s="1" t="s">
        <v>4</v>
      </c>
      <c r="D1" s="1" t="s">
        <v>14</v>
      </c>
      <c r="E1" s="1" t="s">
        <v>15</v>
      </c>
      <c r="F1" s="1" t="s">
        <v>16</v>
      </c>
    </row>
    <row r="2" spans="1:8" x14ac:dyDescent="0.25">
      <c r="A2" s="1" t="s">
        <v>5</v>
      </c>
      <c r="B2" s="1">
        <f>'n = 5'!F2/$H$2</f>
        <v>1.4866999999999999</v>
      </c>
      <c r="C2" s="1">
        <f>'n = 5'!L2/$H$2</f>
        <v>174.9451</v>
      </c>
      <c r="D2" s="1">
        <f>'n = 5'!F11/$H$2</f>
        <v>0</v>
      </c>
      <c r="E2" s="1">
        <f>'n = 5'!L11/$H$2</f>
        <v>0</v>
      </c>
      <c r="F2" s="1">
        <f>'n = 5'!R11/$H$2</f>
        <v>0</v>
      </c>
      <c r="H2" s="1">
        <v>100</v>
      </c>
    </row>
    <row r="3" spans="1:8" x14ac:dyDescent="0.25">
      <c r="A3" s="1" t="s">
        <v>6</v>
      </c>
      <c r="B3" s="1">
        <f>'n = 5'!F3/$H$2</f>
        <v>1.9334</v>
      </c>
      <c r="C3" s="1">
        <f>'n = 5'!L3/$H$2</f>
        <v>83.326200000000014</v>
      </c>
      <c r="D3" s="1">
        <f>'n = 5'!F12/$H$2</f>
        <v>0</v>
      </c>
      <c r="E3" s="1">
        <f>'n = 5'!L12/$H$2</f>
        <v>0</v>
      </c>
      <c r="F3" s="1">
        <f>'n = 5'!R12/$H$2</f>
        <v>0</v>
      </c>
    </row>
    <row r="4" spans="1:8" x14ac:dyDescent="0.25">
      <c r="A4" s="1" t="s">
        <v>8</v>
      </c>
      <c r="B4" s="1">
        <f>'n = 5'!F4/$H$2</f>
        <v>1.1494</v>
      </c>
      <c r="C4" s="1">
        <f>'n = 5'!L4/$H$2</f>
        <v>1.1494</v>
      </c>
      <c r="D4" s="1">
        <f>'n = 5'!F13/$H$2</f>
        <v>0</v>
      </c>
      <c r="E4" s="1">
        <f>'n = 5'!L13/$H$2</f>
        <v>0</v>
      </c>
      <c r="F4" s="1">
        <f>'n = 5'!R13/$H$2</f>
        <v>0</v>
      </c>
    </row>
    <row r="5" spans="1:8" x14ac:dyDescent="0.25">
      <c r="A5" s="1" t="s">
        <v>9</v>
      </c>
      <c r="B5" s="1">
        <f>'n = 5'!F5/$H$2</f>
        <v>1.3268</v>
      </c>
      <c r="C5" s="1">
        <f>'n = 5'!L5/$H$2</f>
        <v>230.8938</v>
      </c>
      <c r="D5" s="1">
        <f>'n = 5'!F14/$H$2</f>
        <v>0</v>
      </c>
      <c r="E5" s="1">
        <f>'n = 5'!L14/$H$2</f>
        <v>0</v>
      </c>
      <c r="F5" s="1">
        <f>'n = 5'!R14/$H$2</f>
        <v>0</v>
      </c>
    </row>
    <row r="6" spans="1:8" x14ac:dyDescent="0.25">
      <c r="A6" s="1" t="s">
        <v>10</v>
      </c>
      <c r="B6" s="1">
        <f>'n = 5'!F6/$H$2</f>
        <v>13.7026</v>
      </c>
      <c r="C6" s="1">
        <f>'n = 5'!L6/$H$2</f>
        <v>13.7026</v>
      </c>
      <c r="D6" s="1">
        <f>'n = 5'!F15/$H$2</f>
        <v>0</v>
      </c>
      <c r="E6" s="1">
        <f>'n = 5'!L15/$H$2</f>
        <v>0</v>
      </c>
      <c r="F6" s="1">
        <f>'n = 5'!R15/$H$2</f>
        <v>0</v>
      </c>
    </row>
    <row r="7" spans="1:8" x14ac:dyDescent="0.25">
      <c r="A7" s="1" t="s">
        <v>22</v>
      </c>
      <c r="B7" s="1">
        <f>'n = 5'!F7/$H$2</f>
        <v>0</v>
      </c>
      <c r="C7" s="1">
        <f>'n = 5'!L7/$H$2</f>
        <v>0</v>
      </c>
      <c r="D7" s="1">
        <f>'n = 5'!F16/$H$2</f>
        <v>0</v>
      </c>
      <c r="E7" s="1">
        <f>'n = 5'!L16/$H$2</f>
        <v>0</v>
      </c>
      <c r="F7" s="1">
        <f>'n = 5'!R16/$H$2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 = 5</vt:lpstr>
      <vt:lpstr>n = 10</vt:lpstr>
      <vt:lpstr>Objective</vt:lpstr>
      <vt:lpstr>People</vt:lpstr>
      <vt:lpstr>TotalCost</vt:lpstr>
      <vt:lpstr>Execution</vt:lpstr>
      <vt:lpstr>Wasting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</dc:creator>
  <cp:lastModifiedBy>Gin</cp:lastModifiedBy>
  <dcterms:created xsi:type="dcterms:W3CDTF">2016-01-11T04:54:36Z</dcterms:created>
  <dcterms:modified xsi:type="dcterms:W3CDTF">2016-02-13T13:08:59Z</dcterms:modified>
</cp:coreProperties>
</file>