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9155" windowHeight="799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7" i="1" l="1"/>
  <c r="B10" i="2"/>
  <c r="B9" i="2"/>
  <c r="B6" i="1"/>
  <c r="B5" i="1"/>
  <c r="B4" i="1"/>
  <c r="B3" i="1"/>
</calcChain>
</file>

<file path=xl/sharedStrings.xml><?xml version="1.0" encoding="utf-8"?>
<sst xmlns="http://schemas.openxmlformats.org/spreadsheetml/2006/main" count="13" uniqueCount="11">
  <si>
    <t>Time (mins)</t>
  </si>
  <si>
    <t>BG</t>
  </si>
  <si>
    <t>Time (clock)</t>
  </si>
  <si>
    <t>LBM</t>
  </si>
  <si>
    <t>Height</t>
  </si>
  <si>
    <t>in</t>
  </si>
  <si>
    <t>Ankle</t>
  </si>
  <si>
    <t>Wrist</t>
  </si>
  <si>
    <t>BF%</t>
  </si>
  <si>
    <t>Max LBM</t>
  </si>
  <si>
    <t>Wt w/ 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</si>
</sst>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BG</c:v>
                </c:pt>
              </c:strCache>
            </c:strRef>
          </c:tx>
          <c:marker>
            <c:symbol val="none"/>
          </c:marker>
          <c:xVal>
            <c:numRef>
              <c:f>Sheet1!$B$2:$B$8</c:f>
              <c:numCache>
                <c:formatCode>h:mm</c:formatCode>
                <c:ptCount val="7"/>
                <c:pt idx="0" formatCode="General">
                  <c:v>0</c:v>
                </c:pt>
                <c:pt idx="1">
                  <c:v>2.3611111111111138E-2</c:v>
                </c:pt>
                <c:pt idx="2">
                  <c:v>4.3750000000000067E-2</c:v>
                </c:pt>
                <c:pt idx="3">
                  <c:v>7.9166666666666718E-2</c:v>
                </c:pt>
                <c:pt idx="4">
                  <c:v>0.1166666666666667</c:v>
                </c:pt>
                <c:pt idx="5">
                  <c:v>0.1645833333333333</c:v>
                </c:pt>
              </c:numCache>
            </c:numRef>
          </c:xVal>
          <c:yVal>
            <c:numRef>
              <c:f>Sheet1!$C$2:$C$8</c:f>
              <c:numCache>
                <c:formatCode>General</c:formatCode>
                <c:ptCount val="7"/>
                <c:pt idx="0">
                  <c:v>98</c:v>
                </c:pt>
                <c:pt idx="1">
                  <c:v>98</c:v>
                </c:pt>
                <c:pt idx="2">
                  <c:v>111</c:v>
                </c:pt>
                <c:pt idx="3">
                  <c:v>118</c:v>
                </c:pt>
                <c:pt idx="4">
                  <c:v>108</c:v>
                </c:pt>
                <c:pt idx="5">
                  <c:v>108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814848"/>
        <c:axId val="60813312"/>
      </c:scatterChart>
      <c:valAx>
        <c:axId val="60814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60813312"/>
        <c:crosses val="autoZero"/>
        <c:crossBetween val="midCat"/>
      </c:valAx>
      <c:valAx>
        <c:axId val="608133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081484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42862</xdr:colOff>
      <xdr:row>6</xdr:row>
      <xdr:rowOff>9525</xdr:rowOff>
    </xdr:from>
    <xdr:to>
      <xdr:col>13</xdr:col>
      <xdr:colOff>347662</xdr:colOff>
      <xdr:row>20</xdr:row>
      <xdr:rowOff>85725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K4" sqref="K4"/>
    </sheetView>
  </sheetViews>
  <sheetFormatPr defaultRowHeight="15" x14ac:dyDescent="0.25"/>
  <cols>
    <col min="1" max="1" width="11.7109375" bestFit="1" customWidth="1"/>
    <col min="2" max="2" width="11.570312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>
        <v>0.51041666666666663</v>
      </c>
      <c r="B2">
        <v>0</v>
      </c>
      <c r="C2">
        <v>98</v>
      </c>
    </row>
    <row r="3" spans="1:3" x14ac:dyDescent="0.25">
      <c r="A3" s="1">
        <v>0.53402777777777777</v>
      </c>
      <c r="B3" s="1">
        <f>A3-$A$2</f>
        <v>2.3611111111111138E-2</v>
      </c>
      <c r="C3">
        <v>98</v>
      </c>
    </row>
    <row r="4" spans="1:3" x14ac:dyDescent="0.25">
      <c r="A4" s="1">
        <v>0.5541666666666667</v>
      </c>
      <c r="B4" s="1">
        <f t="shared" ref="B4:B7" si="0">A4-$A$2</f>
        <v>4.3750000000000067E-2</v>
      </c>
      <c r="C4">
        <v>111</v>
      </c>
    </row>
    <row r="5" spans="1:3" x14ac:dyDescent="0.25">
      <c r="A5" s="1">
        <v>0.58958333333333335</v>
      </c>
      <c r="B5" s="1">
        <f t="shared" si="0"/>
        <v>7.9166666666666718E-2</v>
      </c>
      <c r="C5">
        <v>118</v>
      </c>
    </row>
    <row r="6" spans="1:3" x14ac:dyDescent="0.25">
      <c r="A6" s="1">
        <v>0.62708333333333333</v>
      </c>
      <c r="B6" s="1">
        <f t="shared" si="0"/>
        <v>0.1166666666666667</v>
      </c>
      <c r="C6">
        <v>108</v>
      </c>
    </row>
    <row r="7" spans="1:3" x14ac:dyDescent="0.25">
      <c r="A7" s="1">
        <v>0.67499999999999993</v>
      </c>
      <c r="B7" s="1">
        <f t="shared" si="0"/>
        <v>0.1645833333333333</v>
      </c>
      <c r="C7">
        <v>108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10" sqref="B10"/>
    </sheetView>
  </sheetViews>
  <sheetFormatPr defaultRowHeight="15" x14ac:dyDescent="0.25"/>
  <cols>
    <col min="1" max="1" width="8.85546875" bestFit="1" customWidth="1"/>
    <col min="2" max="2" width="5" bestFit="1" customWidth="1"/>
    <col min="3" max="3" width="2.7109375" bestFit="1" customWidth="1"/>
  </cols>
  <sheetData>
    <row r="1" spans="1:3" x14ac:dyDescent="0.25">
      <c r="A1" t="s">
        <v>3</v>
      </c>
    </row>
    <row r="4" spans="1:3" x14ac:dyDescent="0.25">
      <c r="A4" t="s">
        <v>4</v>
      </c>
      <c r="B4">
        <v>71</v>
      </c>
      <c r="C4" t="s">
        <v>5</v>
      </c>
    </row>
    <row r="5" spans="1:3" x14ac:dyDescent="0.25">
      <c r="A5" t="s">
        <v>6</v>
      </c>
      <c r="B5">
        <v>9</v>
      </c>
      <c r="C5" t="s">
        <v>5</v>
      </c>
    </row>
    <row r="6" spans="1:3" x14ac:dyDescent="0.25">
      <c r="A6" t="s">
        <v>7</v>
      </c>
      <c r="B6">
        <v>7</v>
      </c>
      <c r="C6" t="s">
        <v>5</v>
      </c>
    </row>
    <row r="7" spans="1:3" x14ac:dyDescent="0.25">
      <c r="A7" t="s">
        <v>8</v>
      </c>
      <c r="B7">
        <v>15</v>
      </c>
    </row>
    <row r="9" spans="1:3" x14ac:dyDescent="0.25">
      <c r="A9" t="s">
        <v>9</v>
      </c>
      <c r="B9">
        <f>(B4^1.5)*((SQRT(B6)/22.667) + (SQRT(B5)/17.0104))*((B7/224)+1)</f>
        <v>187.08175909724321</v>
      </c>
    </row>
    <row r="10" spans="1:3" x14ac:dyDescent="0.25">
      <c r="A10" t="s">
        <v>10</v>
      </c>
      <c r="B10">
        <f>(1+(B7/100))*B9</f>
        <v>215.14402296182968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Advanced Acoustic Concepts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Gilliland, Doug</dc:creator>
  <cp:lastModifiedBy>Gilliland, Doug</cp:lastModifiedBy>
  <dcterms:created xsi:type="dcterms:W3CDTF">2017-09-18T18:09:23Z</dcterms:created>
  <dcterms:modified xsi:type="dcterms:W3CDTF">2017-09-19T12:21:13Z</dcterms:modified>
</cp:coreProperties>
</file>