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0" windowWidth="17955" windowHeight="7905" activeTab="4"/>
  </bookViews>
  <sheets>
    <sheet name="Raw_Data" sheetId="1" r:id="rId1"/>
    <sheet name="Top" sheetId="2" r:id="rId2"/>
    <sheet name="Middle" sheetId="3" r:id="rId3"/>
    <sheet name="Bottom" sheetId="4" r:id="rId4"/>
    <sheet name="Summary" sheetId="5" r:id="rId5"/>
  </sheets>
  <definedNames>
    <definedName name="_xlnm._FilterDatabase" localSheetId="3" hidden="1">Bottom!$A$1:$E$6</definedName>
    <definedName name="_xlnm._FilterDatabase" localSheetId="2" hidden="1">Middle!$A$1:$E$6</definedName>
    <definedName name="_xlnm._FilterDatabase" localSheetId="0" hidden="1">Raw_Data!$A$3:$E$18</definedName>
    <definedName name="_xlnm._FilterDatabase" localSheetId="1" hidden="1">Top!$A$1:$E$6</definedName>
  </definedNames>
  <calcPr calcId="145621"/>
</workbook>
</file>

<file path=xl/calcChain.xml><?xml version="1.0" encoding="utf-8"?>
<calcChain xmlns="http://schemas.openxmlformats.org/spreadsheetml/2006/main">
  <c r="A18" i="5" l="1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B17" i="5"/>
  <c r="C17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B10" i="5"/>
  <c r="C10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B3" i="5"/>
  <c r="C3" i="5"/>
  <c r="E8" i="2"/>
  <c r="D8" i="2"/>
  <c r="E8" i="3"/>
  <c r="D8" i="3"/>
  <c r="E8" i="4"/>
  <c r="D8" i="4"/>
  <c r="E13" i="2"/>
  <c r="D13" i="2"/>
  <c r="E11" i="2"/>
  <c r="D11" i="2"/>
  <c r="E9" i="2"/>
  <c r="D9" i="2"/>
  <c r="E13" i="3"/>
  <c r="D13" i="3"/>
  <c r="E11" i="3"/>
  <c r="D11" i="3"/>
  <c r="E9" i="3"/>
  <c r="D9" i="3"/>
  <c r="E13" i="4"/>
  <c r="D13" i="4"/>
  <c r="E11" i="4"/>
  <c r="D11" i="4"/>
  <c r="E9" i="4"/>
  <c r="D9" i="4"/>
</calcChain>
</file>

<file path=xl/sharedStrings.xml><?xml version="1.0" encoding="utf-8"?>
<sst xmlns="http://schemas.openxmlformats.org/spreadsheetml/2006/main" count="111" uniqueCount="33">
  <si>
    <t>Brand Name</t>
  </si>
  <si>
    <t>Kashi Organic Honey Toast</t>
  </si>
  <si>
    <t>Cereal Sugar</t>
  </si>
  <si>
    <t>Carbs/svg</t>
  </si>
  <si>
    <t>Sugar/svg</t>
  </si>
  <si>
    <t>Shelf</t>
  </si>
  <si>
    <t>Top</t>
  </si>
  <si>
    <t>Post Banana Nut Crunch</t>
  </si>
  <si>
    <t>Nature's Path Organic</t>
  </si>
  <si>
    <t>Middle</t>
  </si>
  <si>
    <t>Bottom</t>
  </si>
  <si>
    <t>Sample #</t>
  </si>
  <si>
    <t>Post Honey Bunches of Oats</t>
  </si>
  <si>
    <t>General Mills Raisin Nut Bran</t>
  </si>
  <si>
    <t>Kellogg's Corn Flakes</t>
  </si>
  <si>
    <t>Great Value Wheat Squares</t>
  </si>
  <si>
    <t>General Mills Corn Chex</t>
  </si>
  <si>
    <t>Life Quaker Cinnamon</t>
  </si>
  <si>
    <t>Kellogg's Donut Shop</t>
  </si>
  <si>
    <t>Post Honey Maid S'mores</t>
  </si>
  <si>
    <t>Kellogg's Fruit Loops</t>
  </si>
  <si>
    <t>Kellogg's Frosted Flakes</t>
  </si>
  <si>
    <t>Kellogg's Frosted Flakes-Pumpkin Spice</t>
  </si>
  <si>
    <t>Kellogg's Frosted Flakes-Cinnamon Frosted</t>
  </si>
  <si>
    <t>Median</t>
  </si>
  <si>
    <t>Minimum</t>
  </si>
  <si>
    <t>1st Quartile</t>
  </si>
  <si>
    <t>3rd Quartile</t>
  </si>
  <si>
    <t>Maximum</t>
  </si>
  <si>
    <t>Summary</t>
  </si>
  <si>
    <t>|</t>
  </si>
  <si>
    <t>*</t>
  </si>
  <si>
    <t>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</si>
</sst>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2" borderId="0" xfId="0" quotePrefix="1" applyFill="1"/>
    <xf numFmtId="0" fontId="3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12" bestFit="1" customWidth="1"/>
    <col min="2" max="2" width="39.85546875" bestFit="1" customWidth="1"/>
    <col min="3" max="3" width="11.5703125" bestFit="1" customWidth="1"/>
    <col min="4" max="5" width="11.85546875" bestFit="1" customWidth="1"/>
    <col min="7" max="7" width="11.5703125" bestFit="1" customWidth="1"/>
  </cols>
  <sheetData>
    <row r="1" spans="1:5" x14ac:dyDescent="0.25">
      <c r="A1" s="1" t="s">
        <v>2</v>
      </c>
    </row>
    <row r="3" spans="1:5" x14ac:dyDescent="0.25">
      <c r="A3" t="s">
        <v>11</v>
      </c>
      <c r="B3" t="s">
        <v>0</v>
      </c>
      <c r="C3" t="s">
        <v>5</v>
      </c>
      <c r="D3" t="s">
        <v>3</v>
      </c>
      <c r="E3" t="s">
        <v>4</v>
      </c>
    </row>
    <row r="4" spans="1:5" x14ac:dyDescent="0.25">
      <c r="A4">
        <v>3</v>
      </c>
      <c r="B4" t="s">
        <v>8</v>
      </c>
      <c r="C4" t="s">
        <v>10</v>
      </c>
      <c r="D4">
        <v>36</v>
      </c>
      <c r="E4">
        <v>9</v>
      </c>
    </row>
    <row r="5" spans="1:5" x14ac:dyDescent="0.25">
      <c r="A5">
        <v>6</v>
      </c>
      <c r="B5" t="s">
        <v>14</v>
      </c>
      <c r="C5" t="s">
        <v>10</v>
      </c>
      <c r="D5">
        <v>24</v>
      </c>
      <c r="E5">
        <v>3</v>
      </c>
    </row>
    <row r="6" spans="1:5" x14ac:dyDescent="0.25">
      <c r="A6">
        <v>9</v>
      </c>
      <c r="B6" t="s">
        <v>17</v>
      </c>
      <c r="C6" t="s">
        <v>10</v>
      </c>
      <c r="D6">
        <v>25</v>
      </c>
      <c r="E6">
        <v>8</v>
      </c>
    </row>
    <row r="7" spans="1:5" x14ac:dyDescent="0.25">
      <c r="A7">
        <v>12</v>
      </c>
      <c r="B7" t="s">
        <v>20</v>
      </c>
      <c r="C7" t="s">
        <v>10</v>
      </c>
      <c r="D7">
        <v>37</v>
      </c>
      <c r="E7">
        <v>14</v>
      </c>
    </row>
    <row r="8" spans="1:5" x14ac:dyDescent="0.25">
      <c r="A8">
        <v>15</v>
      </c>
      <c r="B8" t="s">
        <v>21</v>
      </c>
      <c r="C8" t="s">
        <v>10</v>
      </c>
      <c r="D8">
        <v>26</v>
      </c>
      <c r="E8">
        <v>10</v>
      </c>
    </row>
    <row r="9" spans="1:5" x14ac:dyDescent="0.25">
      <c r="A9">
        <v>2</v>
      </c>
      <c r="B9" t="s">
        <v>7</v>
      </c>
      <c r="C9" t="s">
        <v>9</v>
      </c>
      <c r="D9">
        <v>45</v>
      </c>
      <c r="E9">
        <v>10</v>
      </c>
    </row>
    <row r="10" spans="1:5" x14ac:dyDescent="0.25">
      <c r="A10">
        <v>5</v>
      </c>
      <c r="B10" t="s">
        <v>13</v>
      </c>
      <c r="C10" t="s">
        <v>9</v>
      </c>
      <c r="D10">
        <v>40</v>
      </c>
      <c r="E10">
        <v>14</v>
      </c>
    </row>
    <row r="11" spans="1:5" x14ac:dyDescent="0.25">
      <c r="A11">
        <v>8</v>
      </c>
      <c r="B11" t="s">
        <v>16</v>
      </c>
      <c r="C11" t="s">
        <v>9</v>
      </c>
      <c r="D11">
        <v>26</v>
      </c>
      <c r="E11">
        <v>3</v>
      </c>
    </row>
    <row r="12" spans="1:5" x14ac:dyDescent="0.25">
      <c r="A12">
        <v>11</v>
      </c>
      <c r="B12" t="s">
        <v>19</v>
      </c>
      <c r="C12" t="s">
        <v>9</v>
      </c>
      <c r="D12">
        <v>25</v>
      </c>
      <c r="E12">
        <v>13</v>
      </c>
    </row>
    <row r="13" spans="1:5" x14ac:dyDescent="0.25">
      <c r="A13">
        <v>14</v>
      </c>
      <c r="B13" t="s">
        <v>23</v>
      </c>
      <c r="C13" t="s">
        <v>9</v>
      </c>
      <c r="D13">
        <v>26</v>
      </c>
      <c r="E13">
        <v>10</v>
      </c>
    </row>
    <row r="14" spans="1:5" x14ac:dyDescent="0.25">
      <c r="A14">
        <v>1</v>
      </c>
      <c r="B14" t="s">
        <v>1</v>
      </c>
      <c r="C14" t="s">
        <v>6</v>
      </c>
      <c r="D14">
        <v>26</v>
      </c>
      <c r="E14">
        <v>5</v>
      </c>
    </row>
    <row r="15" spans="1:5" x14ac:dyDescent="0.25">
      <c r="A15">
        <v>4</v>
      </c>
      <c r="B15" t="s">
        <v>12</v>
      </c>
      <c r="C15" t="s">
        <v>6</v>
      </c>
      <c r="D15">
        <v>26</v>
      </c>
      <c r="E15">
        <v>8</v>
      </c>
    </row>
    <row r="16" spans="1:5" x14ac:dyDescent="0.25">
      <c r="A16">
        <v>7</v>
      </c>
      <c r="B16" t="s">
        <v>15</v>
      </c>
      <c r="C16" t="s">
        <v>6</v>
      </c>
      <c r="D16">
        <v>48</v>
      </c>
      <c r="E16">
        <v>6</v>
      </c>
    </row>
    <row r="17" spans="1:5" x14ac:dyDescent="0.25">
      <c r="A17">
        <v>10</v>
      </c>
      <c r="B17" t="s">
        <v>18</v>
      </c>
      <c r="C17" t="s">
        <v>6</v>
      </c>
      <c r="D17">
        <v>25</v>
      </c>
      <c r="E17">
        <v>11</v>
      </c>
    </row>
    <row r="18" spans="1:5" x14ac:dyDescent="0.25">
      <c r="A18">
        <v>13</v>
      </c>
      <c r="B18" t="s">
        <v>22</v>
      </c>
      <c r="C18" t="s">
        <v>6</v>
      </c>
      <c r="D18">
        <v>26</v>
      </c>
      <c r="E18">
        <v>10</v>
      </c>
    </row>
  </sheetData>
  <autoFilter ref="A3:E18">
    <sortState ref="A4:E18">
      <sortCondition ref="C3:C1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8" sqref="E8"/>
    </sheetView>
  </sheetViews>
  <sheetFormatPr defaultRowHeight="15" x14ac:dyDescent="0.25"/>
  <cols>
    <col min="1" max="1" width="9" bestFit="1" customWidth="1"/>
    <col min="2" max="2" width="36.5703125" bestFit="1" customWidth="1"/>
    <col min="3" max="3" width="11.5703125" bestFit="1" customWidth="1"/>
    <col min="4" max="5" width="9.5703125" bestFit="1" customWidth="1"/>
  </cols>
  <sheetData>
    <row r="1" spans="1:5" x14ac:dyDescent="0.25">
      <c r="A1" s="1" t="s">
        <v>11</v>
      </c>
      <c r="B1" s="1" t="s">
        <v>0</v>
      </c>
      <c r="C1" s="1" t="s">
        <v>5</v>
      </c>
      <c r="D1" s="1" t="s">
        <v>3</v>
      </c>
      <c r="E1" s="1" t="s">
        <v>4</v>
      </c>
    </row>
    <row r="2" spans="1:5" x14ac:dyDescent="0.25">
      <c r="A2">
        <v>1</v>
      </c>
      <c r="B2" t="s">
        <v>1</v>
      </c>
      <c r="C2" t="s">
        <v>6</v>
      </c>
      <c r="D2">
        <v>26</v>
      </c>
      <c r="E2">
        <v>5</v>
      </c>
    </row>
    <row r="3" spans="1:5" x14ac:dyDescent="0.25">
      <c r="A3">
        <v>7</v>
      </c>
      <c r="B3" t="s">
        <v>15</v>
      </c>
      <c r="C3" t="s">
        <v>6</v>
      </c>
      <c r="D3">
        <v>48</v>
      </c>
      <c r="E3">
        <v>6</v>
      </c>
    </row>
    <row r="4" spans="1:5" x14ac:dyDescent="0.25">
      <c r="A4">
        <v>4</v>
      </c>
      <c r="B4" t="s">
        <v>12</v>
      </c>
      <c r="C4" t="s">
        <v>6</v>
      </c>
      <c r="D4">
        <v>26</v>
      </c>
      <c r="E4">
        <v>8</v>
      </c>
    </row>
    <row r="5" spans="1:5" x14ac:dyDescent="0.25">
      <c r="A5">
        <v>13</v>
      </c>
      <c r="B5" t="s">
        <v>22</v>
      </c>
      <c r="C5" t="s">
        <v>6</v>
      </c>
      <c r="D5">
        <v>26</v>
      </c>
      <c r="E5">
        <v>10</v>
      </c>
    </row>
    <row r="6" spans="1:5" x14ac:dyDescent="0.25">
      <c r="A6">
        <v>10</v>
      </c>
      <c r="B6" t="s">
        <v>18</v>
      </c>
      <c r="C6" t="s">
        <v>6</v>
      </c>
      <c r="D6">
        <v>25</v>
      </c>
      <c r="E6">
        <v>11</v>
      </c>
    </row>
    <row r="8" spans="1:5" x14ac:dyDescent="0.25">
      <c r="D8" s="1" t="str">
        <f>D1</f>
        <v>Carbs/svg</v>
      </c>
      <c r="E8" s="1" t="str">
        <f>E1</f>
        <v>Sugar/svg</v>
      </c>
    </row>
    <row r="9" spans="1:5" x14ac:dyDescent="0.25">
      <c r="C9" t="s">
        <v>25</v>
      </c>
      <c r="D9">
        <f>MIN(Raw_Data!D14:D18)</f>
        <v>25</v>
      </c>
      <c r="E9">
        <f>MIN(Raw_Data!E14:E18)</f>
        <v>5</v>
      </c>
    </row>
    <row r="10" spans="1:5" x14ac:dyDescent="0.25">
      <c r="C10" t="s">
        <v>26</v>
      </c>
      <c r="D10">
        <v>26</v>
      </c>
      <c r="E10">
        <v>6</v>
      </c>
    </row>
    <row r="11" spans="1:5" x14ac:dyDescent="0.25">
      <c r="C11" t="s">
        <v>24</v>
      </c>
      <c r="D11">
        <f>MEDIAN(Raw_Data!$D$14:$D$18)</f>
        <v>26</v>
      </c>
      <c r="E11">
        <f>MEDIAN(Raw_Data!$E$14:$E$18)</f>
        <v>8</v>
      </c>
    </row>
    <row r="12" spans="1:5" x14ac:dyDescent="0.25">
      <c r="C12" t="s">
        <v>27</v>
      </c>
      <c r="D12">
        <v>26</v>
      </c>
      <c r="E12">
        <v>10</v>
      </c>
    </row>
    <row r="13" spans="1:5" x14ac:dyDescent="0.25">
      <c r="C13" t="s">
        <v>28</v>
      </c>
      <c r="D13">
        <f>MAX(Raw_Data!D14:D18)</f>
        <v>48</v>
      </c>
      <c r="E13">
        <f>MAX(Raw_Data!E14:E18)</f>
        <v>11</v>
      </c>
    </row>
  </sheetData>
  <autoFilter ref="A1:E6">
    <sortState ref="A2:E6">
      <sortCondition ref="E1:E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defaultRowHeight="15" x14ac:dyDescent="0.25"/>
  <cols>
    <col min="1" max="1" width="9" bestFit="1" customWidth="1"/>
    <col min="2" max="2" width="39.85546875" bestFit="1" customWidth="1"/>
    <col min="3" max="3" width="11.5703125" bestFit="1" customWidth="1"/>
    <col min="4" max="5" width="9.5703125" bestFit="1" customWidth="1"/>
  </cols>
  <sheetData>
    <row r="1" spans="1:5" x14ac:dyDescent="0.25">
      <c r="A1" s="1" t="s">
        <v>11</v>
      </c>
      <c r="B1" s="1" t="s">
        <v>0</v>
      </c>
      <c r="C1" s="1" t="s">
        <v>5</v>
      </c>
      <c r="D1" s="1" t="s">
        <v>3</v>
      </c>
      <c r="E1" s="1" t="s">
        <v>4</v>
      </c>
    </row>
    <row r="2" spans="1:5" x14ac:dyDescent="0.25">
      <c r="A2">
        <v>8</v>
      </c>
      <c r="B2" t="s">
        <v>16</v>
      </c>
      <c r="C2" t="s">
        <v>9</v>
      </c>
      <c r="D2">
        <v>26</v>
      </c>
      <c r="E2">
        <v>3</v>
      </c>
    </row>
    <row r="3" spans="1:5" x14ac:dyDescent="0.25">
      <c r="A3">
        <v>14</v>
      </c>
      <c r="B3" t="s">
        <v>23</v>
      </c>
      <c r="C3" t="s">
        <v>9</v>
      </c>
      <c r="D3">
        <v>26</v>
      </c>
      <c r="E3">
        <v>10</v>
      </c>
    </row>
    <row r="4" spans="1:5" x14ac:dyDescent="0.25">
      <c r="A4">
        <v>2</v>
      </c>
      <c r="B4" t="s">
        <v>7</v>
      </c>
      <c r="C4" t="s">
        <v>9</v>
      </c>
      <c r="D4">
        <v>45</v>
      </c>
      <c r="E4">
        <v>10</v>
      </c>
    </row>
    <row r="5" spans="1:5" x14ac:dyDescent="0.25">
      <c r="A5">
        <v>11</v>
      </c>
      <c r="B5" t="s">
        <v>19</v>
      </c>
      <c r="C5" t="s">
        <v>9</v>
      </c>
      <c r="D5">
        <v>25</v>
      </c>
      <c r="E5">
        <v>13</v>
      </c>
    </row>
    <row r="6" spans="1:5" x14ac:dyDescent="0.25">
      <c r="A6">
        <v>5</v>
      </c>
      <c r="B6" t="s">
        <v>13</v>
      </c>
      <c r="C6" t="s">
        <v>9</v>
      </c>
      <c r="D6">
        <v>40</v>
      </c>
      <c r="E6">
        <v>14</v>
      </c>
    </row>
    <row r="8" spans="1:5" x14ac:dyDescent="0.25">
      <c r="D8" s="1" t="str">
        <f>D1</f>
        <v>Carbs/svg</v>
      </c>
      <c r="E8" s="1" t="str">
        <f>E1</f>
        <v>Sugar/svg</v>
      </c>
    </row>
    <row r="9" spans="1:5" x14ac:dyDescent="0.25">
      <c r="C9" t="s">
        <v>25</v>
      </c>
      <c r="D9">
        <f>MIN(Raw_Data!D9:D13)</f>
        <v>25</v>
      </c>
      <c r="E9">
        <f>MIN(Raw_Data!E9:E13)</f>
        <v>3</v>
      </c>
    </row>
    <row r="10" spans="1:5" x14ac:dyDescent="0.25">
      <c r="C10" t="s">
        <v>26</v>
      </c>
      <c r="D10">
        <v>26</v>
      </c>
      <c r="E10">
        <v>10</v>
      </c>
    </row>
    <row r="11" spans="1:5" x14ac:dyDescent="0.25">
      <c r="C11" t="s">
        <v>24</v>
      </c>
      <c r="D11">
        <f>MEDIAN(Raw_Data!$D$9:$D$13)</f>
        <v>26</v>
      </c>
      <c r="E11">
        <f>MEDIAN(Raw_Data!E9:E13)</f>
        <v>10</v>
      </c>
    </row>
    <row r="12" spans="1:5" x14ac:dyDescent="0.25">
      <c r="C12" t="s">
        <v>27</v>
      </c>
      <c r="D12">
        <v>40</v>
      </c>
      <c r="E12">
        <v>13</v>
      </c>
    </row>
    <row r="13" spans="1:5" x14ac:dyDescent="0.25">
      <c r="C13" t="s">
        <v>28</v>
      </c>
      <c r="D13">
        <f>MAX(Raw_Data!D9:D13)</f>
        <v>45</v>
      </c>
      <c r="E13">
        <f>MAX(Raw_Data!E9:E13)</f>
        <v>14</v>
      </c>
    </row>
  </sheetData>
  <autoFilter ref="A1:E6">
    <sortState ref="A2:E6">
      <sortCondition ref="E1:E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1" width="11.28515625" bestFit="1" customWidth="1"/>
    <col min="2" max="2" width="22.42578125" bestFit="1" customWidth="1"/>
    <col min="3" max="3" width="11.5703125" bestFit="1" customWidth="1"/>
    <col min="4" max="5" width="11.85546875" bestFit="1" customWidth="1"/>
  </cols>
  <sheetData>
    <row r="1" spans="1:5" x14ac:dyDescent="0.25">
      <c r="A1" s="1" t="s">
        <v>11</v>
      </c>
      <c r="B1" s="1" t="s">
        <v>0</v>
      </c>
      <c r="C1" s="1" t="s">
        <v>5</v>
      </c>
      <c r="D1" s="1" t="s">
        <v>3</v>
      </c>
      <c r="E1" s="1" t="s">
        <v>4</v>
      </c>
    </row>
    <row r="2" spans="1:5" x14ac:dyDescent="0.25">
      <c r="A2">
        <v>6</v>
      </c>
      <c r="B2" t="s">
        <v>14</v>
      </c>
      <c r="C2" t="s">
        <v>10</v>
      </c>
      <c r="D2">
        <v>24</v>
      </c>
      <c r="E2">
        <v>3</v>
      </c>
    </row>
    <row r="3" spans="1:5" x14ac:dyDescent="0.25">
      <c r="A3">
        <v>9</v>
      </c>
      <c r="B3" t="s">
        <v>17</v>
      </c>
      <c r="C3" t="s">
        <v>10</v>
      </c>
      <c r="D3">
        <v>25</v>
      </c>
      <c r="E3">
        <v>8</v>
      </c>
    </row>
    <row r="4" spans="1:5" x14ac:dyDescent="0.25">
      <c r="A4">
        <v>3</v>
      </c>
      <c r="B4" t="s">
        <v>8</v>
      </c>
      <c r="C4" t="s">
        <v>10</v>
      </c>
      <c r="D4">
        <v>36</v>
      </c>
      <c r="E4">
        <v>9</v>
      </c>
    </row>
    <row r="5" spans="1:5" x14ac:dyDescent="0.25">
      <c r="A5">
        <v>15</v>
      </c>
      <c r="B5" t="s">
        <v>21</v>
      </c>
      <c r="C5" t="s">
        <v>10</v>
      </c>
      <c r="D5">
        <v>26</v>
      </c>
      <c r="E5">
        <v>10</v>
      </c>
    </row>
    <row r="6" spans="1:5" x14ac:dyDescent="0.25">
      <c r="A6">
        <v>12</v>
      </c>
      <c r="B6" t="s">
        <v>20</v>
      </c>
      <c r="C6" t="s">
        <v>10</v>
      </c>
      <c r="D6">
        <v>37</v>
      </c>
      <c r="E6">
        <v>14</v>
      </c>
    </row>
    <row r="8" spans="1:5" x14ac:dyDescent="0.25">
      <c r="D8" s="1" t="str">
        <f>D1</f>
        <v>Carbs/svg</v>
      </c>
      <c r="E8" s="1" t="str">
        <f>E1</f>
        <v>Sugar/svg</v>
      </c>
    </row>
    <row r="9" spans="1:5" x14ac:dyDescent="0.25">
      <c r="C9" t="s">
        <v>25</v>
      </c>
      <c r="D9">
        <f>MIN(Raw_Data!D4:D8)</f>
        <v>24</v>
      </c>
      <c r="E9">
        <f>MIN(Raw_Data!E4:E8)</f>
        <v>3</v>
      </c>
    </row>
    <row r="10" spans="1:5" x14ac:dyDescent="0.25">
      <c r="C10" t="s">
        <v>26</v>
      </c>
      <c r="D10">
        <v>25</v>
      </c>
      <c r="E10">
        <v>8</v>
      </c>
    </row>
    <row r="11" spans="1:5" x14ac:dyDescent="0.25">
      <c r="C11" t="s">
        <v>24</v>
      </c>
      <c r="D11">
        <f>MEDIAN(Raw_Data!$D$4:$D$8)</f>
        <v>26</v>
      </c>
      <c r="E11">
        <f>MEDIAN(Raw_Data!$E$4:$E$8)</f>
        <v>9</v>
      </c>
    </row>
    <row r="12" spans="1:5" x14ac:dyDescent="0.25">
      <c r="C12" t="s">
        <v>27</v>
      </c>
      <c r="D12">
        <v>36</v>
      </c>
      <c r="E12">
        <v>10</v>
      </c>
    </row>
    <row r="13" spans="1:5" x14ac:dyDescent="0.25">
      <c r="C13" t="s">
        <v>28</v>
      </c>
      <c r="D13">
        <f>MAX(Raw_Data!D4:D8)</f>
        <v>37</v>
      </c>
      <c r="E13">
        <f>MAX(Raw_Data!E4:E8)</f>
        <v>14</v>
      </c>
    </row>
  </sheetData>
  <autoFilter ref="A1:E6">
    <sortState ref="A2:E6">
      <sortCondition ref="E1:E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11" sqref="J11"/>
    </sheetView>
  </sheetViews>
  <sheetFormatPr defaultRowHeight="15" x14ac:dyDescent="0.25"/>
  <sheetData>
    <row r="1" spans="1:8" x14ac:dyDescent="0.25">
      <c r="A1" t="s">
        <v>29</v>
      </c>
    </row>
    <row r="3" spans="1:8" x14ac:dyDescent="0.25">
      <c r="A3" t="s">
        <v>6</v>
      </c>
      <c r="B3" t="str">
        <f>Top!D8</f>
        <v>Carbs/svg</v>
      </c>
      <c r="C3" t="str">
        <f>Top!E8</f>
        <v>Sugar/svg</v>
      </c>
    </row>
    <row r="4" spans="1:8" x14ac:dyDescent="0.25">
      <c r="A4" t="str">
        <f>Top!C9</f>
        <v>Minimum</v>
      </c>
      <c r="B4">
        <f>Top!D9</f>
        <v>25</v>
      </c>
      <c r="C4">
        <f>Top!E9</f>
        <v>5</v>
      </c>
      <c r="E4">
        <v>15</v>
      </c>
    </row>
    <row r="5" spans="1:8" x14ac:dyDescent="0.25">
      <c r="A5" t="str">
        <f>Top!C10</f>
        <v>1st Quartile</v>
      </c>
      <c r="B5">
        <f>Top!D10</f>
        <v>26</v>
      </c>
      <c r="C5">
        <f>Top!E10</f>
        <v>6</v>
      </c>
      <c r="E5">
        <v>14</v>
      </c>
      <c r="G5" s="3" t="s">
        <v>30</v>
      </c>
    </row>
    <row r="6" spans="1:8" x14ac:dyDescent="0.25">
      <c r="A6" t="str">
        <f>Top!C11</f>
        <v>Median</v>
      </c>
      <c r="B6">
        <f>Top!D11</f>
        <v>26</v>
      </c>
      <c r="C6">
        <f>Top!E11</f>
        <v>8</v>
      </c>
      <c r="E6">
        <v>13</v>
      </c>
      <c r="G6" s="4"/>
    </row>
    <row r="7" spans="1:8" x14ac:dyDescent="0.25">
      <c r="A7" t="str">
        <f>Top!C12</f>
        <v>3rd Quartile</v>
      </c>
      <c r="B7">
        <f>Top!D12</f>
        <v>26</v>
      </c>
      <c r="C7">
        <f>Top!E12</f>
        <v>10</v>
      </c>
      <c r="E7">
        <v>12</v>
      </c>
      <c r="G7" s="4"/>
    </row>
    <row r="8" spans="1:8" x14ac:dyDescent="0.25">
      <c r="A8" t="str">
        <f>Top!C13</f>
        <v>Maximum</v>
      </c>
      <c r="B8">
        <f>Top!D13</f>
        <v>48</v>
      </c>
      <c r="C8">
        <f>Top!E13</f>
        <v>11</v>
      </c>
      <c r="E8">
        <v>11</v>
      </c>
      <c r="F8" s="3" t="s">
        <v>30</v>
      </c>
      <c r="G8" s="4"/>
    </row>
    <row r="9" spans="1:8" x14ac:dyDescent="0.25">
      <c r="E9">
        <v>10</v>
      </c>
      <c r="F9" s="2"/>
      <c r="G9" s="7" t="s">
        <v>32</v>
      </c>
      <c r="H9" s="2"/>
    </row>
    <row r="10" spans="1:8" x14ac:dyDescent="0.25">
      <c r="A10" t="s">
        <v>9</v>
      </c>
      <c r="B10" t="str">
        <f>Middle!D8</f>
        <v>Carbs/svg</v>
      </c>
      <c r="C10" t="str">
        <f>Middle!E8</f>
        <v>Sugar/svg</v>
      </c>
      <c r="E10">
        <v>9</v>
      </c>
      <c r="F10" s="2"/>
      <c r="H10" s="7" t="s">
        <v>32</v>
      </c>
    </row>
    <row r="11" spans="1:8" x14ac:dyDescent="0.25">
      <c r="A11" t="str">
        <f>Middle!C9</f>
        <v>Minimum</v>
      </c>
      <c r="B11">
        <f>Middle!D9</f>
        <v>25</v>
      </c>
      <c r="C11">
        <f>Middle!E9</f>
        <v>3</v>
      </c>
      <c r="E11">
        <v>8</v>
      </c>
      <c r="F11" s="6" t="s">
        <v>32</v>
      </c>
      <c r="H11" s="2"/>
    </row>
    <row r="12" spans="1:8" x14ac:dyDescent="0.25">
      <c r="A12" t="str">
        <f>Middle!C10</f>
        <v>1st Quartile</v>
      </c>
      <c r="B12">
        <f>Middle!D10</f>
        <v>26</v>
      </c>
      <c r="C12">
        <f>Middle!E10</f>
        <v>10</v>
      </c>
      <c r="E12">
        <v>7</v>
      </c>
      <c r="F12" s="2"/>
    </row>
    <row r="13" spans="1:8" x14ac:dyDescent="0.25">
      <c r="A13" t="str">
        <f>Middle!C11</f>
        <v>Median</v>
      </c>
      <c r="B13">
        <f>Middle!D11</f>
        <v>26</v>
      </c>
      <c r="C13">
        <f>Middle!E11</f>
        <v>10</v>
      </c>
      <c r="E13">
        <v>6</v>
      </c>
      <c r="F13" s="2"/>
    </row>
    <row r="14" spans="1:8" x14ac:dyDescent="0.25">
      <c r="A14" t="str">
        <f>Middle!C12</f>
        <v>3rd Quartile</v>
      </c>
      <c r="B14">
        <f>Middle!D12</f>
        <v>40</v>
      </c>
      <c r="C14">
        <f>Middle!E12</f>
        <v>13</v>
      </c>
      <c r="E14">
        <v>5</v>
      </c>
      <c r="F14" s="3" t="s">
        <v>30</v>
      </c>
    </row>
    <row r="15" spans="1:8" x14ac:dyDescent="0.25">
      <c r="A15" t="str">
        <f>Middle!C13</f>
        <v>Maximum</v>
      </c>
      <c r="B15">
        <f>Middle!D13</f>
        <v>45</v>
      </c>
      <c r="C15">
        <f>Middle!E13</f>
        <v>14</v>
      </c>
      <c r="E15">
        <v>4</v>
      </c>
    </row>
    <row r="16" spans="1:8" x14ac:dyDescent="0.25">
      <c r="E16">
        <v>3</v>
      </c>
      <c r="G16" s="5" t="s">
        <v>31</v>
      </c>
      <c r="H16" s="5" t="s">
        <v>31</v>
      </c>
    </row>
    <row r="17" spans="1:8" x14ac:dyDescent="0.25">
      <c r="A17" t="s">
        <v>10</v>
      </c>
      <c r="B17" t="str">
        <f>Bottom!D8</f>
        <v>Carbs/svg</v>
      </c>
      <c r="C17" t="str">
        <f>Bottom!E8</f>
        <v>Sugar/svg</v>
      </c>
      <c r="E17">
        <v>2</v>
      </c>
    </row>
    <row r="18" spans="1:8" x14ac:dyDescent="0.25">
      <c r="A18" t="str">
        <f>Bottom!C9</f>
        <v>Minimum</v>
      </c>
      <c r="B18">
        <f>Bottom!D9</f>
        <v>24</v>
      </c>
      <c r="C18">
        <f>Bottom!E9</f>
        <v>3</v>
      </c>
      <c r="E18">
        <v>1</v>
      </c>
    </row>
    <row r="19" spans="1:8" x14ac:dyDescent="0.25">
      <c r="A19" t="str">
        <f>Bottom!C10</f>
        <v>1st Quartile</v>
      </c>
      <c r="B19">
        <f>Bottom!D10</f>
        <v>25</v>
      </c>
      <c r="C19">
        <f>Bottom!E10</f>
        <v>8</v>
      </c>
      <c r="E19">
        <v>0</v>
      </c>
    </row>
    <row r="20" spans="1:8" x14ac:dyDescent="0.25">
      <c r="A20" t="str">
        <f>Bottom!C11</f>
        <v>Median</v>
      </c>
      <c r="B20">
        <f>Bottom!D11</f>
        <v>26</v>
      </c>
      <c r="C20">
        <f>Bottom!E11</f>
        <v>9</v>
      </c>
      <c r="F20" t="s">
        <v>6</v>
      </c>
      <c r="G20" t="s">
        <v>9</v>
      </c>
      <c r="H20" t="s">
        <v>10</v>
      </c>
    </row>
    <row r="21" spans="1:8" x14ac:dyDescent="0.25">
      <c r="A21" t="str">
        <f>Bottom!C12</f>
        <v>3rd Quartile</v>
      </c>
      <c r="B21">
        <f>Bottom!D12</f>
        <v>36</v>
      </c>
      <c r="C21">
        <f>Bottom!E12</f>
        <v>10</v>
      </c>
    </row>
    <row r="22" spans="1:8" x14ac:dyDescent="0.25">
      <c r="A22" t="str">
        <f>Bottom!C13</f>
        <v>Maximum</v>
      </c>
      <c r="B22">
        <f>Bottom!D13</f>
        <v>37</v>
      </c>
      <c r="C22">
        <f>Bottom!E13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Top</vt:lpstr>
      <vt:lpstr>Middle</vt:lpstr>
      <vt:lpstr>Bottom</vt:lpstr>
      <vt:lpstr>Summary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2018-10-30T11:38:30Z</dcterms:created>
  <dcterms:modified xsi:type="dcterms:W3CDTF">2018-10-30T12:59:06Z</dcterms:modified>
</cp:coreProperties>
</file>