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890" windowHeight="8655"/>
  </bookViews>
  <sheets>
    <sheet name="Cronometer-biometrics-2018-06-1" sheetId="1" r:id="rId1"/>
  </sheets>
  <calcPr calcId="145621"/>
</workbook>
</file>

<file path=xl/calcChain.xml><?xml version="1.0" encoding="utf-8"?>
<calcChain xmlns="http://schemas.openxmlformats.org/spreadsheetml/2006/main">
  <c r="J28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  <c r="G57" i="1"/>
  <c r="G97" i="1"/>
  <c r="G145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E146" i="1"/>
  <c r="G146" i="1" s="1"/>
  <c r="E147" i="1"/>
  <c r="G147" i="1" s="1"/>
  <c r="E148" i="1"/>
  <c r="G148" i="1" s="1"/>
  <c r="E149" i="1"/>
  <c r="G149" i="1" s="1"/>
  <c r="E2" i="1"/>
  <c r="G2" i="1" s="1"/>
</calcChain>
</file>

<file path=xl/sharedStrings.xml><?xml version="1.0" encoding="utf-8"?>
<sst xmlns="http://schemas.openxmlformats.org/spreadsheetml/2006/main" count="10" uniqueCount="10">
  <si>
    <t>Date</t>
  </si>
  <si>
    <t>Protein(g)</t>
  </si>
  <si>
    <t>Fat(g)</t>
  </si>
  <si>
    <t>Carbs(g)</t>
  </si>
  <si>
    <t>Weight(lbs)</t>
  </si>
  <si>
    <t>Delta Weight</t>
  </si>
  <si>
    <t>Total Cals</t>
  </si>
  <si>
    <t>%Cals Protein</t>
  </si>
  <si>
    <t>P:NPE ratio (cals)</t>
  </si>
  <si>
    <t>P:NPE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</si>
</sst>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zoomScaleNormal="100" workbookViewId="0"/>
  </sheetViews>
  <sheetFormatPr defaultRowHeight="15" x14ac:dyDescent="0.25"/>
  <cols>
    <col min="1" max="1" width="11.5703125" bestFit="1" customWidth="1"/>
    <col min="2" max="2" width="10" bestFit="1" customWidth="1"/>
    <col min="3" max="3" width="7" bestFit="1" customWidth="1"/>
    <col min="4" max="4" width="8.28515625" bestFit="1" customWidth="1"/>
    <col min="5" max="5" width="10.28515625" bestFit="1" customWidth="1"/>
    <col min="6" max="6" width="11.42578125" bestFit="1" customWidth="1"/>
    <col min="7" max="7" width="13.7109375" bestFit="1" customWidth="1"/>
    <col min="8" max="8" width="17.7109375" bestFit="1" customWidth="1"/>
    <col min="9" max="9" width="13.7109375" customWidth="1"/>
    <col min="10" max="10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7</v>
      </c>
      <c r="H1" t="s">
        <v>8</v>
      </c>
      <c r="I1" t="s">
        <v>9</v>
      </c>
      <c r="J1" t="s">
        <v>5</v>
      </c>
    </row>
    <row r="2" spans="1:10" x14ac:dyDescent="0.25">
      <c r="A2" s="1">
        <v>43083</v>
      </c>
      <c r="B2">
        <v>127.39</v>
      </c>
      <c r="C2">
        <v>130.61000000000001</v>
      </c>
      <c r="D2">
        <v>13.42</v>
      </c>
      <c r="E2">
        <f>B2*4+C2*9+D2*4</f>
        <v>1738.7300000000002</v>
      </c>
      <c r="F2">
        <v>183.73099999999999</v>
      </c>
      <c r="G2">
        <f>4*B2/E2</f>
        <v>0.2930644780960816</v>
      </c>
      <c r="H2">
        <f>(B2*4)/(C2*9+4*D2)</f>
        <v>0.41455616391548761</v>
      </c>
      <c r="I2">
        <f>B2/(C2+D2)</f>
        <v>0.88446851350413103</v>
      </c>
      <c r="J2">
        <f>F3-F2</f>
        <v>-4.453000000000003</v>
      </c>
    </row>
    <row r="3" spans="1:10" x14ac:dyDescent="0.25">
      <c r="A3" s="1">
        <v>43084</v>
      </c>
      <c r="B3">
        <v>162.05000000000001</v>
      </c>
      <c r="C3">
        <v>130.87</v>
      </c>
      <c r="D3">
        <v>19.46</v>
      </c>
      <c r="E3">
        <f t="shared" ref="E3:E65" si="0">B3*4+C3*9+D3*4</f>
        <v>1903.87</v>
      </c>
      <c r="F3">
        <v>179.27799999999999</v>
      </c>
      <c r="G3">
        <f t="shared" ref="G3:G65" si="1">4*B3/E3</f>
        <v>0.34046442246581965</v>
      </c>
      <c r="H3">
        <f t="shared" ref="H3:H65" si="2">(B3*4)/(C3*9+4*D3)</f>
        <v>0.51621843318706362</v>
      </c>
      <c r="I3">
        <f t="shared" ref="I3:I65" si="3">B3/(C3+D3)</f>
        <v>1.0779618173351959</v>
      </c>
      <c r="J3">
        <f t="shared" ref="J3:J65" si="4">F4-F3</f>
        <v>-0.72999999999998977</v>
      </c>
    </row>
    <row r="4" spans="1:10" x14ac:dyDescent="0.25">
      <c r="A4" s="1">
        <v>43085</v>
      </c>
      <c r="B4">
        <v>171.74</v>
      </c>
      <c r="C4">
        <v>159.03</v>
      </c>
      <c r="D4">
        <v>6.55</v>
      </c>
      <c r="E4">
        <f t="shared" si="0"/>
        <v>2144.4299999999998</v>
      </c>
      <c r="F4">
        <v>178.548</v>
      </c>
      <c r="G4">
        <f t="shared" si="1"/>
        <v>0.32034619922310359</v>
      </c>
      <c r="H4">
        <f t="shared" si="2"/>
        <v>0.47133731740619017</v>
      </c>
      <c r="I4">
        <f t="shared" si="3"/>
        <v>1.0372025606957362</v>
      </c>
      <c r="J4">
        <f t="shared" si="4"/>
        <v>2.9230000000000018</v>
      </c>
    </row>
    <row r="5" spans="1:10" x14ac:dyDescent="0.25">
      <c r="A5" s="1">
        <v>43086</v>
      </c>
      <c r="B5">
        <v>157.29</v>
      </c>
      <c r="C5">
        <v>102.2</v>
      </c>
      <c r="D5">
        <v>19.57</v>
      </c>
      <c r="E5">
        <f t="shared" si="0"/>
        <v>1627.24</v>
      </c>
      <c r="F5">
        <v>181.471</v>
      </c>
      <c r="G5">
        <f t="shared" si="1"/>
        <v>0.38664241292003637</v>
      </c>
      <c r="H5">
        <f t="shared" si="2"/>
        <v>0.63037031099711438</v>
      </c>
      <c r="I5">
        <f t="shared" si="3"/>
        <v>1.2916974624291695</v>
      </c>
      <c r="J5">
        <f t="shared" si="4"/>
        <v>-0.49399999999999977</v>
      </c>
    </row>
    <row r="6" spans="1:10" x14ac:dyDescent="0.25">
      <c r="A6" s="1">
        <v>43087</v>
      </c>
      <c r="B6">
        <v>171.64</v>
      </c>
      <c r="C6">
        <v>104.26</v>
      </c>
      <c r="D6">
        <v>26.39</v>
      </c>
      <c r="E6">
        <f t="shared" si="0"/>
        <v>1730.46</v>
      </c>
      <c r="F6">
        <v>180.977</v>
      </c>
      <c r="G6">
        <f t="shared" si="1"/>
        <v>0.39674999711059483</v>
      </c>
      <c r="H6">
        <f t="shared" si="2"/>
        <v>0.6576875179614905</v>
      </c>
      <c r="I6">
        <f t="shared" si="3"/>
        <v>1.3137389973210867</v>
      </c>
      <c r="J6">
        <f t="shared" si="4"/>
        <v>0.36899999999999977</v>
      </c>
    </row>
    <row r="7" spans="1:10" x14ac:dyDescent="0.25">
      <c r="A7" s="1">
        <v>43088</v>
      </c>
      <c r="B7">
        <v>172.15</v>
      </c>
      <c r="C7">
        <v>117.63</v>
      </c>
      <c r="D7">
        <v>8.2100000000000009</v>
      </c>
      <c r="E7">
        <f t="shared" si="0"/>
        <v>1780.11</v>
      </c>
      <c r="F7">
        <v>181.346</v>
      </c>
      <c r="G7">
        <f t="shared" si="1"/>
        <v>0.38683002735785993</v>
      </c>
      <c r="H7">
        <f t="shared" si="2"/>
        <v>0.63086916290276773</v>
      </c>
      <c r="I7">
        <f t="shared" si="3"/>
        <v>1.3680069930069929</v>
      </c>
      <c r="J7">
        <f t="shared" si="4"/>
        <v>-2.3389999999999986</v>
      </c>
    </row>
    <row r="8" spans="1:10" x14ac:dyDescent="0.25">
      <c r="A8" s="1">
        <v>43089</v>
      </c>
      <c r="B8">
        <v>234.94</v>
      </c>
      <c r="C8">
        <v>123.51</v>
      </c>
      <c r="D8">
        <v>16.7</v>
      </c>
      <c r="E8">
        <f t="shared" si="0"/>
        <v>2118.1500000000005</v>
      </c>
      <c r="F8">
        <v>179.00700000000001</v>
      </c>
      <c r="G8">
        <f t="shared" si="1"/>
        <v>0.44367018388688229</v>
      </c>
      <c r="H8">
        <f t="shared" si="2"/>
        <v>0.79749488709170979</v>
      </c>
      <c r="I8">
        <f t="shared" si="3"/>
        <v>1.675629413023322</v>
      </c>
      <c r="J8">
        <f t="shared" si="4"/>
        <v>-0.375</v>
      </c>
    </row>
    <row r="9" spans="1:10" x14ac:dyDescent="0.25">
      <c r="A9" s="1">
        <v>43090</v>
      </c>
      <c r="B9">
        <v>158.36000000000001</v>
      </c>
      <c r="C9">
        <v>123.91</v>
      </c>
      <c r="D9">
        <v>17.61</v>
      </c>
      <c r="E9">
        <f t="shared" si="0"/>
        <v>1819.0700000000002</v>
      </c>
      <c r="F9">
        <v>178.63200000000001</v>
      </c>
      <c r="G9">
        <f t="shared" si="1"/>
        <v>0.34822189360497396</v>
      </c>
      <c r="H9">
        <f t="shared" si="2"/>
        <v>0.53426448386090097</v>
      </c>
      <c r="I9">
        <f t="shared" si="3"/>
        <v>1.1189937817976261</v>
      </c>
      <c r="J9">
        <f t="shared" si="4"/>
        <v>-2.5289999999999964</v>
      </c>
    </row>
    <row r="10" spans="1:10" x14ac:dyDescent="0.25">
      <c r="A10" s="1">
        <v>43091</v>
      </c>
      <c r="B10">
        <v>154.32</v>
      </c>
      <c r="C10">
        <v>159.5</v>
      </c>
      <c r="D10">
        <v>15.62</v>
      </c>
      <c r="E10">
        <f t="shared" si="0"/>
        <v>2115.2599999999998</v>
      </c>
      <c r="F10">
        <v>176.10300000000001</v>
      </c>
      <c r="G10">
        <f t="shared" si="1"/>
        <v>0.29182228189442433</v>
      </c>
      <c r="H10">
        <f t="shared" si="2"/>
        <v>0.41207492756912639</v>
      </c>
      <c r="I10">
        <f t="shared" si="3"/>
        <v>0.88122430333485602</v>
      </c>
      <c r="J10">
        <f t="shared" si="4"/>
        <v>2.8640000000000043</v>
      </c>
    </row>
    <row r="11" spans="1:10" x14ac:dyDescent="0.25">
      <c r="A11" s="1">
        <v>43092</v>
      </c>
      <c r="B11">
        <v>166.2</v>
      </c>
      <c r="C11">
        <v>140.72</v>
      </c>
      <c r="D11">
        <v>28.74</v>
      </c>
      <c r="E11">
        <f t="shared" si="0"/>
        <v>2046.24</v>
      </c>
      <c r="F11">
        <v>178.96700000000001</v>
      </c>
      <c r="G11">
        <f t="shared" si="1"/>
        <v>0.32488857612010319</v>
      </c>
      <c r="H11">
        <f t="shared" si="2"/>
        <v>0.48123697011813754</v>
      </c>
      <c r="I11">
        <f t="shared" si="3"/>
        <v>0.98076242181045659</v>
      </c>
      <c r="J11">
        <f t="shared" si="4"/>
        <v>0.47199999999997999</v>
      </c>
    </row>
    <row r="12" spans="1:10" x14ac:dyDescent="0.25">
      <c r="A12" s="1">
        <v>43093</v>
      </c>
      <c r="B12">
        <v>173.17</v>
      </c>
      <c r="C12">
        <v>136.66</v>
      </c>
      <c r="D12">
        <v>23.48</v>
      </c>
      <c r="E12">
        <f t="shared" si="0"/>
        <v>2016.54</v>
      </c>
      <c r="F12">
        <v>179.43899999999999</v>
      </c>
      <c r="G12">
        <f t="shared" si="1"/>
        <v>0.34349926111061518</v>
      </c>
      <c r="H12">
        <f t="shared" si="2"/>
        <v>0.52322753161210389</v>
      </c>
      <c r="I12">
        <f t="shared" si="3"/>
        <v>1.0813663044835768</v>
      </c>
      <c r="J12">
        <f t="shared" si="4"/>
        <v>-0.34399999999999409</v>
      </c>
    </row>
    <row r="13" spans="1:10" x14ac:dyDescent="0.25">
      <c r="A13" s="1">
        <v>43094</v>
      </c>
      <c r="B13">
        <v>271.32</v>
      </c>
      <c r="C13">
        <v>140.19999999999999</v>
      </c>
      <c r="D13">
        <v>9.4</v>
      </c>
      <c r="E13">
        <f t="shared" si="0"/>
        <v>2384.6799999999998</v>
      </c>
      <c r="F13">
        <v>179.095</v>
      </c>
      <c r="G13">
        <f t="shared" si="1"/>
        <v>0.45510508747504907</v>
      </c>
      <c r="H13">
        <f t="shared" si="2"/>
        <v>0.83521625365553342</v>
      </c>
      <c r="I13">
        <f t="shared" si="3"/>
        <v>1.8136363636363637</v>
      </c>
      <c r="J13">
        <f t="shared" si="4"/>
        <v>1.4420000000000073</v>
      </c>
    </row>
    <row r="14" spans="1:10" x14ac:dyDescent="0.25">
      <c r="A14" s="1">
        <v>43095</v>
      </c>
      <c r="B14">
        <v>208.94</v>
      </c>
      <c r="C14">
        <v>116.93</v>
      </c>
      <c r="D14">
        <v>20.58</v>
      </c>
      <c r="E14">
        <f t="shared" si="0"/>
        <v>1970.45</v>
      </c>
      <c r="F14">
        <v>180.53700000000001</v>
      </c>
      <c r="G14">
        <f t="shared" si="1"/>
        <v>0.42414676850465627</v>
      </c>
      <c r="H14">
        <f t="shared" si="2"/>
        <v>0.7365535961363896</v>
      </c>
      <c r="I14">
        <f t="shared" si="3"/>
        <v>1.519453130681405</v>
      </c>
      <c r="J14">
        <f t="shared" si="4"/>
        <v>-2.5200000000000102</v>
      </c>
    </row>
    <row r="15" spans="1:10" x14ac:dyDescent="0.25">
      <c r="A15" s="1">
        <v>43096</v>
      </c>
      <c r="B15">
        <v>148.49</v>
      </c>
      <c r="C15">
        <v>144.24</v>
      </c>
      <c r="D15">
        <v>36.39</v>
      </c>
      <c r="E15">
        <f t="shared" si="0"/>
        <v>2037.68</v>
      </c>
      <c r="F15">
        <v>178.017</v>
      </c>
      <c r="G15">
        <f t="shared" si="1"/>
        <v>0.29148835931058853</v>
      </c>
      <c r="H15">
        <f t="shared" si="2"/>
        <v>0.41140941456792179</v>
      </c>
      <c r="I15">
        <f t="shared" si="3"/>
        <v>0.82206720921220178</v>
      </c>
      <c r="J15">
        <f t="shared" si="4"/>
        <v>1.7990000000000066</v>
      </c>
    </row>
    <row r="16" spans="1:10" x14ac:dyDescent="0.25">
      <c r="A16" s="1">
        <v>43097</v>
      </c>
      <c r="B16">
        <v>204.33</v>
      </c>
      <c r="C16">
        <v>128.68</v>
      </c>
      <c r="D16">
        <v>27.04</v>
      </c>
      <c r="E16">
        <f t="shared" si="0"/>
        <v>2083.6</v>
      </c>
      <c r="F16">
        <v>179.816</v>
      </c>
      <c r="G16">
        <f t="shared" si="1"/>
        <v>0.3922633902860434</v>
      </c>
      <c r="H16">
        <f t="shared" si="2"/>
        <v>0.64544966358151434</v>
      </c>
      <c r="I16">
        <f t="shared" si="3"/>
        <v>1.3121628564089391</v>
      </c>
      <c r="J16">
        <f t="shared" si="4"/>
        <v>-1.5349999999999966</v>
      </c>
    </row>
    <row r="17" spans="1:10" x14ac:dyDescent="0.25">
      <c r="A17" s="1">
        <v>43098</v>
      </c>
      <c r="B17">
        <v>139.11000000000001</v>
      </c>
      <c r="C17">
        <v>151.49</v>
      </c>
      <c r="D17">
        <v>24.27</v>
      </c>
      <c r="E17">
        <f t="shared" si="0"/>
        <v>2016.93</v>
      </c>
      <c r="F17">
        <v>178.28100000000001</v>
      </c>
      <c r="G17">
        <f t="shared" si="1"/>
        <v>0.27588463655159079</v>
      </c>
      <c r="H17">
        <f t="shared" si="2"/>
        <v>0.38099541934556214</v>
      </c>
      <c r="I17">
        <f t="shared" si="3"/>
        <v>0.79147701411015015</v>
      </c>
      <c r="J17">
        <f t="shared" si="4"/>
        <v>-0.18299999999999272</v>
      </c>
    </row>
    <row r="18" spans="1:10" x14ac:dyDescent="0.25">
      <c r="A18" s="1">
        <v>43099</v>
      </c>
      <c r="B18">
        <v>253.24</v>
      </c>
      <c r="C18">
        <v>158.79</v>
      </c>
      <c r="D18">
        <v>38.909999999999997</v>
      </c>
      <c r="E18">
        <f t="shared" si="0"/>
        <v>2597.7099999999996</v>
      </c>
      <c r="F18">
        <v>178.09800000000001</v>
      </c>
      <c r="G18">
        <f t="shared" si="1"/>
        <v>0.38994345019266979</v>
      </c>
      <c r="H18">
        <f t="shared" si="2"/>
        <v>0.63919230162486196</v>
      </c>
      <c r="I18">
        <f t="shared" si="3"/>
        <v>1.2809307030854831</v>
      </c>
      <c r="J18">
        <f t="shared" si="4"/>
        <v>3.61099999999999</v>
      </c>
    </row>
    <row r="19" spans="1:10" x14ac:dyDescent="0.25">
      <c r="A19" s="1">
        <v>43100</v>
      </c>
      <c r="B19">
        <v>207.33</v>
      </c>
      <c r="C19">
        <v>133.53</v>
      </c>
      <c r="D19">
        <v>22.2</v>
      </c>
      <c r="E19">
        <f t="shared" si="0"/>
        <v>2119.8900000000003</v>
      </c>
      <c r="F19">
        <v>181.709</v>
      </c>
      <c r="G19">
        <f t="shared" si="1"/>
        <v>0.39120897782432101</v>
      </c>
      <c r="H19">
        <f t="shared" si="2"/>
        <v>0.642599781491899</v>
      </c>
      <c r="I19">
        <f t="shared" si="3"/>
        <v>1.3313427085340013</v>
      </c>
      <c r="J19">
        <f t="shared" si="4"/>
        <v>-2.8439999999999941</v>
      </c>
    </row>
    <row r="20" spans="1:10" x14ac:dyDescent="0.25">
      <c r="A20" s="1">
        <v>43101</v>
      </c>
      <c r="B20">
        <v>197.41</v>
      </c>
      <c r="C20">
        <v>135.31</v>
      </c>
      <c r="D20">
        <v>15.03</v>
      </c>
      <c r="E20">
        <f t="shared" si="0"/>
        <v>2067.5499999999997</v>
      </c>
      <c r="F20">
        <v>178.86500000000001</v>
      </c>
      <c r="G20">
        <f t="shared" si="1"/>
        <v>0.38192063069816939</v>
      </c>
      <c r="H20">
        <f t="shared" si="2"/>
        <v>0.61791518964559322</v>
      </c>
      <c r="I20">
        <f t="shared" si="3"/>
        <v>1.3130903285885327</v>
      </c>
      <c r="J20">
        <f t="shared" si="4"/>
        <v>-0.68700000000001182</v>
      </c>
    </row>
    <row r="21" spans="1:10" x14ac:dyDescent="0.25">
      <c r="A21" s="1">
        <v>43102</v>
      </c>
      <c r="B21">
        <v>159.71</v>
      </c>
      <c r="C21">
        <v>147.29</v>
      </c>
      <c r="D21">
        <v>28.13</v>
      </c>
      <c r="E21">
        <f t="shared" si="0"/>
        <v>2076.9699999999998</v>
      </c>
      <c r="F21">
        <v>178.178</v>
      </c>
      <c r="G21">
        <f t="shared" si="1"/>
        <v>0.30758268053943971</v>
      </c>
      <c r="H21">
        <f t="shared" si="2"/>
        <v>0.44421575240068706</v>
      </c>
      <c r="I21">
        <f t="shared" si="3"/>
        <v>0.91044350701174337</v>
      </c>
      <c r="J21">
        <f t="shared" si="4"/>
        <v>0.82599999999999341</v>
      </c>
    </row>
    <row r="22" spans="1:10" x14ac:dyDescent="0.25">
      <c r="A22" s="1">
        <v>43103</v>
      </c>
      <c r="B22">
        <v>178.23</v>
      </c>
      <c r="C22">
        <v>149.13</v>
      </c>
      <c r="D22">
        <v>26.54</v>
      </c>
      <c r="E22">
        <f t="shared" si="0"/>
        <v>2161.25</v>
      </c>
      <c r="F22">
        <v>179.00399999999999</v>
      </c>
      <c r="G22">
        <f t="shared" si="1"/>
        <v>0.3298646616541353</v>
      </c>
      <c r="H22">
        <f t="shared" si="2"/>
        <v>0.49223588546809077</v>
      </c>
      <c r="I22">
        <f t="shared" si="3"/>
        <v>1.0145727785051517</v>
      </c>
      <c r="J22">
        <f t="shared" si="4"/>
        <v>-1.1550000000000011</v>
      </c>
    </row>
    <row r="23" spans="1:10" x14ac:dyDescent="0.25">
      <c r="A23" s="1">
        <v>43105</v>
      </c>
      <c r="B23">
        <v>189.61</v>
      </c>
      <c r="C23">
        <v>150.26</v>
      </c>
      <c r="D23">
        <v>17.28</v>
      </c>
      <c r="E23">
        <f t="shared" si="0"/>
        <v>2179.8999999999996</v>
      </c>
      <c r="F23">
        <v>177.84899999999999</v>
      </c>
      <c r="G23">
        <f t="shared" si="1"/>
        <v>0.34792421670718848</v>
      </c>
      <c r="H23">
        <f t="shared" si="2"/>
        <v>0.533564082000197</v>
      </c>
      <c r="I23">
        <f t="shared" si="3"/>
        <v>1.1317297361824044</v>
      </c>
      <c r="J23">
        <f t="shared" si="4"/>
        <v>0.71200000000001751</v>
      </c>
    </row>
    <row r="24" spans="1:10" x14ac:dyDescent="0.25">
      <c r="A24" s="1">
        <v>43106</v>
      </c>
      <c r="B24">
        <v>201.35</v>
      </c>
      <c r="C24">
        <v>118.98</v>
      </c>
      <c r="D24">
        <v>15.68</v>
      </c>
      <c r="E24">
        <f t="shared" si="0"/>
        <v>1938.9399999999998</v>
      </c>
      <c r="F24">
        <v>178.56100000000001</v>
      </c>
      <c r="G24">
        <f t="shared" si="1"/>
        <v>0.41538160025580989</v>
      </c>
      <c r="H24">
        <f t="shared" si="2"/>
        <v>0.71051749386876506</v>
      </c>
      <c r="I24">
        <f t="shared" si="3"/>
        <v>1.4952472894697757</v>
      </c>
      <c r="J24">
        <f t="shared" si="4"/>
        <v>-0.83100000000001728</v>
      </c>
    </row>
    <row r="25" spans="1:10" x14ac:dyDescent="0.25">
      <c r="A25" s="1">
        <v>43107</v>
      </c>
      <c r="B25">
        <v>281.32</v>
      </c>
      <c r="C25">
        <v>173.05</v>
      </c>
      <c r="D25">
        <v>10.6</v>
      </c>
      <c r="E25">
        <f t="shared" si="0"/>
        <v>2725.13</v>
      </c>
      <c r="F25">
        <v>177.73</v>
      </c>
      <c r="G25">
        <f t="shared" si="1"/>
        <v>0.41292708971682085</v>
      </c>
      <c r="H25">
        <f t="shared" si="2"/>
        <v>0.70336594055692714</v>
      </c>
      <c r="I25">
        <f t="shared" si="3"/>
        <v>1.5318268445412468</v>
      </c>
      <c r="J25">
        <f t="shared" si="4"/>
        <v>0.80299999999999727</v>
      </c>
    </row>
    <row r="26" spans="1:10" x14ac:dyDescent="0.25">
      <c r="A26" s="1">
        <v>43108</v>
      </c>
      <c r="B26">
        <v>204.49</v>
      </c>
      <c r="C26">
        <v>127</v>
      </c>
      <c r="D26">
        <v>37.42</v>
      </c>
      <c r="E26">
        <f t="shared" si="0"/>
        <v>2110.64</v>
      </c>
      <c r="F26">
        <v>178.53299999999999</v>
      </c>
      <c r="G26">
        <f t="shared" si="1"/>
        <v>0.38754121972482286</v>
      </c>
      <c r="H26">
        <f t="shared" si="2"/>
        <v>0.63276294210477457</v>
      </c>
      <c r="I26">
        <f t="shared" si="3"/>
        <v>1.2437051453594452</v>
      </c>
      <c r="J26">
        <f t="shared" si="4"/>
        <v>-9.2999999999989313E-2</v>
      </c>
    </row>
    <row r="27" spans="1:10" x14ac:dyDescent="0.25">
      <c r="A27" s="1">
        <v>43109</v>
      </c>
      <c r="B27">
        <v>190.1</v>
      </c>
      <c r="C27">
        <v>134.81</v>
      </c>
      <c r="D27">
        <v>43.14</v>
      </c>
      <c r="E27">
        <f t="shared" si="0"/>
        <v>2146.25</v>
      </c>
      <c r="F27">
        <v>178.44</v>
      </c>
      <c r="G27">
        <f t="shared" si="1"/>
        <v>0.35429237041351191</v>
      </c>
      <c r="H27">
        <f t="shared" si="2"/>
        <v>0.54868853050474442</v>
      </c>
      <c r="I27">
        <f t="shared" si="3"/>
        <v>1.0682776060691206</v>
      </c>
      <c r="J27">
        <f t="shared" si="4"/>
        <v>-0.875</v>
      </c>
    </row>
    <row r="28" spans="1:10" x14ac:dyDescent="0.25">
      <c r="A28" s="1">
        <v>43111</v>
      </c>
      <c r="B28">
        <v>159.9</v>
      </c>
      <c r="C28">
        <v>158.61000000000001</v>
      </c>
      <c r="D28">
        <v>24.18</v>
      </c>
      <c r="E28">
        <f t="shared" si="0"/>
        <v>2163.81</v>
      </c>
      <c r="F28">
        <v>177.565</v>
      </c>
      <c r="G28">
        <f t="shared" si="1"/>
        <v>0.295589723681839</v>
      </c>
      <c r="H28">
        <f t="shared" si="2"/>
        <v>0.41962721672210518</v>
      </c>
      <c r="I28">
        <f t="shared" si="3"/>
        <v>0.87477433119973735</v>
      </c>
      <c r="J28">
        <f t="shared" si="4"/>
        <v>-1.76400000000001</v>
      </c>
    </row>
    <row r="29" spans="1:10" x14ac:dyDescent="0.25">
      <c r="A29" s="1">
        <v>43113</v>
      </c>
      <c r="B29">
        <v>220.52</v>
      </c>
      <c r="C29">
        <v>164.06</v>
      </c>
      <c r="D29">
        <v>27.06</v>
      </c>
      <c r="E29">
        <f t="shared" si="0"/>
        <v>2466.8599999999997</v>
      </c>
      <c r="F29">
        <v>175.80099999999999</v>
      </c>
      <c r="G29">
        <f t="shared" si="1"/>
        <v>0.35757197408851743</v>
      </c>
      <c r="H29">
        <f t="shared" si="2"/>
        <v>0.55659460619139567</v>
      </c>
      <c r="I29">
        <f t="shared" si="3"/>
        <v>1.1538300544160738</v>
      </c>
      <c r="J29">
        <f t="shared" si="4"/>
        <v>2.1690000000000111</v>
      </c>
    </row>
    <row r="30" spans="1:10" x14ac:dyDescent="0.25">
      <c r="A30" s="1">
        <v>43119</v>
      </c>
      <c r="B30">
        <v>176.26</v>
      </c>
      <c r="C30">
        <v>170.91</v>
      </c>
      <c r="D30">
        <v>24.68</v>
      </c>
      <c r="E30">
        <f t="shared" si="0"/>
        <v>2341.9499999999998</v>
      </c>
      <c r="F30">
        <v>177.97</v>
      </c>
      <c r="G30">
        <f t="shared" si="1"/>
        <v>0.30104827173936249</v>
      </c>
      <c r="H30">
        <f t="shared" si="2"/>
        <v>0.43071396716985044</v>
      </c>
      <c r="I30">
        <f t="shared" si="3"/>
        <v>0.90117081650391118</v>
      </c>
      <c r="J30">
        <f t="shared" si="4"/>
        <v>-0.5</v>
      </c>
    </row>
    <row r="31" spans="1:10" x14ac:dyDescent="0.25">
      <c r="A31" s="1">
        <v>43120</v>
      </c>
      <c r="B31">
        <v>205.45</v>
      </c>
      <c r="C31">
        <v>152.13999999999999</v>
      </c>
      <c r="D31">
        <v>24.34</v>
      </c>
      <c r="E31">
        <f t="shared" si="0"/>
        <v>2288.4199999999996</v>
      </c>
      <c r="F31">
        <v>177.47</v>
      </c>
      <c r="G31">
        <f t="shared" si="1"/>
        <v>0.35911240069567651</v>
      </c>
      <c r="H31">
        <f t="shared" si="2"/>
        <v>0.56033601069124939</v>
      </c>
      <c r="I31">
        <f t="shared" si="3"/>
        <v>1.164154578422484</v>
      </c>
      <c r="J31">
        <f t="shared" si="4"/>
        <v>3.0310000000000059</v>
      </c>
    </row>
    <row r="32" spans="1:10" x14ac:dyDescent="0.25">
      <c r="A32" s="1">
        <v>43121</v>
      </c>
      <c r="B32">
        <v>196.34</v>
      </c>
      <c r="C32">
        <v>139.9</v>
      </c>
      <c r="D32">
        <v>27.31</v>
      </c>
      <c r="E32">
        <f t="shared" si="0"/>
        <v>2153.6999999999998</v>
      </c>
      <c r="F32">
        <v>180.501</v>
      </c>
      <c r="G32">
        <f t="shared" si="1"/>
        <v>0.36465617309746023</v>
      </c>
      <c r="H32">
        <f t="shared" si="2"/>
        <v>0.57395091863133429</v>
      </c>
      <c r="I32">
        <f t="shared" si="3"/>
        <v>1.1742120686561808</v>
      </c>
      <c r="J32">
        <f t="shared" si="4"/>
        <v>-3.1409999999999911</v>
      </c>
    </row>
    <row r="33" spans="1:10" x14ac:dyDescent="0.25">
      <c r="A33" s="1">
        <v>43124</v>
      </c>
      <c r="B33">
        <v>215.68</v>
      </c>
      <c r="C33">
        <v>180.78</v>
      </c>
      <c r="D33">
        <v>35.090000000000003</v>
      </c>
      <c r="E33">
        <f t="shared" si="0"/>
        <v>2630.1</v>
      </c>
      <c r="F33">
        <v>177.36</v>
      </c>
      <c r="G33">
        <f t="shared" si="1"/>
        <v>0.32801794608570017</v>
      </c>
      <c r="H33">
        <f t="shared" si="2"/>
        <v>0.48813497946112322</v>
      </c>
      <c r="I33">
        <f t="shared" si="3"/>
        <v>0.9991198406448325</v>
      </c>
      <c r="J33">
        <f t="shared" si="4"/>
        <v>-1.2920000000000016</v>
      </c>
    </row>
    <row r="34" spans="1:10" x14ac:dyDescent="0.25">
      <c r="A34" s="1">
        <v>43125</v>
      </c>
      <c r="B34">
        <v>199.11</v>
      </c>
      <c r="C34">
        <v>162.46</v>
      </c>
      <c r="D34">
        <v>19.760000000000002</v>
      </c>
      <c r="E34">
        <f t="shared" si="0"/>
        <v>2337.62</v>
      </c>
      <c r="F34">
        <v>176.06800000000001</v>
      </c>
      <c r="G34">
        <f t="shared" si="1"/>
        <v>0.34070550388857046</v>
      </c>
      <c r="H34">
        <f t="shared" si="2"/>
        <v>0.51677286235222364</v>
      </c>
      <c r="I34">
        <f t="shared" si="3"/>
        <v>1.092690154757985</v>
      </c>
      <c r="J34">
        <f t="shared" si="4"/>
        <v>-0.34400000000002251</v>
      </c>
    </row>
    <row r="35" spans="1:10" x14ac:dyDescent="0.25">
      <c r="A35" s="1">
        <v>43126</v>
      </c>
      <c r="B35">
        <v>212.83</v>
      </c>
      <c r="C35">
        <v>143.94</v>
      </c>
      <c r="D35">
        <v>40.840000000000003</v>
      </c>
      <c r="E35">
        <f t="shared" si="0"/>
        <v>2310.1400000000003</v>
      </c>
      <c r="F35">
        <v>175.72399999999999</v>
      </c>
      <c r="G35">
        <f t="shared" si="1"/>
        <v>0.3685144623269585</v>
      </c>
      <c r="H35">
        <f t="shared" si="2"/>
        <v>0.58356754088921181</v>
      </c>
      <c r="I35">
        <f t="shared" si="3"/>
        <v>1.151802143089079</v>
      </c>
      <c r="J35">
        <f t="shared" si="4"/>
        <v>0.40100000000001046</v>
      </c>
    </row>
    <row r="36" spans="1:10" x14ac:dyDescent="0.25">
      <c r="A36" s="1">
        <v>43127</v>
      </c>
      <c r="B36">
        <v>203.48</v>
      </c>
      <c r="C36">
        <v>216</v>
      </c>
      <c r="D36">
        <v>48.29</v>
      </c>
      <c r="E36">
        <f t="shared" si="0"/>
        <v>2951.08</v>
      </c>
      <c r="F36">
        <v>176.125</v>
      </c>
      <c r="G36">
        <f t="shared" si="1"/>
        <v>0.2758041123927511</v>
      </c>
      <c r="H36">
        <f t="shared" si="2"/>
        <v>0.38084186490482697</v>
      </c>
      <c r="I36">
        <f t="shared" si="3"/>
        <v>0.7699118392674712</v>
      </c>
      <c r="J36">
        <f t="shared" si="4"/>
        <v>-0.83500000000000796</v>
      </c>
    </row>
    <row r="37" spans="1:10" x14ac:dyDescent="0.25">
      <c r="A37" s="1">
        <v>43128</v>
      </c>
      <c r="B37">
        <v>215.22</v>
      </c>
      <c r="C37">
        <v>159.57</v>
      </c>
      <c r="D37">
        <v>40.380000000000003</v>
      </c>
      <c r="E37">
        <f t="shared" si="0"/>
        <v>2458.5299999999997</v>
      </c>
      <c r="F37">
        <v>175.29</v>
      </c>
      <c r="G37">
        <f t="shared" si="1"/>
        <v>0.35016046173933207</v>
      </c>
      <c r="H37">
        <f t="shared" si="2"/>
        <v>0.53884142334053142</v>
      </c>
      <c r="I37">
        <f t="shared" si="3"/>
        <v>1.0763690922730684</v>
      </c>
      <c r="J37">
        <f t="shared" si="4"/>
        <v>3.3480000000000132</v>
      </c>
    </row>
    <row r="38" spans="1:10" x14ac:dyDescent="0.25">
      <c r="A38" s="1">
        <v>43129</v>
      </c>
      <c r="B38">
        <v>193.99</v>
      </c>
      <c r="C38">
        <v>166.16</v>
      </c>
      <c r="D38">
        <v>39.11</v>
      </c>
      <c r="E38">
        <f t="shared" si="0"/>
        <v>2427.84</v>
      </c>
      <c r="F38">
        <v>178.63800000000001</v>
      </c>
      <c r="G38">
        <f t="shared" si="1"/>
        <v>0.31960919994727821</v>
      </c>
      <c r="H38">
        <f t="shared" si="2"/>
        <v>0.46974356490786257</v>
      </c>
      <c r="I38">
        <f t="shared" si="3"/>
        <v>0.94504798557996794</v>
      </c>
      <c r="J38">
        <f t="shared" si="4"/>
        <v>-1.6990000000000123</v>
      </c>
    </row>
    <row r="39" spans="1:10" x14ac:dyDescent="0.25">
      <c r="A39" s="1">
        <v>43130</v>
      </c>
      <c r="B39">
        <v>210.78</v>
      </c>
      <c r="C39">
        <v>192.8</v>
      </c>
      <c r="D39">
        <v>31.79</v>
      </c>
      <c r="E39">
        <f t="shared" si="0"/>
        <v>2705.48</v>
      </c>
      <c r="F39">
        <v>176.93899999999999</v>
      </c>
      <c r="G39">
        <f t="shared" si="1"/>
        <v>0.31163416473232108</v>
      </c>
      <c r="H39">
        <f t="shared" si="2"/>
        <v>0.45271590884683949</v>
      </c>
      <c r="I39">
        <f t="shared" si="3"/>
        <v>0.93851017409501758</v>
      </c>
      <c r="J39">
        <f t="shared" si="4"/>
        <v>-0.3160000000000025</v>
      </c>
    </row>
    <row r="40" spans="1:10" x14ac:dyDescent="0.25">
      <c r="A40" s="1">
        <v>43131</v>
      </c>
      <c r="B40">
        <v>187.5</v>
      </c>
      <c r="C40">
        <v>158.41</v>
      </c>
      <c r="D40">
        <v>32.69</v>
      </c>
      <c r="E40">
        <f t="shared" si="0"/>
        <v>2306.4499999999998</v>
      </c>
      <c r="F40">
        <v>176.62299999999999</v>
      </c>
      <c r="G40">
        <f t="shared" si="1"/>
        <v>0.32517505256996687</v>
      </c>
      <c r="H40">
        <f t="shared" si="2"/>
        <v>0.48186578431687493</v>
      </c>
      <c r="I40">
        <f t="shared" si="3"/>
        <v>0.98116169544740972</v>
      </c>
      <c r="J40">
        <f t="shared" si="4"/>
        <v>0.58500000000000796</v>
      </c>
    </row>
    <row r="41" spans="1:10" x14ac:dyDescent="0.25">
      <c r="A41" s="1">
        <v>43132</v>
      </c>
      <c r="B41">
        <v>212.83</v>
      </c>
      <c r="C41">
        <v>143.01</v>
      </c>
      <c r="D41">
        <v>32.24</v>
      </c>
      <c r="E41">
        <f t="shared" si="0"/>
        <v>2267.37</v>
      </c>
      <c r="F41">
        <v>177.208</v>
      </c>
      <c r="G41">
        <f t="shared" si="1"/>
        <v>0.37546584809713462</v>
      </c>
      <c r="H41">
        <f t="shared" si="2"/>
        <v>0.60119346068288559</v>
      </c>
      <c r="I41">
        <f t="shared" si="3"/>
        <v>1.2144365192582027</v>
      </c>
      <c r="J41">
        <f t="shared" si="4"/>
        <v>-0.40799999999998704</v>
      </c>
    </row>
    <row r="42" spans="1:10" x14ac:dyDescent="0.25">
      <c r="A42" s="1">
        <v>43133</v>
      </c>
      <c r="B42">
        <v>216.37</v>
      </c>
      <c r="C42">
        <v>145.22</v>
      </c>
      <c r="D42">
        <v>39.29</v>
      </c>
      <c r="E42">
        <f t="shared" si="0"/>
        <v>2329.62</v>
      </c>
      <c r="F42">
        <v>176.8</v>
      </c>
      <c r="G42">
        <f t="shared" si="1"/>
        <v>0.37151123359174459</v>
      </c>
      <c r="H42">
        <f t="shared" si="2"/>
        <v>0.59111833567828209</v>
      </c>
      <c r="I42">
        <f t="shared" si="3"/>
        <v>1.172673567828302</v>
      </c>
      <c r="J42">
        <f t="shared" si="4"/>
        <v>-1.4130000000000109</v>
      </c>
    </row>
    <row r="43" spans="1:10" x14ac:dyDescent="0.25">
      <c r="A43" s="1">
        <v>43134</v>
      </c>
      <c r="B43">
        <v>209.22</v>
      </c>
      <c r="C43">
        <v>165.58</v>
      </c>
      <c r="D43">
        <v>32.74</v>
      </c>
      <c r="E43">
        <f t="shared" si="0"/>
        <v>2458.06</v>
      </c>
      <c r="F43">
        <v>175.387</v>
      </c>
      <c r="G43">
        <f t="shared" si="1"/>
        <v>0.34046361764969124</v>
      </c>
      <c r="H43">
        <f t="shared" si="2"/>
        <v>0.51621658298276563</v>
      </c>
      <c r="I43">
        <f t="shared" si="3"/>
        <v>1.0549616780960063</v>
      </c>
      <c r="J43">
        <f t="shared" si="4"/>
        <v>1.342000000000013</v>
      </c>
    </row>
    <row r="44" spans="1:10" x14ac:dyDescent="0.25">
      <c r="A44" s="1">
        <v>43136</v>
      </c>
      <c r="B44">
        <v>234.02</v>
      </c>
      <c r="C44">
        <v>146.33000000000001</v>
      </c>
      <c r="D44">
        <v>24.16</v>
      </c>
      <c r="E44">
        <f t="shared" si="0"/>
        <v>2349.69</v>
      </c>
      <c r="F44">
        <v>176.72900000000001</v>
      </c>
      <c r="G44">
        <f t="shared" si="1"/>
        <v>0.39838446773829739</v>
      </c>
      <c r="H44">
        <f t="shared" si="2"/>
        <v>0.66219112768019461</v>
      </c>
      <c r="I44">
        <f t="shared" si="3"/>
        <v>1.3726318259135433</v>
      </c>
      <c r="J44">
        <f t="shared" si="4"/>
        <v>-1.2630000000000052</v>
      </c>
    </row>
    <row r="45" spans="1:10" x14ac:dyDescent="0.25">
      <c r="A45" s="1">
        <v>43138</v>
      </c>
      <c r="B45">
        <v>197.48</v>
      </c>
      <c r="C45">
        <v>150.12</v>
      </c>
      <c r="D45">
        <v>28.28</v>
      </c>
      <c r="E45">
        <f t="shared" si="0"/>
        <v>2254.12</v>
      </c>
      <c r="F45">
        <v>175.46600000000001</v>
      </c>
      <c r="G45">
        <f t="shared" si="1"/>
        <v>0.35043387219846328</v>
      </c>
      <c r="H45">
        <f t="shared" si="2"/>
        <v>0.53948914082775579</v>
      </c>
      <c r="I45">
        <f t="shared" si="3"/>
        <v>1.1069506726457399</v>
      </c>
      <c r="J45">
        <f t="shared" si="4"/>
        <v>0.73399999999998045</v>
      </c>
    </row>
    <row r="46" spans="1:10" x14ac:dyDescent="0.25">
      <c r="A46" s="1">
        <v>43139</v>
      </c>
      <c r="B46">
        <v>174.61</v>
      </c>
      <c r="C46">
        <v>180.41</v>
      </c>
      <c r="D46">
        <v>22.9</v>
      </c>
      <c r="E46">
        <f t="shared" si="0"/>
        <v>2413.73</v>
      </c>
      <c r="F46">
        <v>176.2</v>
      </c>
      <c r="G46">
        <f t="shared" si="1"/>
        <v>0.28936127901629433</v>
      </c>
      <c r="H46">
        <f t="shared" si="2"/>
        <v>0.40718479090999193</v>
      </c>
      <c r="I46">
        <f t="shared" si="3"/>
        <v>0.85883625989867696</v>
      </c>
      <c r="J46">
        <f t="shared" si="4"/>
        <v>-2.032999999999987</v>
      </c>
    </row>
    <row r="47" spans="1:10" x14ac:dyDescent="0.25">
      <c r="A47" s="1">
        <v>43140</v>
      </c>
      <c r="B47">
        <v>219.42</v>
      </c>
      <c r="C47">
        <v>310.61</v>
      </c>
      <c r="D47">
        <v>50.25</v>
      </c>
      <c r="E47">
        <f t="shared" si="0"/>
        <v>3874.17</v>
      </c>
      <c r="F47">
        <v>174.167</v>
      </c>
      <c r="G47">
        <f t="shared" si="1"/>
        <v>0.22654658933397345</v>
      </c>
      <c r="H47">
        <f t="shared" si="2"/>
        <v>0.29290269615450071</v>
      </c>
      <c r="I47">
        <f t="shared" si="3"/>
        <v>0.60804744222135998</v>
      </c>
      <c r="J47">
        <f t="shared" si="4"/>
        <v>2.1589999999999918</v>
      </c>
    </row>
    <row r="48" spans="1:10" x14ac:dyDescent="0.25">
      <c r="A48" s="1">
        <v>43141</v>
      </c>
      <c r="B48">
        <v>170.8</v>
      </c>
      <c r="C48">
        <v>174.34</v>
      </c>
      <c r="D48">
        <v>46.87</v>
      </c>
      <c r="E48">
        <f t="shared" si="0"/>
        <v>2439.7400000000002</v>
      </c>
      <c r="F48">
        <v>176.32599999999999</v>
      </c>
      <c r="G48">
        <f t="shared" si="1"/>
        <v>0.28002983924516545</v>
      </c>
      <c r="H48">
        <f t="shared" si="2"/>
        <v>0.38894645154679086</v>
      </c>
      <c r="I48">
        <f t="shared" si="3"/>
        <v>0.77211699290267166</v>
      </c>
      <c r="J48">
        <f t="shared" si="4"/>
        <v>-0.16999999999998749</v>
      </c>
    </row>
    <row r="49" spans="1:10" x14ac:dyDescent="0.25">
      <c r="A49" s="1">
        <v>43146</v>
      </c>
      <c r="B49">
        <v>199.27</v>
      </c>
      <c r="C49">
        <v>192.26</v>
      </c>
      <c r="D49">
        <v>38.78</v>
      </c>
      <c r="E49">
        <f t="shared" si="0"/>
        <v>2682.54</v>
      </c>
      <c r="F49">
        <v>176.15600000000001</v>
      </c>
      <c r="G49">
        <f t="shared" si="1"/>
        <v>0.29713629619688803</v>
      </c>
      <c r="H49">
        <f t="shared" si="2"/>
        <v>0.42275094671857266</v>
      </c>
      <c r="I49">
        <f t="shared" si="3"/>
        <v>0.86249134349030476</v>
      </c>
      <c r="J49">
        <f t="shared" si="4"/>
        <v>-1.5040000000000191</v>
      </c>
    </row>
    <row r="50" spans="1:10" x14ac:dyDescent="0.25">
      <c r="A50" s="1">
        <v>43147</v>
      </c>
      <c r="B50">
        <v>187.7</v>
      </c>
      <c r="C50">
        <v>170.1</v>
      </c>
      <c r="D50">
        <v>36.36</v>
      </c>
      <c r="E50">
        <f t="shared" si="0"/>
        <v>2427.14</v>
      </c>
      <c r="F50">
        <v>174.65199999999999</v>
      </c>
      <c r="G50">
        <f t="shared" si="1"/>
        <v>0.30933526702209185</v>
      </c>
      <c r="H50">
        <f t="shared" si="2"/>
        <v>0.44788050156889414</v>
      </c>
      <c r="I50">
        <f t="shared" si="3"/>
        <v>0.90913494139300599</v>
      </c>
      <c r="J50">
        <f t="shared" si="4"/>
        <v>2.974000000000018</v>
      </c>
    </row>
    <row r="51" spans="1:10" x14ac:dyDescent="0.25">
      <c r="A51" s="1">
        <v>43148</v>
      </c>
      <c r="B51">
        <v>212.5</v>
      </c>
      <c r="C51">
        <v>156.24</v>
      </c>
      <c r="D51">
        <v>31.35</v>
      </c>
      <c r="E51">
        <f t="shared" si="0"/>
        <v>2381.56</v>
      </c>
      <c r="F51">
        <v>177.626</v>
      </c>
      <c r="G51">
        <f t="shared" si="1"/>
        <v>0.35690891684442133</v>
      </c>
      <c r="H51">
        <f t="shared" si="2"/>
        <v>0.55498968372117308</v>
      </c>
      <c r="I51">
        <f t="shared" si="3"/>
        <v>1.1327895943280559</v>
      </c>
      <c r="J51">
        <f t="shared" si="4"/>
        <v>-2.5020000000000095</v>
      </c>
    </row>
    <row r="52" spans="1:10" x14ac:dyDescent="0.25">
      <c r="A52" s="1">
        <v>43149</v>
      </c>
      <c r="B52">
        <v>246.9</v>
      </c>
      <c r="C52">
        <v>231.45</v>
      </c>
      <c r="D52">
        <v>6.82</v>
      </c>
      <c r="E52">
        <f t="shared" si="0"/>
        <v>3097.93</v>
      </c>
      <c r="F52">
        <v>175.124</v>
      </c>
      <c r="G52">
        <f t="shared" si="1"/>
        <v>0.3187935169613258</v>
      </c>
      <c r="H52">
        <f t="shared" si="2"/>
        <v>0.46798368027749215</v>
      </c>
      <c r="I52">
        <f t="shared" si="3"/>
        <v>1.0362194149494273</v>
      </c>
      <c r="J52">
        <f t="shared" si="4"/>
        <v>-1.5010000000000048</v>
      </c>
    </row>
    <row r="53" spans="1:10" x14ac:dyDescent="0.25">
      <c r="A53" s="1">
        <v>43152</v>
      </c>
      <c r="B53">
        <v>265.02999999999997</v>
      </c>
      <c r="C53">
        <v>198.72</v>
      </c>
      <c r="D53">
        <v>1.1599999999999999</v>
      </c>
      <c r="E53">
        <f t="shared" si="0"/>
        <v>2853.24</v>
      </c>
      <c r="F53">
        <v>173.62299999999999</v>
      </c>
      <c r="G53">
        <f t="shared" si="1"/>
        <v>0.37154953666708723</v>
      </c>
      <c r="H53">
        <f t="shared" si="2"/>
        <v>0.59121531185865972</v>
      </c>
      <c r="I53">
        <f t="shared" si="3"/>
        <v>1.3259455673404041</v>
      </c>
      <c r="J53">
        <f t="shared" si="4"/>
        <v>-0.84699999999997999</v>
      </c>
    </row>
    <row r="54" spans="1:10" x14ac:dyDescent="0.25">
      <c r="A54" s="1">
        <v>43153</v>
      </c>
      <c r="B54">
        <v>260.48</v>
      </c>
      <c r="C54">
        <v>166.72</v>
      </c>
      <c r="D54">
        <v>9.93</v>
      </c>
      <c r="E54">
        <f t="shared" si="0"/>
        <v>2582.12</v>
      </c>
      <c r="F54">
        <v>172.77600000000001</v>
      </c>
      <c r="G54">
        <f t="shared" si="1"/>
        <v>0.40351339209641696</v>
      </c>
      <c r="H54">
        <f t="shared" si="2"/>
        <v>0.67648357356187516</v>
      </c>
      <c r="I54">
        <f t="shared" si="3"/>
        <v>1.4745542032267196</v>
      </c>
      <c r="J54">
        <f t="shared" si="4"/>
        <v>0.22699999999997544</v>
      </c>
    </row>
    <row r="55" spans="1:10" x14ac:dyDescent="0.25">
      <c r="A55" s="1">
        <v>43154</v>
      </c>
      <c r="B55">
        <v>284.18</v>
      </c>
      <c r="C55">
        <v>185.02</v>
      </c>
      <c r="D55">
        <v>6.82</v>
      </c>
      <c r="E55">
        <f t="shared" si="0"/>
        <v>2829.1800000000003</v>
      </c>
      <c r="F55">
        <v>173.00299999999999</v>
      </c>
      <c r="G55">
        <f t="shared" si="1"/>
        <v>0.40178426257784938</v>
      </c>
      <c r="H55">
        <f t="shared" si="2"/>
        <v>0.67163773442208385</v>
      </c>
      <c r="I55">
        <f t="shared" si="3"/>
        <v>1.4813386155129276</v>
      </c>
      <c r="J55">
        <f t="shared" si="4"/>
        <v>-0.45199999999999818</v>
      </c>
    </row>
    <row r="56" spans="1:10" x14ac:dyDescent="0.25">
      <c r="A56" s="1">
        <v>43155</v>
      </c>
      <c r="B56">
        <v>299.54000000000002</v>
      </c>
      <c r="C56">
        <v>181.35</v>
      </c>
      <c r="D56">
        <v>4.92</v>
      </c>
      <c r="E56">
        <f t="shared" si="0"/>
        <v>2849.99</v>
      </c>
      <c r="F56">
        <v>172.55099999999999</v>
      </c>
      <c r="G56">
        <f t="shared" si="1"/>
        <v>0.42040849266137781</v>
      </c>
      <c r="H56">
        <f t="shared" si="2"/>
        <v>0.72535309323598685</v>
      </c>
      <c r="I56">
        <f t="shared" si="3"/>
        <v>1.6080957749503411</v>
      </c>
      <c r="J56">
        <f t="shared" si="4"/>
        <v>-0.46499999999997499</v>
      </c>
    </row>
    <row r="57" spans="1:10" x14ac:dyDescent="0.25">
      <c r="A57" s="1">
        <v>43157</v>
      </c>
      <c r="B57">
        <v>289.92</v>
      </c>
      <c r="C57">
        <v>177.46</v>
      </c>
      <c r="D57">
        <v>7.34</v>
      </c>
      <c r="E57">
        <f t="shared" si="0"/>
        <v>2786.1800000000003</v>
      </c>
      <c r="F57">
        <v>172.08600000000001</v>
      </c>
      <c r="G57">
        <f t="shared" si="1"/>
        <v>0.41622580019955635</v>
      </c>
      <c r="H57">
        <f t="shared" si="2"/>
        <v>0.71299108515216725</v>
      </c>
      <c r="I57">
        <f t="shared" si="3"/>
        <v>1.5688311688311689</v>
      </c>
      <c r="J57">
        <f t="shared" si="4"/>
        <v>1.8569999999999993</v>
      </c>
    </row>
    <row r="58" spans="1:10" x14ac:dyDescent="0.25">
      <c r="A58" s="1">
        <v>43158</v>
      </c>
      <c r="B58">
        <v>350.41</v>
      </c>
      <c r="C58">
        <v>143.86000000000001</v>
      </c>
      <c r="D58">
        <v>0.49</v>
      </c>
      <c r="E58">
        <f t="shared" si="0"/>
        <v>2698.34</v>
      </c>
      <c r="F58">
        <v>173.94300000000001</v>
      </c>
      <c r="G58">
        <f t="shared" si="1"/>
        <v>0.51944528858483363</v>
      </c>
      <c r="H58">
        <f t="shared" si="2"/>
        <v>1.0809285108351969</v>
      </c>
      <c r="I58">
        <f t="shared" si="3"/>
        <v>2.4275025978524418</v>
      </c>
      <c r="J58">
        <f t="shared" si="4"/>
        <v>-0.51400000000001</v>
      </c>
    </row>
    <row r="59" spans="1:10" x14ac:dyDescent="0.25">
      <c r="A59" s="1">
        <v>43160</v>
      </c>
      <c r="B59">
        <v>247.32</v>
      </c>
      <c r="C59">
        <v>120.4</v>
      </c>
      <c r="D59">
        <v>1.1599999999999999</v>
      </c>
      <c r="E59">
        <f t="shared" si="0"/>
        <v>2077.52</v>
      </c>
      <c r="F59">
        <v>173.429</v>
      </c>
      <c r="G59">
        <f t="shared" si="1"/>
        <v>0.47618314143786822</v>
      </c>
      <c r="H59">
        <f t="shared" si="2"/>
        <v>0.90906417701977482</v>
      </c>
      <c r="I59">
        <f t="shared" si="3"/>
        <v>2.0345508390918066</v>
      </c>
      <c r="J59">
        <f t="shared" si="4"/>
        <v>-0.48500000000001364</v>
      </c>
    </row>
    <row r="60" spans="1:10" x14ac:dyDescent="0.25">
      <c r="A60" s="1">
        <v>43161</v>
      </c>
      <c r="B60">
        <v>193.43</v>
      </c>
      <c r="C60">
        <v>188.26</v>
      </c>
      <c r="D60">
        <v>10.29</v>
      </c>
      <c r="E60">
        <f t="shared" si="0"/>
        <v>2509.2199999999998</v>
      </c>
      <c r="F60">
        <v>172.94399999999999</v>
      </c>
      <c r="G60">
        <f t="shared" si="1"/>
        <v>0.30835080224133399</v>
      </c>
      <c r="H60">
        <f t="shared" si="2"/>
        <v>0.44581964851627776</v>
      </c>
      <c r="I60">
        <f t="shared" si="3"/>
        <v>0.9742130445731555</v>
      </c>
      <c r="J60">
        <f t="shared" si="4"/>
        <v>4.8460000000000036</v>
      </c>
    </row>
    <row r="61" spans="1:10" x14ac:dyDescent="0.25">
      <c r="A61" s="1">
        <v>43162</v>
      </c>
      <c r="B61">
        <v>213.52</v>
      </c>
      <c r="C61">
        <v>201.72</v>
      </c>
      <c r="D61">
        <v>12.11</v>
      </c>
      <c r="E61">
        <f t="shared" si="0"/>
        <v>2718</v>
      </c>
      <c r="F61">
        <v>177.79</v>
      </c>
      <c r="G61">
        <f t="shared" si="1"/>
        <v>0.31423105224429732</v>
      </c>
      <c r="H61">
        <f t="shared" si="2"/>
        <v>0.45821709086226875</v>
      </c>
      <c r="I61">
        <f t="shared" si="3"/>
        <v>0.9985502501987561</v>
      </c>
      <c r="J61">
        <f t="shared" si="4"/>
        <v>1.6510000000000105</v>
      </c>
    </row>
    <row r="62" spans="1:10" x14ac:dyDescent="0.25">
      <c r="A62" s="1">
        <v>43163</v>
      </c>
      <c r="B62">
        <v>245.45</v>
      </c>
      <c r="C62">
        <v>107.71</v>
      </c>
      <c r="D62">
        <v>4.12</v>
      </c>
      <c r="E62">
        <f t="shared" si="0"/>
        <v>1967.67</v>
      </c>
      <c r="F62">
        <v>179.441</v>
      </c>
      <c r="G62">
        <f t="shared" si="1"/>
        <v>0.49896578186382873</v>
      </c>
      <c r="H62">
        <f t="shared" si="2"/>
        <v>0.99587166664976112</v>
      </c>
      <c r="I62">
        <f t="shared" si="3"/>
        <v>2.1948493248681031</v>
      </c>
      <c r="J62">
        <f t="shared" si="4"/>
        <v>-4.3449999999999989</v>
      </c>
    </row>
    <row r="63" spans="1:10" x14ac:dyDescent="0.25">
      <c r="A63" s="1">
        <v>43164</v>
      </c>
      <c r="B63">
        <v>221.83</v>
      </c>
      <c r="C63">
        <v>106.17</v>
      </c>
      <c r="D63">
        <v>1.37</v>
      </c>
      <c r="E63">
        <f t="shared" si="0"/>
        <v>1848.33</v>
      </c>
      <c r="F63">
        <v>175.096</v>
      </c>
      <c r="G63">
        <f t="shared" si="1"/>
        <v>0.48006578911774417</v>
      </c>
      <c r="H63">
        <f t="shared" si="2"/>
        <v>0.92332025681314456</v>
      </c>
      <c r="I63">
        <f t="shared" si="3"/>
        <v>2.062767342384229</v>
      </c>
      <c r="J63">
        <f t="shared" si="4"/>
        <v>-2.2669999999999959</v>
      </c>
    </row>
    <row r="64" spans="1:10" x14ac:dyDescent="0.25">
      <c r="A64" s="1">
        <v>43165</v>
      </c>
      <c r="B64">
        <v>249.7</v>
      </c>
      <c r="C64">
        <v>134.65</v>
      </c>
      <c r="D64">
        <v>4.67</v>
      </c>
      <c r="E64">
        <f t="shared" si="0"/>
        <v>2229.33</v>
      </c>
      <c r="F64">
        <v>172.82900000000001</v>
      </c>
      <c r="G64">
        <f t="shared" si="1"/>
        <v>0.44802698568628241</v>
      </c>
      <c r="H64">
        <f t="shared" si="2"/>
        <v>0.81168277083858154</v>
      </c>
      <c r="I64">
        <f t="shared" si="3"/>
        <v>1.792276772896928</v>
      </c>
      <c r="J64">
        <f t="shared" si="4"/>
        <v>-0.82400000000001228</v>
      </c>
    </row>
    <row r="65" spans="1:10" x14ac:dyDescent="0.25">
      <c r="A65" s="1">
        <v>43166</v>
      </c>
      <c r="B65">
        <v>264.66000000000003</v>
      </c>
      <c r="C65">
        <v>163.63</v>
      </c>
      <c r="D65">
        <v>4.0199999999999996</v>
      </c>
      <c r="E65">
        <f t="shared" si="0"/>
        <v>2547.3900000000003</v>
      </c>
      <c r="F65">
        <v>172.005</v>
      </c>
      <c r="G65">
        <f t="shared" si="1"/>
        <v>0.41557829778714683</v>
      </c>
      <c r="H65">
        <f t="shared" si="2"/>
        <v>0.71109319899244339</v>
      </c>
      <c r="I65">
        <f t="shared" si="3"/>
        <v>1.5786459886668656</v>
      </c>
      <c r="J65">
        <f t="shared" si="4"/>
        <v>0.90399999999999636</v>
      </c>
    </row>
    <row r="66" spans="1:10" x14ac:dyDescent="0.25">
      <c r="A66" s="1">
        <v>43167</v>
      </c>
      <c r="B66">
        <v>200.77</v>
      </c>
      <c r="C66">
        <v>147.80000000000001</v>
      </c>
      <c r="D66">
        <v>1.24</v>
      </c>
      <c r="E66">
        <f t="shared" ref="E66:E129" si="5">B66*4+C66*9+D66*4</f>
        <v>2138.2400000000002</v>
      </c>
      <c r="F66">
        <v>172.90899999999999</v>
      </c>
      <c r="G66">
        <f t="shared" ref="G66:G129" si="6">4*B66/E66</f>
        <v>0.37557991619275666</v>
      </c>
      <c r="H66">
        <f t="shared" ref="H66:H129" si="7">(B66*4)/(C66*9+4*D66)</f>
        <v>0.60148596422900624</v>
      </c>
      <c r="I66">
        <f t="shared" ref="I66:I129" si="8">B66/(C66+D66)</f>
        <v>1.3470880300590444</v>
      </c>
      <c r="J66">
        <f t="shared" ref="J66:J129" si="9">F67-F66</f>
        <v>1.8619999999999948</v>
      </c>
    </row>
    <row r="67" spans="1:10" x14ac:dyDescent="0.25">
      <c r="A67" s="1">
        <v>43168</v>
      </c>
      <c r="B67">
        <v>220.58</v>
      </c>
      <c r="C67">
        <v>208.69</v>
      </c>
      <c r="D67">
        <v>23.61</v>
      </c>
      <c r="E67">
        <f t="shared" si="5"/>
        <v>2854.9700000000003</v>
      </c>
      <c r="F67">
        <v>174.77099999999999</v>
      </c>
      <c r="G67">
        <f t="shared" si="6"/>
        <v>0.3090470302665177</v>
      </c>
      <c r="H67">
        <f t="shared" si="7"/>
        <v>0.44727650622259396</v>
      </c>
      <c r="I67">
        <f t="shared" si="8"/>
        <v>0.94954799827808867</v>
      </c>
      <c r="J67">
        <f t="shared" si="9"/>
        <v>-1.1919999999999789</v>
      </c>
    </row>
    <row r="68" spans="1:10" x14ac:dyDescent="0.25">
      <c r="A68" s="1">
        <v>43169</v>
      </c>
      <c r="B68">
        <v>333.94</v>
      </c>
      <c r="C68">
        <v>269.20999999999998</v>
      </c>
      <c r="D68">
        <v>18.37</v>
      </c>
      <c r="E68">
        <f t="shared" si="5"/>
        <v>3832.1299999999997</v>
      </c>
      <c r="F68">
        <v>173.57900000000001</v>
      </c>
      <c r="G68">
        <f t="shared" si="6"/>
        <v>0.34856855064937781</v>
      </c>
      <c r="H68">
        <f t="shared" si="7"/>
        <v>0.53508093752128094</v>
      </c>
      <c r="I68">
        <f t="shared" si="8"/>
        <v>1.1612073162250505</v>
      </c>
      <c r="J68">
        <f t="shared" si="9"/>
        <v>2.9099999999999966</v>
      </c>
    </row>
    <row r="69" spans="1:10" x14ac:dyDescent="0.25">
      <c r="A69" s="1">
        <v>43170</v>
      </c>
      <c r="B69">
        <v>225.31</v>
      </c>
      <c r="C69">
        <v>191.12</v>
      </c>
      <c r="D69">
        <v>2.83</v>
      </c>
      <c r="E69">
        <f t="shared" si="5"/>
        <v>2632.64</v>
      </c>
      <c r="F69">
        <v>176.489</v>
      </c>
      <c r="G69">
        <f t="shared" si="6"/>
        <v>0.34233317126534585</v>
      </c>
      <c r="H69">
        <f t="shared" si="7"/>
        <v>0.52052674136536914</v>
      </c>
      <c r="I69">
        <f t="shared" si="8"/>
        <v>1.1616911575148232</v>
      </c>
      <c r="J69">
        <f t="shared" si="9"/>
        <v>1.3559999999999945</v>
      </c>
    </row>
    <row r="70" spans="1:10" x14ac:dyDescent="0.25">
      <c r="A70" s="1">
        <v>43171</v>
      </c>
      <c r="B70">
        <v>112.39</v>
      </c>
      <c r="C70">
        <v>94.66</v>
      </c>
      <c r="D70">
        <v>2.54</v>
      </c>
      <c r="E70">
        <f t="shared" si="5"/>
        <v>1311.66</v>
      </c>
      <c r="F70">
        <v>177.845</v>
      </c>
      <c r="G70">
        <f t="shared" si="6"/>
        <v>0.34274125916777209</v>
      </c>
      <c r="H70">
        <f t="shared" si="7"/>
        <v>0.52147082705022629</v>
      </c>
      <c r="I70">
        <f t="shared" si="8"/>
        <v>1.156275720164609</v>
      </c>
      <c r="J70">
        <f t="shared" si="9"/>
        <v>-3.7369999999999948</v>
      </c>
    </row>
    <row r="71" spans="1:10" x14ac:dyDescent="0.25">
      <c r="A71" s="1">
        <v>43172</v>
      </c>
      <c r="B71">
        <v>116.23</v>
      </c>
      <c r="C71">
        <v>88.9</v>
      </c>
      <c r="D71">
        <v>7.57</v>
      </c>
      <c r="E71">
        <f t="shared" si="5"/>
        <v>1295.3</v>
      </c>
      <c r="F71">
        <v>174.108</v>
      </c>
      <c r="G71">
        <f t="shared" si="6"/>
        <v>0.35892843356751336</v>
      </c>
      <c r="H71">
        <f t="shared" si="7"/>
        <v>0.55988824393651104</v>
      </c>
      <c r="I71">
        <f t="shared" si="8"/>
        <v>1.2048305172592517</v>
      </c>
      <c r="J71">
        <f t="shared" si="9"/>
        <v>1.0689999999999884</v>
      </c>
    </row>
    <row r="72" spans="1:10" x14ac:dyDescent="0.25">
      <c r="A72" s="1">
        <v>43173</v>
      </c>
      <c r="B72">
        <v>118.11</v>
      </c>
      <c r="C72">
        <v>95.7</v>
      </c>
      <c r="D72">
        <v>6.61</v>
      </c>
      <c r="E72">
        <f t="shared" si="5"/>
        <v>1360.18</v>
      </c>
      <c r="F72">
        <v>175.17699999999999</v>
      </c>
      <c r="G72">
        <f t="shared" si="6"/>
        <v>0.34733638194944783</v>
      </c>
      <c r="H72">
        <f t="shared" si="7"/>
        <v>0.53218284632888002</v>
      </c>
      <c r="I72">
        <f t="shared" si="8"/>
        <v>1.1544326067833055</v>
      </c>
      <c r="J72">
        <f t="shared" si="9"/>
        <v>-1.5370000000000061</v>
      </c>
    </row>
    <row r="73" spans="1:10" x14ac:dyDescent="0.25">
      <c r="A73" s="1">
        <v>43174</v>
      </c>
      <c r="B73">
        <v>133.51</v>
      </c>
      <c r="C73">
        <v>77.39</v>
      </c>
      <c r="D73">
        <v>6.58</v>
      </c>
      <c r="E73">
        <f t="shared" si="5"/>
        <v>1256.8699999999999</v>
      </c>
      <c r="F73">
        <v>173.64</v>
      </c>
      <c r="G73">
        <f t="shared" si="6"/>
        <v>0.42489676736655341</v>
      </c>
      <c r="H73">
        <f t="shared" si="7"/>
        <v>0.73881825602147111</v>
      </c>
      <c r="I73">
        <f t="shared" si="8"/>
        <v>1.5899726092652138</v>
      </c>
      <c r="J73">
        <f t="shared" si="9"/>
        <v>-2.6209999999999809</v>
      </c>
    </row>
    <row r="74" spans="1:10" x14ac:dyDescent="0.25">
      <c r="A74" s="1">
        <v>43175</v>
      </c>
      <c r="B74">
        <v>131.66999999999999</v>
      </c>
      <c r="C74">
        <v>74.23</v>
      </c>
      <c r="D74">
        <v>17.850000000000001</v>
      </c>
      <c r="E74">
        <f t="shared" si="5"/>
        <v>1266.1500000000001</v>
      </c>
      <c r="F74">
        <v>171.01900000000001</v>
      </c>
      <c r="G74">
        <f t="shared" si="6"/>
        <v>0.41596967183982936</v>
      </c>
      <c r="H74">
        <f t="shared" si="7"/>
        <v>0.71223984745831459</v>
      </c>
      <c r="I74">
        <f t="shared" si="8"/>
        <v>1.4299522154648128</v>
      </c>
      <c r="J74">
        <f t="shared" si="9"/>
        <v>-0.50499999999999545</v>
      </c>
    </row>
    <row r="75" spans="1:10" x14ac:dyDescent="0.25">
      <c r="A75" s="1">
        <v>43176</v>
      </c>
      <c r="B75">
        <v>237.72</v>
      </c>
      <c r="C75">
        <v>138.18</v>
      </c>
      <c r="D75">
        <v>31.92</v>
      </c>
      <c r="E75">
        <f t="shared" si="5"/>
        <v>2322.1799999999998</v>
      </c>
      <c r="F75">
        <v>170.51400000000001</v>
      </c>
      <c r="G75">
        <f t="shared" si="6"/>
        <v>0.40947730150117567</v>
      </c>
      <c r="H75">
        <f t="shared" si="7"/>
        <v>0.69341500765696773</v>
      </c>
      <c r="I75">
        <f t="shared" si="8"/>
        <v>1.3975308641975306</v>
      </c>
      <c r="J75">
        <f t="shared" si="9"/>
        <v>0.50099999999997635</v>
      </c>
    </row>
    <row r="76" spans="1:10" x14ac:dyDescent="0.25">
      <c r="A76" s="1">
        <v>43177</v>
      </c>
      <c r="B76">
        <v>129.58000000000001</v>
      </c>
      <c r="C76">
        <v>144.02000000000001</v>
      </c>
      <c r="D76">
        <v>8.0299999999999994</v>
      </c>
      <c r="E76">
        <f t="shared" si="5"/>
        <v>1846.62</v>
      </c>
      <c r="F76">
        <v>171.01499999999999</v>
      </c>
      <c r="G76">
        <f t="shared" si="6"/>
        <v>0.28068579350380701</v>
      </c>
      <c r="H76">
        <f t="shared" si="7"/>
        <v>0.39021305427990671</v>
      </c>
      <c r="I76">
        <f t="shared" si="8"/>
        <v>0.85221966458401843</v>
      </c>
      <c r="J76">
        <f t="shared" si="9"/>
        <v>-0.89999999999997726</v>
      </c>
    </row>
    <row r="77" spans="1:10" x14ac:dyDescent="0.25">
      <c r="A77" s="1">
        <v>43178</v>
      </c>
      <c r="B77">
        <v>183.23</v>
      </c>
      <c r="C77">
        <v>82.61</v>
      </c>
      <c r="D77">
        <v>7.48</v>
      </c>
      <c r="E77">
        <f t="shared" si="5"/>
        <v>1506.33</v>
      </c>
      <c r="F77">
        <v>170.11500000000001</v>
      </c>
      <c r="G77">
        <f t="shared" si="6"/>
        <v>0.48656004992265972</v>
      </c>
      <c r="H77">
        <f t="shared" si="7"/>
        <v>0.94764743150463526</v>
      </c>
      <c r="I77">
        <f t="shared" si="8"/>
        <v>2.0338550338550339</v>
      </c>
      <c r="J77">
        <f t="shared" si="9"/>
        <v>-6.0000000000002274E-3</v>
      </c>
    </row>
    <row r="78" spans="1:10" x14ac:dyDescent="0.25">
      <c r="A78" s="1">
        <v>43179</v>
      </c>
      <c r="B78">
        <v>178.64</v>
      </c>
      <c r="C78">
        <v>68.87</v>
      </c>
      <c r="D78">
        <v>11.75</v>
      </c>
      <c r="E78">
        <f t="shared" si="5"/>
        <v>1381.3899999999999</v>
      </c>
      <c r="F78">
        <v>170.10900000000001</v>
      </c>
      <c r="G78">
        <f t="shared" si="6"/>
        <v>0.51727607699491096</v>
      </c>
      <c r="H78">
        <f t="shared" si="7"/>
        <v>1.071577463521437</v>
      </c>
      <c r="I78">
        <f t="shared" si="8"/>
        <v>2.2158273381294959</v>
      </c>
      <c r="J78">
        <f t="shared" si="9"/>
        <v>-0.91300000000001091</v>
      </c>
    </row>
    <row r="79" spans="1:10" x14ac:dyDescent="0.25">
      <c r="A79" s="1">
        <v>43180</v>
      </c>
      <c r="B79">
        <v>152</v>
      </c>
      <c r="C79">
        <v>72.12</v>
      </c>
      <c r="D79">
        <v>3.93</v>
      </c>
      <c r="E79">
        <f t="shared" si="5"/>
        <v>1272.8</v>
      </c>
      <c r="F79">
        <v>169.196</v>
      </c>
      <c r="G79">
        <f t="shared" si="6"/>
        <v>0.47768698931489628</v>
      </c>
      <c r="H79">
        <f t="shared" si="7"/>
        <v>0.91456077015643789</v>
      </c>
      <c r="I79">
        <f t="shared" si="8"/>
        <v>1.9986850756081522</v>
      </c>
      <c r="J79">
        <f t="shared" si="9"/>
        <v>-1.1069999999999993</v>
      </c>
    </row>
    <row r="80" spans="1:10" x14ac:dyDescent="0.25">
      <c r="A80" s="1">
        <v>43181</v>
      </c>
      <c r="B80">
        <v>183.13</v>
      </c>
      <c r="C80">
        <v>126.49</v>
      </c>
      <c r="D80">
        <v>18.45</v>
      </c>
      <c r="E80">
        <f t="shared" si="5"/>
        <v>1944.7299999999998</v>
      </c>
      <c r="F80">
        <v>168.089</v>
      </c>
      <c r="G80">
        <f t="shared" si="6"/>
        <v>0.3766692548580009</v>
      </c>
      <c r="H80">
        <f t="shared" si="7"/>
        <v>0.60428473614307765</v>
      </c>
      <c r="I80">
        <f t="shared" si="8"/>
        <v>1.2634883400027597</v>
      </c>
      <c r="J80">
        <f t="shared" si="9"/>
        <v>1.1930000000000121</v>
      </c>
    </row>
    <row r="81" spans="1:10" x14ac:dyDescent="0.25">
      <c r="A81" s="1">
        <v>43182</v>
      </c>
      <c r="B81">
        <v>202.49</v>
      </c>
      <c r="C81">
        <v>53.74</v>
      </c>
      <c r="D81">
        <v>22.95</v>
      </c>
      <c r="E81">
        <f t="shared" si="5"/>
        <v>1385.42</v>
      </c>
      <c r="F81">
        <v>169.28200000000001</v>
      </c>
      <c r="G81">
        <f t="shared" si="6"/>
        <v>0.58463137532300669</v>
      </c>
      <c r="H81">
        <f t="shared" si="7"/>
        <v>1.407500086887012</v>
      </c>
      <c r="I81">
        <f t="shared" si="8"/>
        <v>2.6403703220758903</v>
      </c>
      <c r="J81">
        <f t="shared" si="9"/>
        <v>1.8649999999999807</v>
      </c>
    </row>
    <row r="82" spans="1:10" x14ac:dyDescent="0.25">
      <c r="A82" s="1">
        <v>43183</v>
      </c>
      <c r="B82">
        <v>140.84</v>
      </c>
      <c r="C82">
        <v>128.5</v>
      </c>
      <c r="D82">
        <v>20.55</v>
      </c>
      <c r="E82">
        <f t="shared" si="5"/>
        <v>1802.0600000000002</v>
      </c>
      <c r="F82">
        <v>171.14699999999999</v>
      </c>
      <c r="G82">
        <f t="shared" si="6"/>
        <v>0.31262000155377734</v>
      </c>
      <c r="H82">
        <f t="shared" si="7"/>
        <v>0.45479938645354001</v>
      </c>
      <c r="I82">
        <f t="shared" si="8"/>
        <v>0.94491781281449172</v>
      </c>
      <c r="J82">
        <f t="shared" si="9"/>
        <v>-2.6850000000000023</v>
      </c>
    </row>
    <row r="83" spans="1:10" x14ac:dyDescent="0.25">
      <c r="A83" s="1">
        <v>43184</v>
      </c>
      <c r="B83">
        <v>189.74</v>
      </c>
      <c r="C83">
        <v>78.05</v>
      </c>
      <c r="D83">
        <v>18.32</v>
      </c>
      <c r="E83">
        <f t="shared" si="5"/>
        <v>1534.6899999999998</v>
      </c>
      <c r="F83">
        <v>168.46199999999999</v>
      </c>
      <c r="G83">
        <f t="shared" si="6"/>
        <v>0.49453635587643113</v>
      </c>
      <c r="H83">
        <f t="shared" si="7"/>
        <v>0.97838165341033623</v>
      </c>
      <c r="I83">
        <f t="shared" si="8"/>
        <v>1.9688699802843208</v>
      </c>
      <c r="J83">
        <f t="shared" si="9"/>
        <v>1.1930000000000121</v>
      </c>
    </row>
    <row r="84" spans="1:10" x14ac:dyDescent="0.25">
      <c r="A84" s="1">
        <v>43185</v>
      </c>
      <c r="B84">
        <v>157.37</v>
      </c>
      <c r="C84">
        <v>88.55</v>
      </c>
      <c r="D84">
        <v>12.12</v>
      </c>
      <c r="E84">
        <f t="shared" si="5"/>
        <v>1474.9099999999999</v>
      </c>
      <c r="F84">
        <v>169.655</v>
      </c>
      <c r="G84">
        <f t="shared" si="6"/>
        <v>0.42679214324941867</v>
      </c>
      <c r="H84">
        <f t="shared" si="7"/>
        <v>0.74456785304519602</v>
      </c>
      <c r="I84">
        <f t="shared" si="8"/>
        <v>1.5632263832323434</v>
      </c>
      <c r="J84">
        <f t="shared" si="9"/>
        <v>-1.1359999999999957</v>
      </c>
    </row>
    <row r="85" spans="1:10" x14ac:dyDescent="0.25">
      <c r="A85" s="1">
        <v>43187</v>
      </c>
      <c r="B85">
        <v>150.91999999999999</v>
      </c>
      <c r="C85">
        <v>82.18</v>
      </c>
      <c r="D85">
        <v>16.61</v>
      </c>
      <c r="E85">
        <f t="shared" si="5"/>
        <v>1409.7400000000002</v>
      </c>
      <c r="F85">
        <v>168.51900000000001</v>
      </c>
      <c r="G85">
        <f t="shared" si="6"/>
        <v>0.42822080667357093</v>
      </c>
      <c r="H85">
        <f t="shared" si="7"/>
        <v>0.74892687889238996</v>
      </c>
      <c r="I85">
        <f t="shared" si="8"/>
        <v>1.5276849883591455</v>
      </c>
      <c r="J85">
        <f t="shared" si="9"/>
        <v>0.38800000000000523</v>
      </c>
    </row>
    <row r="86" spans="1:10" x14ac:dyDescent="0.25">
      <c r="A86" s="1">
        <v>43188</v>
      </c>
      <c r="B86">
        <v>176.87</v>
      </c>
      <c r="C86">
        <v>100.15</v>
      </c>
      <c r="D86">
        <v>17.97</v>
      </c>
      <c r="E86">
        <f t="shared" si="5"/>
        <v>1680.71</v>
      </c>
      <c r="F86">
        <v>168.90700000000001</v>
      </c>
      <c r="G86">
        <f t="shared" si="6"/>
        <v>0.42094114987118542</v>
      </c>
      <c r="H86">
        <f t="shared" si="7"/>
        <v>0.72694018885566614</v>
      </c>
      <c r="I86">
        <f t="shared" si="8"/>
        <v>1.4973755502878427</v>
      </c>
      <c r="J86">
        <f t="shared" si="9"/>
        <v>-2.271000000000015</v>
      </c>
    </row>
    <row r="87" spans="1:10" x14ac:dyDescent="0.25">
      <c r="A87" s="1">
        <v>43189</v>
      </c>
      <c r="B87">
        <v>161.08000000000001</v>
      </c>
      <c r="C87">
        <v>103.82</v>
      </c>
      <c r="D87">
        <v>9.2799999999999994</v>
      </c>
      <c r="E87">
        <f t="shared" si="5"/>
        <v>1615.8199999999997</v>
      </c>
      <c r="F87">
        <v>166.636</v>
      </c>
      <c r="G87">
        <f t="shared" si="6"/>
        <v>0.3987572873216077</v>
      </c>
      <c r="H87">
        <f t="shared" si="7"/>
        <v>0.66322182192485857</v>
      </c>
      <c r="I87">
        <f t="shared" si="8"/>
        <v>1.4242263483642796</v>
      </c>
      <c r="J87">
        <f t="shared" si="9"/>
        <v>1.1160000000000139</v>
      </c>
    </row>
    <row r="88" spans="1:10" x14ac:dyDescent="0.25">
      <c r="A88" s="1">
        <v>43190</v>
      </c>
      <c r="B88">
        <v>234.22</v>
      </c>
      <c r="C88">
        <v>217.83</v>
      </c>
      <c r="D88">
        <v>38.18</v>
      </c>
      <c r="E88">
        <f t="shared" si="5"/>
        <v>3050.0699999999997</v>
      </c>
      <c r="F88">
        <v>167.75200000000001</v>
      </c>
      <c r="G88">
        <f t="shared" si="6"/>
        <v>0.30716672076378576</v>
      </c>
      <c r="H88">
        <f t="shared" si="7"/>
        <v>0.44334868137744354</v>
      </c>
      <c r="I88">
        <f t="shared" si="8"/>
        <v>0.91488613726026324</v>
      </c>
      <c r="J88">
        <f t="shared" si="9"/>
        <v>3.3049999999999784</v>
      </c>
    </row>
    <row r="89" spans="1:10" x14ac:dyDescent="0.25">
      <c r="A89" s="1">
        <v>43192</v>
      </c>
      <c r="B89">
        <v>176.23</v>
      </c>
      <c r="C89">
        <v>95.11</v>
      </c>
      <c r="D89">
        <v>18.27</v>
      </c>
      <c r="E89">
        <f t="shared" si="5"/>
        <v>1633.9899999999998</v>
      </c>
      <c r="F89">
        <v>171.05699999999999</v>
      </c>
      <c r="G89">
        <f t="shared" si="6"/>
        <v>0.43141022894876963</v>
      </c>
      <c r="H89">
        <f t="shared" si="7"/>
        <v>0.75873723185551134</v>
      </c>
      <c r="I89">
        <f t="shared" si="8"/>
        <v>1.5543305697653906</v>
      </c>
      <c r="J89">
        <f t="shared" si="9"/>
        <v>1.8250000000000171</v>
      </c>
    </row>
    <row r="90" spans="1:10" x14ac:dyDescent="0.25">
      <c r="A90" s="1">
        <v>43194</v>
      </c>
      <c r="B90">
        <v>212.32</v>
      </c>
      <c r="C90">
        <v>155.4</v>
      </c>
      <c r="D90">
        <v>24.85</v>
      </c>
      <c r="E90">
        <f t="shared" si="5"/>
        <v>2347.2800000000002</v>
      </c>
      <c r="F90">
        <v>172.88200000000001</v>
      </c>
      <c r="G90">
        <f t="shared" si="6"/>
        <v>0.36181452574895195</v>
      </c>
      <c r="H90">
        <f t="shared" si="7"/>
        <v>0.56694259012016013</v>
      </c>
      <c r="I90">
        <f t="shared" si="8"/>
        <v>1.1779195561719833</v>
      </c>
      <c r="J90">
        <f t="shared" si="9"/>
        <v>-2.4910000000000139</v>
      </c>
    </row>
    <row r="91" spans="1:10" x14ac:dyDescent="0.25">
      <c r="A91" s="1">
        <v>43195</v>
      </c>
      <c r="B91">
        <v>189.06</v>
      </c>
      <c r="C91">
        <v>135.69</v>
      </c>
      <c r="D91">
        <v>22.98</v>
      </c>
      <c r="E91">
        <f t="shared" si="5"/>
        <v>2069.37</v>
      </c>
      <c r="F91">
        <v>170.39099999999999</v>
      </c>
      <c r="G91">
        <f t="shared" si="6"/>
        <v>0.36544455558938232</v>
      </c>
      <c r="H91">
        <f t="shared" si="7"/>
        <v>0.57590642206026821</v>
      </c>
      <c r="I91">
        <f t="shared" si="8"/>
        <v>1.191529589714502</v>
      </c>
      <c r="J91">
        <f t="shared" si="9"/>
        <v>-1.3559999999999945</v>
      </c>
    </row>
    <row r="92" spans="1:10" x14ac:dyDescent="0.25">
      <c r="A92" s="1">
        <v>43196</v>
      </c>
      <c r="B92">
        <v>188.26</v>
      </c>
      <c r="C92">
        <v>161.5</v>
      </c>
      <c r="D92">
        <v>40.33</v>
      </c>
      <c r="E92">
        <f t="shared" si="5"/>
        <v>2367.86</v>
      </c>
      <c r="F92">
        <v>169.035</v>
      </c>
      <c r="G92">
        <f t="shared" si="6"/>
        <v>0.31802555894351858</v>
      </c>
      <c r="H92">
        <f t="shared" si="7"/>
        <v>0.46633061269986747</v>
      </c>
      <c r="I92">
        <f t="shared" si="8"/>
        <v>0.93276519843432593</v>
      </c>
      <c r="J92">
        <f t="shared" si="9"/>
        <v>-1.0449999999999875</v>
      </c>
    </row>
    <row r="93" spans="1:10" x14ac:dyDescent="0.25">
      <c r="A93" s="1">
        <v>43197</v>
      </c>
      <c r="B93">
        <v>145.31</v>
      </c>
      <c r="C93">
        <v>99.31</v>
      </c>
      <c r="D93">
        <v>32.5</v>
      </c>
      <c r="E93">
        <f t="shared" si="5"/>
        <v>1605.03</v>
      </c>
      <c r="F93">
        <v>167.99</v>
      </c>
      <c r="G93">
        <f t="shared" si="6"/>
        <v>0.36213653327352135</v>
      </c>
      <c r="H93">
        <f t="shared" si="7"/>
        <v>0.56773361724572424</v>
      </c>
      <c r="I93">
        <f t="shared" si="8"/>
        <v>1.1024201502162203</v>
      </c>
      <c r="J93">
        <f t="shared" si="9"/>
        <v>-0.40800000000001546</v>
      </c>
    </row>
    <row r="94" spans="1:10" x14ac:dyDescent="0.25">
      <c r="A94" s="1">
        <v>43198</v>
      </c>
      <c r="B94">
        <v>278.43</v>
      </c>
      <c r="C94">
        <v>103.7</v>
      </c>
      <c r="D94">
        <v>26.74</v>
      </c>
      <c r="E94">
        <f t="shared" si="5"/>
        <v>2153.98</v>
      </c>
      <c r="F94">
        <v>167.58199999999999</v>
      </c>
      <c r="G94">
        <f t="shared" si="6"/>
        <v>0.51705215461610599</v>
      </c>
      <c r="H94">
        <f t="shared" si="7"/>
        <v>1.0706169611443292</v>
      </c>
      <c r="I94">
        <f t="shared" si="8"/>
        <v>2.1345446182152714</v>
      </c>
      <c r="J94">
        <f t="shared" si="9"/>
        <v>3.4480000000000075</v>
      </c>
    </row>
    <row r="95" spans="1:10" x14ac:dyDescent="0.25">
      <c r="A95" s="1">
        <v>43199</v>
      </c>
      <c r="B95">
        <v>150.01</v>
      </c>
      <c r="C95">
        <v>85.61</v>
      </c>
      <c r="D95">
        <v>33.72</v>
      </c>
      <c r="E95">
        <f t="shared" si="5"/>
        <v>1505.4099999999999</v>
      </c>
      <c r="F95">
        <v>171.03</v>
      </c>
      <c r="G95">
        <f t="shared" si="6"/>
        <v>0.39858908868680293</v>
      </c>
      <c r="H95">
        <f t="shared" si="7"/>
        <v>0.66275666302174796</v>
      </c>
      <c r="I95">
        <f t="shared" si="8"/>
        <v>1.2571021536914437</v>
      </c>
      <c r="J95">
        <f t="shared" si="9"/>
        <v>0.22700000000000387</v>
      </c>
    </row>
    <row r="96" spans="1:10" x14ac:dyDescent="0.25">
      <c r="A96" s="1">
        <v>43200</v>
      </c>
      <c r="B96">
        <v>155.38999999999999</v>
      </c>
      <c r="C96">
        <v>115.79</v>
      </c>
      <c r="D96">
        <v>33</v>
      </c>
      <c r="E96">
        <f t="shared" si="5"/>
        <v>1795.67</v>
      </c>
      <c r="F96">
        <v>171.25700000000001</v>
      </c>
      <c r="G96">
        <f t="shared" si="6"/>
        <v>0.34614377920219191</v>
      </c>
      <c r="H96">
        <f t="shared" si="7"/>
        <v>0.52938821745833009</v>
      </c>
      <c r="I96">
        <f t="shared" si="8"/>
        <v>1.0443578197459504</v>
      </c>
      <c r="J96">
        <f t="shared" si="9"/>
        <v>-2.7530000000000143</v>
      </c>
    </row>
    <row r="97" spans="1:10" x14ac:dyDescent="0.25">
      <c r="A97" s="1">
        <v>43201</v>
      </c>
      <c r="B97">
        <v>176.86</v>
      </c>
      <c r="C97">
        <v>136.81</v>
      </c>
      <c r="D97">
        <v>34.14</v>
      </c>
      <c r="E97">
        <f t="shared" si="5"/>
        <v>2075.29</v>
      </c>
      <c r="F97">
        <v>168.50399999999999</v>
      </c>
      <c r="G97">
        <f t="shared" si="6"/>
        <v>0.34088729767887865</v>
      </c>
      <c r="H97">
        <f t="shared" si="7"/>
        <v>0.51719121248674937</v>
      </c>
      <c r="I97">
        <f t="shared" si="8"/>
        <v>1.0345715121380523</v>
      </c>
      <c r="J97">
        <f t="shared" si="9"/>
        <v>-0.18500000000000227</v>
      </c>
    </row>
    <row r="98" spans="1:10" x14ac:dyDescent="0.25">
      <c r="A98" s="1">
        <v>43202</v>
      </c>
      <c r="B98">
        <v>166</v>
      </c>
      <c r="C98">
        <v>141.13</v>
      </c>
      <c r="D98">
        <v>23.21</v>
      </c>
      <c r="E98">
        <f t="shared" si="5"/>
        <v>2027.01</v>
      </c>
      <c r="F98">
        <v>168.31899999999999</v>
      </c>
      <c r="G98">
        <f t="shared" si="6"/>
        <v>0.32757608497244711</v>
      </c>
      <c r="H98">
        <f t="shared" si="7"/>
        <v>0.48715710082831382</v>
      </c>
      <c r="I98">
        <f t="shared" si="8"/>
        <v>1.0101010101010102</v>
      </c>
      <c r="J98">
        <f t="shared" si="9"/>
        <v>1.2960000000000207</v>
      </c>
    </row>
    <row r="99" spans="1:10" x14ac:dyDescent="0.25">
      <c r="A99" s="1">
        <v>43203</v>
      </c>
      <c r="B99">
        <v>193.48</v>
      </c>
      <c r="C99">
        <v>164.4</v>
      </c>
      <c r="D99">
        <v>34.96</v>
      </c>
      <c r="E99">
        <f t="shared" si="5"/>
        <v>2393.36</v>
      </c>
      <c r="F99">
        <v>169.61500000000001</v>
      </c>
      <c r="G99">
        <f t="shared" si="6"/>
        <v>0.32336129959554766</v>
      </c>
      <c r="H99">
        <f t="shared" si="7"/>
        <v>0.47789359284691002</v>
      </c>
      <c r="I99">
        <f t="shared" si="8"/>
        <v>0.97050561797752799</v>
      </c>
      <c r="J99">
        <f t="shared" si="9"/>
        <v>-0.62399999999999523</v>
      </c>
    </row>
    <row r="100" spans="1:10" x14ac:dyDescent="0.25">
      <c r="A100" s="1">
        <v>43204</v>
      </c>
      <c r="B100">
        <v>164.64</v>
      </c>
      <c r="C100">
        <v>171.66</v>
      </c>
      <c r="D100">
        <v>50.16</v>
      </c>
      <c r="E100">
        <f t="shared" si="5"/>
        <v>2404.14</v>
      </c>
      <c r="F100">
        <v>168.99100000000001</v>
      </c>
      <c r="G100">
        <f t="shared" si="6"/>
        <v>0.27392747510544313</v>
      </c>
      <c r="H100">
        <f t="shared" si="7"/>
        <v>0.37727288351149757</v>
      </c>
      <c r="I100">
        <f t="shared" si="8"/>
        <v>0.74222342439816058</v>
      </c>
      <c r="J100">
        <f t="shared" si="9"/>
        <v>-0.20500000000001251</v>
      </c>
    </row>
    <row r="101" spans="1:10" x14ac:dyDescent="0.25">
      <c r="A101" s="1">
        <v>43205</v>
      </c>
      <c r="B101">
        <v>131.22</v>
      </c>
      <c r="C101">
        <v>155.34</v>
      </c>
      <c r="D101">
        <v>39.15</v>
      </c>
      <c r="E101">
        <f t="shared" si="5"/>
        <v>2079.54</v>
      </c>
      <c r="F101">
        <v>168.786</v>
      </c>
      <c r="G101">
        <f t="shared" si="6"/>
        <v>0.25240197351337318</v>
      </c>
      <c r="H101">
        <f t="shared" si="7"/>
        <v>0.33761722820423762</v>
      </c>
      <c r="I101">
        <f t="shared" si="8"/>
        <v>0.67468764460897723</v>
      </c>
      <c r="J101">
        <f t="shared" si="9"/>
        <v>0.33500000000000796</v>
      </c>
    </row>
    <row r="102" spans="1:10" x14ac:dyDescent="0.25">
      <c r="A102" s="1">
        <v>43206</v>
      </c>
      <c r="B102">
        <v>191.14</v>
      </c>
      <c r="C102">
        <v>162.33000000000001</v>
      </c>
      <c r="D102">
        <v>22.99</v>
      </c>
      <c r="E102">
        <f t="shared" si="5"/>
        <v>2317.4899999999998</v>
      </c>
      <c r="F102">
        <v>169.12100000000001</v>
      </c>
      <c r="G102">
        <f t="shared" si="6"/>
        <v>0.32990865117001583</v>
      </c>
      <c r="H102">
        <f t="shared" si="7"/>
        <v>0.49233384634207589</v>
      </c>
      <c r="I102">
        <f t="shared" si="8"/>
        <v>1.03140513706022</v>
      </c>
      <c r="J102">
        <f t="shared" si="9"/>
        <v>-0.9410000000000025</v>
      </c>
    </row>
    <row r="103" spans="1:10" x14ac:dyDescent="0.25">
      <c r="A103" s="1">
        <v>43207</v>
      </c>
      <c r="B103">
        <v>155.38</v>
      </c>
      <c r="C103">
        <v>164.25</v>
      </c>
      <c r="D103">
        <v>22.21</v>
      </c>
      <c r="E103">
        <f t="shared" si="5"/>
        <v>2188.61</v>
      </c>
      <c r="F103">
        <v>168.18</v>
      </c>
      <c r="G103">
        <f t="shared" si="6"/>
        <v>0.28397932934602327</v>
      </c>
      <c r="H103">
        <f t="shared" si="7"/>
        <v>0.3966077251466093</v>
      </c>
      <c r="I103">
        <f t="shared" si="8"/>
        <v>0.83331545639815507</v>
      </c>
      <c r="J103">
        <f t="shared" si="9"/>
        <v>-1.1839999999999975</v>
      </c>
    </row>
    <row r="104" spans="1:10" x14ac:dyDescent="0.25">
      <c r="A104" s="1">
        <v>43208</v>
      </c>
      <c r="B104">
        <v>206.51</v>
      </c>
      <c r="C104">
        <v>165.65</v>
      </c>
      <c r="D104">
        <v>23.19</v>
      </c>
      <c r="E104">
        <f t="shared" si="5"/>
        <v>2409.6500000000005</v>
      </c>
      <c r="F104">
        <v>166.99600000000001</v>
      </c>
      <c r="G104">
        <f t="shared" si="6"/>
        <v>0.34280497167638446</v>
      </c>
      <c r="H104">
        <f t="shared" si="7"/>
        <v>0.52161832774483607</v>
      </c>
      <c r="I104">
        <f t="shared" si="8"/>
        <v>1.0935712772717643</v>
      </c>
      <c r="J104">
        <f t="shared" si="9"/>
        <v>-1.731000000000023</v>
      </c>
    </row>
    <row r="105" spans="1:10" x14ac:dyDescent="0.25">
      <c r="A105" s="1">
        <v>43209</v>
      </c>
      <c r="B105">
        <v>195.42</v>
      </c>
      <c r="C105">
        <v>210.26</v>
      </c>
      <c r="D105">
        <v>23.06</v>
      </c>
      <c r="E105">
        <f t="shared" si="5"/>
        <v>2766.2599999999998</v>
      </c>
      <c r="F105">
        <v>165.26499999999999</v>
      </c>
      <c r="G105">
        <f t="shared" si="6"/>
        <v>0.28257647509633949</v>
      </c>
      <c r="H105">
        <f t="shared" si="7"/>
        <v>0.3938767900512955</v>
      </c>
      <c r="I105">
        <f t="shared" si="8"/>
        <v>0.83756214640836613</v>
      </c>
      <c r="J105">
        <f t="shared" si="9"/>
        <v>-0.56399999999999295</v>
      </c>
    </row>
    <row r="106" spans="1:10" x14ac:dyDescent="0.25">
      <c r="A106" s="1">
        <v>43210</v>
      </c>
      <c r="B106">
        <v>224.55</v>
      </c>
      <c r="C106">
        <v>244.92</v>
      </c>
      <c r="D106">
        <v>34.659999999999997</v>
      </c>
      <c r="E106">
        <f t="shared" si="5"/>
        <v>3241.1199999999994</v>
      </c>
      <c r="F106">
        <v>164.70099999999999</v>
      </c>
      <c r="G106">
        <f t="shared" si="6"/>
        <v>0.27712642543318367</v>
      </c>
      <c r="H106">
        <f t="shared" si="7"/>
        <v>0.38336776330391142</v>
      </c>
      <c r="I106">
        <f t="shared" si="8"/>
        <v>0.80316903927319561</v>
      </c>
      <c r="J106">
        <f t="shared" si="9"/>
        <v>3.8859999999999957</v>
      </c>
    </row>
    <row r="107" spans="1:10" x14ac:dyDescent="0.25">
      <c r="A107" s="1">
        <v>43211</v>
      </c>
      <c r="B107">
        <v>163.41999999999999</v>
      </c>
      <c r="C107">
        <v>254.82</v>
      </c>
      <c r="D107">
        <v>31.69</v>
      </c>
      <c r="E107">
        <f t="shared" si="5"/>
        <v>3073.82</v>
      </c>
      <c r="F107">
        <v>168.58699999999999</v>
      </c>
      <c r="G107">
        <f t="shared" si="6"/>
        <v>0.21266046808206074</v>
      </c>
      <c r="H107">
        <f t="shared" si="7"/>
        <v>0.27010007685505794</v>
      </c>
      <c r="I107">
        <f t="shared" si="8"/>
        <v>0.57038148755715334</v>
      </c>
      <c r="J107">
        <f t="shared" si="9"/>
        <v>0.70199999999999818</v>
      </c>
    </row>
    <row r="108" spans="1:10" x14ac:dyDescent="0.25">
      <c r="A108" s="1">
        <v>43212</v>
      </c>
      <c r="B108">
        <v>172.44</v>
      </c>
      <c r="C108">
        <v>274.24</v>
      </c>
      <c r="D108">
        <v>42.81</v>
      </c>
      <c r="E108">
        <f t="shared" si="5"/>
        <v>3329.16</v>
      </c>
      <c r="F108">
        <v>169.28899999999999</v>
      </c>
      <c r="G108">
        <f t="shared" si="6"/>
        <v>0.20718739862307609</v>
      </c>
      <c r="H108">
        <f t="shared" si="7"/>
        <v>0.26133212093657654</v>
      </c>
      <c r="I108">
        <f t="shared" si="8"/>
        <v>0.54388897650212897</v>
      </c>
      <c r="J108">
        <f t="shared" si="9"/>
        <v>2.5370000000000061</v>
      </c>
    </row>
    <row r="109" spans="1:10" x14ac:dyDescent="0.25">
      <c r="A109" s="1">
        <v>43213</v>
      </c>
      <c r="B109">
        <v>215.5</v>
      </c>
      <c r="C109">
        <v>239.25</v>
      </c>
      <c r="D109">
        <v>31.36</v>
      </c>
      <c r="E109">
        <f t="shared" si="5"/>
        <v>3140.69</v>
      </c>
      <c r="F109">
        <v>171.82599999999999</v>
      </c>
      <c r="G109">
        <f t="shared" si="6"/>
        <v>0.27446198128436744</v>
      </c>
      <c r="H109">
        <f t="shared" si="7"/>
        <v>0.37828752484980405</v>
      </c>
      <c r="I109">
        <f t="shared" si="8"/>
        <v>0.79634898932042419</v>
      </c>
      <c r="J109">
        <f t="shared" si="9"/>
        <v>0.56000000000000227</v>
      </c>
    </row>
    <row r="110" spans="1:10" x14ac:dyDescent="0.25">
      <c r="A110" s="1">
        <v>43214</v>
      </c>
      <c r="B110">
        <v>183.08</v>
      </c>
      <c r="C110">
        <v>236.11</v>
      </c>
      <c r="D110">
        <v>39.08</v>
      </c>
      <c r="E110">
        <f t="shared" si="5"/>
        <v>3013.6300000000006</v>
      </c>
      <c r="F110">
        <v>172.386</v>
      </c>
      <c r="G110">
        <f t="shared" si="6"/>
        <v>0.24300262474159068</v>
      </c>
      <c r="H110">
        <f t="shared" si="7"/>
        <v>0.32100854333694234</v>
      </c>
      <c r="I110">
        <f t="shared" si="8"/>
        <v>0.66528580253642944</v>
      </c>
      <c r="J110">
        <f t="shared" si="9"/>
        <v>-0.34199999999998454</v>
      </c>
    </row>
    <row r="111" spans="1:10" x14ac:dyDescent="0.25">
      <c r="A111" s="1">
        <v>43215</v>
      </c>
      <c r="B111">
        <v>104.94</v>
      </c>
      <c r="C111">
        <v>172.07</v>
      </c>
      <c r="D111">
        <v>34.15</v>
      </c>
      <c r="E111">
        <f t="shared" si="5"/>
        <v>2104.9899999999998</v>
      </c>
      <c r="F111">
        <v>172.04400000000001</v>
      </c>
      <c r="G111">
        <f t="shared" si="6"/>
        <v>0.19941187369061136</v>
      </c>
      <c r="H111">
        <f t="shared" si="7"/>
        <v>0.24908172771669151</v>
      </c>
      <c r="I111">
        <f t="shared" si="8"/>
        <v>0.50887401803898746</v>
      </c>
      <c r="J111">
        <f t="shared" si="9"/>
        <v>-2.6580000000000155</v>
      </c>
    </row>
    <row r="112" spans="1:10" x14ac:dyDescent="0.25">
      <c r="A112" s="1">
        <v>43216</v>
      </c>
      <c r="B112">
        <v>144.04</v>
      </c>
      <c r="C112">
        <v>169.25</v>
      </c>
      <c r="D112">
        <v>24.62</v>
      </c>
      <c r="E112">
        <f t="shared" si="5"/>
        <v>2197.89</v>
      </c>
      <c r="F112">
        <v>169.386</v>
      </c>
      <c r="G112">
        <f t="shared" si="6"/>
        <v>0.26214232741401983</v>
      </c>
      <c r="H112">
        <f t="shared" si="7"/>
        <v>0.35527492245934894</v>
      </c>
      <c r="I112">
        <f t="shared" si="8"/>
        <v>0.7429720947026357</v>
      </c>
      <c r="J112">
        <f t="shared" si="9"/>
        <v>0.76699999999999591</v>
      </c>
    </row>
    <row r="113" spans="1:10" x14ac:dyDescent="0.25">
      <c r="A113" s="1">
        <v>43217</v>
      </c>
      <c r="B113">
        <v>144.69</v>
      </c>
      <c r="C113">
        <v>208.64</v>
      </c>
      <c r="D113">
        <v>10.93</v>
      </c>
      <c r="E113">
        <f t="shared" si="5"/>
        <v>2500.2399999999993</v>
      </c>
      <c r="F113">
        <v>170.15299999999999</v>
      </c>
      <c r="G113">
        <f t="shared" si="6"/>
        <v>0.23148177774933612</v>
      </c>
      <c r="H113">
        <f t="shared" si="7"/>
        <v>0.30120532089847413</v>
      </c>
      <c r="I113">
        <f t="shared" si="8"/>
        <v>0.65896980461811727</v>
      </c>
      <c r="J113">
        <f t="shared" si="9"/>
        <v>-0.59799999999998477</v>
      </c>
    </row>
    <row r="114" spans="1:10" x14ac:dyDescent="0.25">
      <c r="A114" s="1">
        <v>43218</v>
      </c>
      <c r="B114">
        <v>162.07</v>
      </c>
      <c r="C114">
        <v>214.25</v>
      </c>
      <c r="D114">
        <v>21.29</v>
      </c>
      <c r="E114">
        <f t="shared" si="5"/>
        <v>2661.6899999999996</v>
      </c>
      <c r="F114">
        <v>169.55500000000001</v>
      </c>
      <c r="G114">
        <f t="shared" si="6"/>
        <v>0.24355954299711841</v>
      </c>
      <c r="H114">
        <f t="shared" si="7"/>
        <v>0.32198111661310908</v>
      </c>
      <c r="I114">
        <f t="shared" si="8"/>
        <v>0.68807845801137812</v>
      </c>
      <c r="J114">
        <f t="shared" si="9"/>
        <v>0.42599999999998772</v>
      </c>
    </row>
    <row r="115" spans="1:10" x14ac:dyDescent="0.25">
      <c r="A115" s="1">
        <v>43219</v>
      </c>
      <c r="B115">
        <v>224.83</v>
      </c>
      <c r="C115">
        <v>197.17</v>
      </c>
      <c r="D115">
        <v>29.84</v>
      </c>
      <c r="E115">
        <f t="shared" si="5"/>
        <v>2793.21</v>
      </c>
      <c r="F115">
        <v>169.98099999999999</v>
      </c>
      <c r="G115">
        <f t="shared" si="6"/>
        <v>0.32196648300700631</v>
      </c>
      <c r="H115">
        <f t="shared" si="7"/>
        <v>0.47485334417521613</v>
      </c>
      <c r="I115">
        <f t="shared" si="8"/>
        <v>0.99039689881503024</v>
      </c>
      <c r="J115">
        <f t="shared" si="9"/>
        <v>-0.57999999999998408</v>
      </c>
    </row>
    <row r="116" spans="1:10" x14ac:dyDescent="0.25">
      <c r="A116" s="1">
        <v>43220</v>
      </c>
      <c r="B116">
        <v>176.7</v>
      </c>
      <c r="C116">
        <v>197.15</v>
      </c>
      <c r="D116">
        <v>21.67</v>
      </c>
      <c r="E116">
        <f t="shared" si="5"/>
        <v>2567.83</v>
      </c>
      <c r="F116">
        <v>169.40100000000001</v>
      </c>
      <c r="G116">
        <f t="shared" si="6"/>
        <v>0.27525186636186971</v>
      </c>
      <c r="H116">
        <f t="shared" si="7"/>
        <v>0.37978968635647997</v>
      </c>
      <c r="I116">
        <f t="shared" si="8"/>
        <v>0.80751302440361938</v>
      </c>
      <c r="J116">
        <f t="shared" si="9"/>
        <v>0.38999999999998636</v>
      </c>
    </row>
    <row r="117" spans="1:10" x14ac:dyDescent="0.25">
      <c r="A117" s="1">
        <v>43221</v>
      </c>
      <c r="B117">
        <v>194.82</v>
      </c>
      <c r="C117">
        <v>166.54</v>
      </c>
      <c r="D117">
        <v>23.25</v>
      </c>
      <c r="E117">
        <f t="shared" si="5"/>
        <v>2371.14</v>
      </c>
      <c r="F117">
        <v>169.791</v>
      </c>
      <c r="G117">
        <f t="shared" si="6"/>
        <v>0.32865204079050586</v>
      </c>
      <c r="H117">
        <f t="shared" si="7"/>
        <v>0.48954053748445214</v>
      </c>
      <c r="I117">
        <f t="shared" si="8"/>
        <v>1.0265029769745508</v>
      </c>
      <c r="J117">
        <f t="shared" si="9"/>
        <v>-0.98499999999998522</v>
      </c>
    </row>
    <row r="118" spans="1:10" x14ac:dyDescent="0.25">
      <c r="A118" s="1">
        <v>43222</v>
      </c>
      <c r="B118">
        <v>207.62</v>
      </c>
      <c r="C118">
        <v>185.12</v>
      </c>
      <c r="D118">
        <v>27.72</v>
      </c>
      <c r="E118">
        <f t="shared" si="5"/>
        <v>2607.44</v>
      </c>
      <c r="F118">
        <v>168.80600000000001</v>
      </c>
      <c r="G118">
        <f t="shared" si="6"/>
        <v>0.318503973245789</v>
      </c>
      <c r="H118">
        <f t="shared" si="7"/>
        <v>0.46735998559337294</v>
      </c>
      <c r="I118">
        <f t="shared" si="8"/>
        <v>0.97547453486186808</v>
      </c>
      <c r="J118">
        <f t="shared" si="9"/>
        <v>-1.8389999999999986</v>
      </c>
    </row>
    <row r="119" spans="1:10" x14ac:dyDescent="0.25">
      <c r="A119" s="1">
        <v>43223</v>
      </c>
      <c r="B119">
        <v>162.82</v>
      </c>
      <c r="C119">
        <v>211.47</v>
      </c>
      <c r="D119">
        <v>38.14</v>
      </c>
      <c r="E119">
        <f t="shared" si="5"/>
        <v>2707.07</v>
      </c>
      <c r="F119">
        <v>166.96700000000001</v>
      </c>
      <c r="G119">
        <f t="shared" si="6"/>
        <v>0.24058483895872657</v>
      </c>
      <c r="H119">
        <f t="shared" si="7"/>
        <v>0.31680278627680841</v>
      </c>
      <c r="I119">
        <f t="shared" si="8"/>
        <v>0.65229758423140094</v>
      </c>
      <c r="J119">
        <f t="shared" si="9"/>
        <v>1.1089999999999804</v>
      </c>
    </row>
    <row r="120" spans="1:10" x14ac:dyDescent="0.25">
      <c r="A120" s="1">
        <v>43224</v>
      </c>
      <c r="B120">
        <v>160.6</v>
      </c>
      <c r="C120">
        <v>214.98</v>
      </c>
      <c r="D120">
        <v>48.92</v>
      </c>
      <c r="E120">
        <f t="shared" si="5"/>
        <v>2772.8999999999996</v>
      </c>
      <c r="F120">
        <v>168.07599999999999</v>
      </c>
      <c r="G120">
        <f t="shared" si="6"/>
        <v>0.23167081394929498</v>
      </c>
      <c r="H120">
        <f t="shared" si="7"/>
        <v>0.30152546350621917</v>
      </c>
      <c r="I120">
        <f t="shared" si="8"/>
        <v>0.60856384994316037</v>
      </c>
      <c r="J120">
        <f t="shared" si="9"/>
        <v>2.0589999999999975</v>
      </c>
    </row>
    <row r="121" spans="1:10" x14ac:dyDescent="0.25">
      <c r="A121" s="1">
        <v>43225</v>
      </c>
      <c r="B121">
        <v>155.22</v>
      </c>
      <c r="C121">
        <v>167.81</v>
      </c>
      <c r="D121">
        <v>24.95</v>
      </c>
      <c r="E121">
        <f t="shared" si="5"/>
        <v>2230.9700000000003</v>
      </c>
      <c r="F121">
        <v>170.13499999999999</v>
      </c>
      <c r="G121">
        <f t="shared" si="6"/>
        <v>0.27830047019906134</v>
      </c>
      <c r="H121">
        <f t="shared" si="7"/>
        <v>0.38561819525616581</v>
      </c>
      <c r="I121">
        <f t="shared" si="8"/>
        <v>0.80525005187798304</v>
      </c>
      <c r="J121">
        <f t="shared" si="9"/>
        <v>-0.77400000000000091</v>
      </c>
    </row>
    <row r="122" spans="1:10" x14ac:dyDescent="0.25">
      <c r="A122" s="1">
        <v>43227</v>
      </c>
      <c r="B122">
        <v>174.49</v>
      </c>
      <c r="C122">
        <v>172.39</v>
      </c>
      <c r="D122">
        <v>17.579999999999998</v>
      </c>
      <c r="E122">
        <f t="shared" si="5"/>
        <v>2319.79</v>
      </c>
      <c r="F122">
        <v>169.36099999999999</v>
      </c>
      <c r="G122">
        <f t="shared" si="6"/>
        <v>0.30087206169523967</v>
      </c>
      <c r="H122">
        <f t="shared" si="7"/>
        <v>0.43035336625910248</v>
      </c>
      <c r="I122">
        <f t="shared" si="8"/>
        <v>0.91851344949202529</v>
      </c>
      <c r="J122">
        <f t="shared" si="9"/>
        <v>-2.97199999999998</v>
      </c>
    </row>
    <row r="123" spans="1:10" x14ac:dyDescent="0.25">
      <c r="A123" s="1">
        <v>43229</v>
      </c>
      <c r="B123">
        <v>166.47</v>
      </c>
      <c r="C123">
        <v>148.66999999999999</v>
      </c>
      <c r="D123">
        <v>22.2</v>
      </c>
      <c r="E123">
        <f t="shared" si="5"/>
        <v>2092.71</v>
      </c>
      <c r="F123">
        <v>166.38900000000001</v>
      </c>
      <c r="G123">
        <f t="shared" si="6"/>
        <v>0.31819028914660896</v>
      </c>
      <c r="H123">
        <f t="shared" si="7"/>
        <v>0.46668488887954418</v>
      </c>
      <c r="I123">
        <f t="shared" si="8"/>
        <v>0.97424942939076509</v>
      </c>
      <c r="J123">
        <f t="shared" si="9"/>
        <v>1.5589999999999975</v>
      </c>
    </row>
    <row r="124" spans="1:10" x14ac:dyDescent="0.25">
      <c r="A124" s="1">
        <v>43230</v>
      </c>
      <c r="B124">
        <v>198.19</v>
      </c>
      <c r="C124">
        <v>140.6</v>
      </c>
      <c r="D124">
        <v>21.27</v>
      </c>
      <c r="E124">
        <f t="shared" si="5"/>
        <v>2143.2399999999998</v>
      </c>
      <c r="F124">
        <v>167.94800000000001</v>
      </c>
      <c r="G124">
        <f t="shared" si="6"/>
        <v>0.36988857990705665</v>
      </c>
      <c r="H124">
        <f t="shared" si="7"/>
        <v>0.58702091108346666</v>
      </c>
      <c r="I124">
        <f t="shared" si="8"/>
        <v>1.2243775869524927</v>
      </c>
      <c r="J124">
        <f t="shared" si="9"/>
        <v>1.4039999999999964</v>
      </c>
    </row>
    <row r="125" spans="1:10" x14ac:dyDescent="0.25">
      <c r="A125" s="1">
        <v>43231</v>
      </c>
      <c r="B125">
        <v>198.63</v>
      </c>
      <c r="C125">
        <v>142.91</v>
      </c>
      <c r="D125">
        <v>20.21</v>
      </c>
      <c r="E125">
        <f t="shared" si="5"/>
        <v>2161.5500000000002</v>
      </c>
      <c r="F125">
        <v>169.352</v>
      </c>
      <c r="G125">
        <f t="shared" si="6"/>
        <v>0.3675695681339779</v>
      </c>
      <c r="H125">
        <f t="shared" si="7"/>
        <v>0.58120158299378943</v>
      </c>
      <c r="I125">
        <f t="shared" si="8"/>
        <v>1.2176924963217264</v>
      </c>
      <c r="J125">
        <f t="shared" si="9"/>
        <v>1.1450000000000102</v>
      </c>
    </row>
    <row r="126" spans="1:10" x14ac:dyDescent="0.25">
      <c r="A126" s="1">
        <v>43234</v>
      </c>
      <c r="B126">
        <v>183.48</v>
      </c>
      <c r="C126">
        <v>141.08000000000001</v>
      </c>
      <c r="D126">
        <v>21.54</v>
      </c>
      <c r="E126">
        <f t="shared" si="5"/>
        <v>2089.7999999999997</v>
      </c>
      <c r="F126">
        <v>170.49700000000001</v>
      </c>
      <c r="G126">
        <f t="shared" si="6"/>
        <v>0.35119150157909851</v>
      </c>
      <c r="H126">
        <f t="shared" si="7"/>
        <v>0.54128683954332235</v>
      </c>
      <c r="I126">
        <f t="shared" si="8"/>
        <v>1.1282745049809371</v>
      </c>
      <c r="J126">
        <f t="shared" si="9"/>
        <v>-1.9270000000000209</v>
      </c>
    </row>
    <row r="127" spans="1:10" x14ac:dyDescent="0.25">
      <c r="A127" s="1">
        <v>43235</v>
      </c>
      <c r="B127">
        <v>176.12</v>
      </c>
      <c r="C127">
        <v>143.79</v>
      </c>
      <c r="D127">
        <v>18.170000000000002</v>
      </c>
      <c r="E127">
        <f t="shared" si="5"/>
        <v>2071.27</v>
      </c>
      <c r="F127">
        <v>168.57</v>
      </c>
      <c r="G127">
        <f t="shared" si="6"/>
        <v>0.34011982986283779</v>
      </c>
      <c r="H127">
        <f t="shared" si="7"/>
        <v>0.51542665661879294</v>
      </c>
      <c r="I127">
        <f t="shared" si="8"/>
        <v>1.0874289948135343</v>
      </c>
      <c r="J127">
        <f t="shared" si="9"/>
        <v>-2.8789999999999907</v>
      </c>
    </row>
    <row r="128" spans="1:10" x14ac:dyDescent="0.25">
      <c r="A128" s="1">
        <v>43237</v>
      </c>
      <c r="B128">
        <v>174.33</v>
      </c>
      <c r="C128">
        <v>138.74</v>
      </c>
      <c r="D128">
        <v>34.06</v>
      </c>
      <c r="E128">
        <f t="shared" si="5"/>
        <v>2082.2200000000003</v>
      </c>
      <c r="F128">
        <v>165.691</v>
      </c>
      <c r="G128">
        <f t="shared" si="6"/>
        <v>0.33489256658758437</v>
      </c>
      <c r="H128">
        <f t="shared" si="7"/>
        <v>0.50351649938623733</v>
      </c>
      <c r="I128">
        <f t="shared" si="8"/>
        <v>1.0088541666666666</v>
      </c>
      <c r="J128">
        <f t="shared" si="9"/>
        <v>1.3619999999999948</v>
      </c>
    </row>
    <row r="129" spans="1:10" x14ac:dyDescent="0.25">
      <c r="A129" s="1">
        <v>43238</v>
      </c>
      <c r="B129">
        <v>175.24</v>
      </c>
      <c r="C129">
        <v>132.94</v>
      </c>
      <c r="D129">
        <v>19.78</v>
      </c>
      <c r="E129">
        <f t="shared" si="5"/>
        <v>1976.54</v>
      </c>
      <c r="F129">
        <v>167.053</v>
      </c>
      <c r="G129">
        <f t="shared" si="6"/>
        <v>0.3546399263359204</v>
      </c>
      <c r="H129">
        <f t="shared" si="7"/>
        <v>0.54952257012496286</v>
      </c>
      <c r="I129">
        <f t="shared" si="8"/>
        <v>1.1474594028287062</v>
      </c>
      <c r="J129">
        <f t="shared" si="9"/>
        <v>-2.9979999999999905</v>
      </c>
    </row>
    <row r="130" spans="1:10" x14ac:dyDescent="0.25">
      <c r="A130" s="1">
        <v>43240</v>
      </c>
      <c r="B130">
        <v>178.13</v>
      </c>
      <c r="C130">
        <v>166.42</v>
      </c>
      <c r="D130">
        <v>27.61</v>
      </c>
      <c r="E130">
        <f t="shared" ref="E130:E149" si="10">B130*4+C130*9+D130*4</f>
        <v>2320.7400000000002</v>
      </c>
      <c r="F130">
        <v>164.05500000000001</v>
      </c>
      <c r="G130">
        <f t="shared" ref="G130:G149" si="11">4*B130/E130</f>
        <v>0.30702275998172995</v>
      </c>
      <c r="H130">
        <f t="shared" ref="H130:H149" si="12">(B130*4)/(C130*9+4*D130)</f>
        <v>0.44304883660195743</v>
      </c>
      <c r="I130">
        <f t="shared" ref="I130:I149" si="13">B130/(C130+D130)</f>
        <v>0.91805390918930074</v>
      </c>
      <c r="J130">
        <f t="shared" ref="J130:J148" si="14">F131-F130</f>
        <v>-1.4660000000000082</v>
      </c>
    </row>
    <row r="131" spans="1:10" x14ac:dyDescent="0.25">
      <c r="A131" s="1">
        <v>43241</v>
      </c>
      <c r="B131">
        <v>192.75</v>
      </c>
      <c r="C131">
        <v>171.9</v>
      </c>
      <c r="D131">
        <v>31.08</v>
      </c>
      <c r="E131">
        <f t="shared" si="10"/>
        <v>2442.4200000000005</v>
      </c>
      <c r="F131">
        <v>162.589</v>
      </c>
      <c r="G131">
        <f t="shared" si="11"/>
        <v>0.31567052349718716</v>
      </c>
      <c r="H131">
        <f t="shared" si="12"/>
        <v>0.46128441684316329</v>
      </c>
      <c r="I131">
        <f t="shared" si="13"/>
        <v>0.94960094590600053</v>
      </c>
      <c r="J131">
        <f t="shared" si="14"/>
        <v>2.117999999999995</v>
      </c>
    </row>
    <row r="132" spans="1:10" x14ac:dyDescent="0.25">
      <c r="A132" s="1">
        <v>43242</v>
      </c>
      <c r="B132">
        <v>160.19999999999999</v>
      </c>
      <c r="C132">
        <v>150.76</v>
      </c>
      <c r="D132">
        <v>38.46</v>
      </c>
      <c r="E132">
        <f t="shared" si="10"/>
        <v>2151.48</v>
      </c>
      <c r="F132">
        <v>164.70699999999999</v>
      </c>
      <c r="G132">
        <f t="shared" si="11"/>
        <v>0.2978414858608957</v>
      </c>
      <c r="H132">
        <f t="shared" si="12"/>
        <v>0.42417983954245769</v>
      </c>
      <c r="I132">
        <f t="shared" si="13"/>
        <v>0.84663354825071335</v>
      </c>
      <c r="J132">
        <f t="shared" si="14"/>
        <v>1.7990000000000066</v>
      </c>
    </row>
    <row r="133" spans="1:10" x14ac:dyDescent="0.25">
      <c r="A133" s="1">
        <v>43244</v>
      </c>
      <c r="B133">
        <v>177.96</v>
      </c>
      <c r="C133">
        <v>147.29</v>
      </c>
      <c r="D133">
        <v>36.99</v>
      </c>
      <c r="E133">
        <f t="shared" si="10"/>
        <v>2185.41</v>
      </c>
      <c r="F133">
        <v>166.506</v>
      </c>
      <c r="G133">
        <f t="shared" si="11"/>
        <v>0.32572377723173229</v>
      </c>
      <c r="H133">
        <f t="shared" si="12"/>
        <v>0.48307172377287816</v>
      </c>
      <c r="I133">
        <f t="shared" si="13"/>
        <v>0.96570436292598227</v>
      </c>
      <c r="J133">
        <f t="shared" si="14"/>
        <v>0.79800000000000182</v>
      </c>
    </row>
    <row r="134" spans="1:10" x14ac:dyDescent="0.25">
      <c r="A134" s="1">
        <v>43245</v>
      </c>
      <c r="B134">
        <v>188.41</v>
      </c>
      <c r="C134">
        <v>177</v>
      </c>
      <c r="D134">
        <v>28.78</v>
      </c>
      <c r="E134">
        <f t="shared" si="10"/>
        <v>2461.7599999999998</v>
      </c>
      <c r="F134">
        <v>167.304</v>
      </c>
      <c r="G134">
        <f t="shared" si="11"/>
        <v>0.3061386975172235</v>
      </c>
      <c r="H134">
        <f t="shared" si="12"/>
        <v>0.44121021942252303</v>
      </c>
      <c r="I134">
        <f t="shared" si="13"/>
        <v>0.91558946447662548</v>
      </c>
      <c r="J134">
        <f t="shared" si="14"/>
        <v>0.18799999999998818</v>
      </c>
    </row>
    <row r="135" spans="1:10" x14ac:dyDescent="0.25">
      <c r="A135" s="1">
        <v>43246</v>
      </c>
      <c r="B135">
        <v>245.21</v>
      </c>
      <c r="C135">
        <v>174.28</v>
      </c>
      <c r="D135">
        <v>43.56</v>
      </c>
      <c r="E135">
        <f t="shared" si="10"/>
        <v>2723.6000000000004</v>
      </c>
      <c r="F135">
        <v>167.49199999999999</v>
      </c>
      <c r="G135">
        <f t="shared" si="11"/>
        <v>0.36012630342194152</v>
      </c>
      <c r="H135">
        <f t="shared" si="12"/>
        <v>0.56280841882990207</v>
      </c>
      <c r="I135">
        <f t="shared" si="13"/>
        <v>1.125642673521851</v>
      </c>
      <c r="J135">
        <f t="shared" si="14"/>
        <v>1.1069999999999993</v>
      </c>
    </row>
    <row r="136" spans="1:10" x14ac:dyDescent="0.25">
      <c r="A136" s="1">
        <v>43247</v>
      </c>
      <c r="B136">
        <v>184.23</v>
      </c>
      <c r="C136">
        <v>151.38999999999999</v>
      </c>
      <c r="D136">
        <v>32.700000000000003</v>
      </c>
      <c r="E136">
        <f t="shared" si="10"/>
        <v>2230.23</v>
      </c>
      <c r="F136">
        <v>168.59899999999999</v>
      </c>
      <c r="G136">
        <f t="shared" si="11"/>
        <v>0.33042331956793691</v>
      </c>
      <c r="H136">
        <f t="shared" si="12"/>
        <v>0.49348092492516632</v>
      </c>
      <c r="I136">
        <f t="shared" si="13"/>
        <v>1.0007604975827042</v>
      </c>
      <c r="J136">
        <f t="shared" si="14"/>
        <v>-2.0240000000000009</v>
      </c>
    </row>
    <row r="137" spans="1:10" x14ac:dyDescent="0.25">
      <c r="A137" s="1">
        <v>43248</v>
      </c>
      <c r="B137">
        <v>168.4</v>
      </c>
      <c r="C137">
        <v>203.37</v>
      </c>
      <c r="D137">
        <v>33.6</v>
      </c>
      <c r="E137">
        <f t="shared" si="10"/>
        <v>2638.33</v>
      </c>
      <c r="F137">
        <v>166.57499999999999</v>
      </c>
      <c r="G137">
        <f t="shared" si="11"/>
        <v>0.25531301997854705</v>
      </c>
      <c r="H137">
        <f t="shared" si="12"/>
        <v>0.34284609081146011</v>
      </c>
      <c r="I137">
        <f t="shared" si="13"/>
        <v>0.71063847744440223</v>
      </c>
      <c r="J137">
        <f t="shared" si="14"/>
        <v>0.97400000000001796</v>
      </c>
    </row>
    <row r="138" spans="1:10" x14ac:dyDescent="0.25">
      <c r="A138" s="1">
        <v>43249</v>
      </c>
      <c r="B138">
        <v>180.34</v>
      </c>
      <c r="C138">
        <v>142.87</v>
      </c>
      <c r="D138">
        <v>23</v>
      </c>
      <c r="E138">
        <f t="shared" si="10"/>
        <v>2099.19</v>
      </c>
      <c r="F138">
        <v>167.54900000000001</v>
      </c>
      <c r="G138">
        <f t="shared" si="11"/>
        <v>0.34363730772345524</v>
      </c>
      <c r="H138">
        <f t="shared" si="12"/>
        <v>0.52354789778129385</v>
      </c>
      <c r="I138">
        <f t="shared" si="13"/>
        <v>1.0872369928257068</v>
      </c>
      <c r="J138">
        <f t="shared" si="14"/>
        <v>0.86199999999999477</v>
      </c>
    </row>
    <row r="139" spans="1:10" x14ac:dyDescent="0.25">
      <c r="A139" s="1">
        <v>43250</v>
      </c>
      <c r="B139">
        <v>166.83</v>
      </c>
      <c r="C139">
        <v>156.21</v>
      </c>
      <c r="D139">
        <v>33.090000000000003</v>
      </c>
      <c r="E139">
        <f t="shared" si="10"/>
        <v>2205.5700000000002</v>
      </c>
      <c r="F139">
        <v>168.411</v>
      </c>
      <c r="G139">
        <f t="shared" si="11"/>
        <v>0.30256124267196233</v>
      </c>
      <c r="H139">
        <f t="shared" si="12"/>
        <v>0.433817649926865</v>
      </c>
      <c r="I139">
        <f t="shared" si="13"/>
        <v>0.88129952456418381</v>
      </c>
      <c r="J139">
        <f t="shared" si="14"/>
        <v>0.97899999999998499</v>
      </c>
    </row>
    <row r="140" spans="1:10" x14ac:dyDescent="0.25">
      <c r="A140" s="1">
        <v>43251</v>
      </c>
      <c r="B140">
        <v>178.09</v>
      </c>
      <c r="C140">
        <v>162.36000000000001</v>
      </c>
      <c r="D140">
        <v>16.93</v>
      </c>
      <c r="E140">
        <f t="shared" si="10"/>
        <v>2241.3200000000002</v>
      </c>
      <c r="F140">
        <v>169.39</v>
      </c>
      <c r="G140">
        <f t="shared" si="11"/>
        <v>0.31783056413185085</v>
      </c>
      <c r="H140">
        <f t="shared" si="12"/>
        <v>0.46591146923398907</v>
      </c>
      <c r="I140">
        <f t="shared" si="13"/>
        <v>0.99330693290200223</v>
      </c>
      <c r="J140">
        <f t="shared" si="14"/>
        <v>2.9000000000024784E-2</v>
      </c>
    </row>
    <row r="141" spans="1:10" x14ac:dyDescent="0.25">
      <c r="A141" s="1">
        <v>43252</v>
      </c>
      <c r="B141">
        <v>218.08</v>
      </c>
      <c r="C141">
        <v>168.13</v>
      </c>
      <c r="D141">
        <v>30.86</v>
      </c>
      <c r="E141">
        <f t="shared" si="10"/>
        <v>2508.9300000000003</v>
      </c>
      <c r="F141">
        <v>169.41900000000001</v>
      </c>
      <c r="G141">
        <f t="shared" si="11"/>
        <v>0.34768606537448232</v>
      </c>
      <c r="H141">
        <f t="shared" si="12"/>
        <v>0.53300419770134611</v>
      </c>
      <c r="I141">
        <f t="shared" si="13"/>
        <v>1.0959344690687975</v>
      </c>
      <c r="J141">
        <f t="shared" si="14"/>
        <v>-3.4000000000000057</v>
      </c>
    </row>
    <row r="142" spans="1:10" x14ac:dyDescent="0.25">
      <c r="A142" s="1">
        <v>43253</v>
      </c>
      <c r="B142">
        <v>199.97</v>
      </c>
      <c r="C142">
        <v>142.44999999999999</v>
      </c>
      <c r="D142">
        <v>17.28</v>
      </c>
      <c r="E142">
        <f t="shared" si="10"/>
        <v>2151.0499999999997</v>
      </c>
      <c r="F142">
        <v>166.01900000000001</v>
      </c>
      <c r="G142">
        <f t="shared" si="11"/>
        <v>0.37185560540201301</v>
      </c>
      <c r="H142">
        <f t="shared" si="12"/>
        <v>0.59199064514457833</v>
      </c>
      <c r="I142">
        <f t="shared" si="13"/>
        <v>1.251925123646153</v>
      </c>
      <c r="J142">
        <f t="shared" si="14"/>
        <v>0.66599999999999682</v>
      </c>
    </row>
    <row r="143" spans="1:10" x14ac:dyDescent="0.25">
      <c r="A143" s="1">
        <v>43254</v>
      </c>
      <c r="B143">
        <v>167.51</v>
      </c>
      <c r="C143">
        <v>114.88</v>
      </c>
      <c r="D143">
        <v>31.64</v>
      </c>
      <c r="E143">
        <f t="shared" si="10"/>
        <v>1830.52</v>
      </c>
      <c r="F143">
        <v>166.685</v>
      </c>
      <c r="G143">
        <f t="shared" si="11"/>
        <v>0.36603806568625308</v>
      </c>
      <c r="H143">
        <f t="shared" si="12"/>
        <v>0.57738177305942362</v>
      </c>
      <c r="I143">
        <f t="shared" si="13"/>
        <v>1.1432568932568934</v>
      </c>
      <c r="J143">
        <f t="shared" si="14"/>
        <v>-0.48300000000000409</v>
      </c>
    </row>
    <row r="144" spans="1:10" x14ac:dyDescent="0.25">
      <c r="A144" s="1">
        <v>43255</v>
      </c>
      <c r="B144">
        <v>165.25</v>
      </c>
      <c r="C144">
        <v>140.47</v>
      </c>
      <c r="D144">
        <v>19.45</v>
      </c>
      <c r="E144">
        <f t="shared" si="10"/>
        <v>2003.03</v>
      </c>
      <c r="F144">
        <v>166.202</v>
      </c>
      <c r="G144">
        <f t="shared" si="11"/>
        <v>0.3300000499243646</v>
      </c>
      <c r="H144">
        <f t="shared" si="12"/>
        <v>0.49253742464773514</v>
      </c>
      <c r="I144">
        <f t="shared" si="13"/>
        <v>1.0333291645822913</v>
      </c>
      <c r="J144">
        <f t="shared" si="14"/>
        <v>-1.300000000000523E-2</v>
      </c>
    </row>
    <row r="145" spans="1:10" x14ac:dyDescent="0.25">
      <c r="A145" s="1">
        <v>43257</v>
      </c>
      <c r="B145">
        <v>172.45</v>
      </c>
      <c r="C145">
        <v>158.16</v>
      </c>
      <c r="D145">
        <v>17.350000000000001</v>
      </c>
      <c r="E145">
        <f t="shared" si="10"/>
        <v>2182.64</v>
      </c>
      <c r="F145">
        <v>166.18899999999999</v>
      </c>
      <c r="G145">
        <f t="shared" si="11"/>
        <v>0.31603929186673019</v>
      </c>
      <c r="H145">
        <f t="shared" si="12"/>
        <v>0.4620722917392352</v>
      </c>
      <c r="I145">
        <f t="shared" si="13"/>
        <v>0.98256509600592556</v>
      </c>
      <c r="J145">
        <f t="shared" si="14"/>
        <v>-0.96399999999999864</v>
      </c>
    </row>
    <row r="146" spans="1:10" x14ac:dyDescent="0.25">
      <c r="A146" s="1">
        <v>43258</v>
      </c>
      <c r="B146">
        <v>158.91</v>
      </c>
      <c r="C146">
        <v>150.46</v>
      </c>
      <c r="D146">
        <v>34.39</v>
      </c>
      <c r="E146">
        <f t="shared" si="10"/>
        <v>2127.34</v>
      </c>
      <c r="F146">
        <v>165.22499999999999</v>
      </c>
      <c r="G146">
        <f t="shared" si="11"/>
        <v>0.29879567911100247</v>
      </c>
      <c r="H146">
        <f t="shared" si="12"/>
        <v>0.4261178521150365</v>
      </c>
      <c r="I146">
        <f t="shared" si="13"/>
        <v>0.85967000270489569</v>
      </c>
      <c r="J146">
        <f t="shared" si="14"/>
        <v>-0.82200000000000273</v>
      </c>
    </row>
    <row r="147" spans="1:10" x14ac:dyDescent="0.25">
      <c r="A147" s="1">
        <v>43259</v>
      </c>
      <c r="B147">
        <v>184.5</v>
      </c>
      <c r="C147">
        <v>168.35</v>
      </c>
      <c r="D147">
        <v>28.71</v>
      </c>
      <c r="E147">
        <f t="shared" si="10"/>
        <v>2367.9899999999998</v>
      </c>
      <c r="F147">
        <v>164.40299999999999</v>
      </c>
      <c r="G147">
        <f t="shared" si="11"/>
        <v>0.31165672152331725</v>
      </c>
      <c r="H147">
        <f t="shared" si="12"/>
        <v>0.45276351388658831</v>
      </c>
      <c r="I147">
        <f t="shared" si="13"/>
        <v>0.93626306708616669</v>
      </c>
      <c r="J147">
        <f t="shared" si="14"/>
        <v>0.26000000000001933</v>
      </c>
    </row>
    <row r="148" spans="1:10" x14ac:dyDescent="0.25">
      <c r="A148" s="1">
        <v>43260</v>
      </c>
      <c r="B148">
        <v>235.27</v>
      </c>
      <c r="C148">
        <v>211.19</v>
      </c>
      <c r="D148">
        <v>38.840000000000003</v>
      </c>
      <c r="E148">
        <f t="shared" si="10"/>
        <v>2997.15</v>
      </c>
      <c r="F148">
        <v>164.66300000000001</v>
      </c>
      <c r="G148">
        <f t="shared" si="11"/>
        <v>0.31399162537744191</v>
      </c>
      <c r="H148">
        <f t="shared" si="12"/>
        <v>0.4577081519598068</v>
      </c>
      <c r="I148">
        <f t="shared" si="13"/>
        <v>0.94096708394992601</v>
      </c>
      <c r="J148">
        <f t="shared" si="14"/>
        <v>1.4579999999999984</v>
      </c>
    </row>
    <row r="149" spans="1:10" x14ac:dyDescent="0.25">
      <c r="A149" s="1">
        <v>43261</v>
      </c>
      <c r="B149">
        <v>192.06</v>
      </c>
      <c r="C149">
        <v>184.06</v>
      </c>
      <c r="D149">
        <v>40.96</v>
      </c>
      <c r="E149">
        <f t="shared" si="10"/>
        <v>2588.62</v>
      </c>
      <c r="F149">
        <v>166.12100000000001</v>
      </c>
      <c r="G149">
        <f t="shared" si="11"/>
        <v>0.29677588831114649</v>
      </c>
      <c r="H149">
        <f t="shared" si="12"/>
        <v>0.42202177567321114</v>
      </c>
      <c r="I149">
        <f t="shared" si="13"/>
        <v>0.85352413118833881</v>
      </c>
      <c r="J1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Cronometer-biometrics-2018-06-1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2018-06-12T16:48:23Z</dcterms:created>
  <dcterms:modified xsi:type="dcterms:W3CDTF">2018-06-12T21:00:05Z</dcterms:modified>
</cp:coreProperties>
</file>