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935" windowHeight="11430" tabRatio="778" firstSheet="2" activeTab="5"/>
  </bookViews>
  <sheets>
    <sheet name="VO2max" sheetId="1" r:id="rId1"/>
    <sheet name="HR_VO2Perc" sheetId="2" r:id="rId2"/>
    <sheet name="HR_RER" sheetId="5" r:id="rId3"/>
    <sheet name="HR_Fat-CHO-Ox(pct)" sheetId="3" r:id="rId4"/>
    <sheet name="PerVO2max_Fat(g)" sheetId="9" r:id="rId5"/>
    <sheet name="PerVO2max_CHO-FAT(c)" sheetId="8" r:id="rId6"/>
    <sheet name="HR_CHO-FAT(c)" sheetId="7" r:id="rId7"/>
    <sheet name="Lact_Thresh" sheetId="10" r:id="rId8"/>
    <sheet name="HR-Fat-CHO-Ox(part)" sheetId="11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1" l="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6" i="11"/>
  <c r="B6" i="11"/>
  <c r="A6" i="11"/>
  <c r="C5" i="11"/>
  <c r="B5" i="11"/>
  <c r="A5" i="11"/>
  <c r="C4" i="11"/>
  <c r="B4" i="11"/>
  <c r="A4" i="11"/>
  <c r="C3" i="11"/>
  <c r="B3" i="11"/>
  <c r="A3" i="11"/>
  <c r="C2" i="11"/>
  <c r="B2" i="11"/>
  <c r="A2" i="11"/>
  <c r="C1" i="11"/>
  <c r="B1" i="11"/>
  <c r="A1" i="1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D1" i="8"/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C1" i="3"/>
  <c r="B1" i="3"/>
  <c r="B2" i="10"/>
  <c r="A2" i="10"/>
  <c r="B3" i="10"/>
  <c r="A3" i="10"/>
  <c r="B4" i="10"/>
  <c r="A4" i="10"/>
  <c r="B5" i="10"/>
  <c r="A5" i="10"/>
  <c r="B6" i="10"/>
  <c r="A6" i="10"/>
  <c r="B7" i="10"/>
  <c r="A7" i="10"/>
  <c r="B8" i="10"/>
  <c r="A8" i="10"/>
  <c r="B9" i="10"/>
  <c r="A9" i="10"/>
  <c r="B10" i="10"/>
  <c r="A10" i="10"/>
  <c r="B11" i="10"/>
  <c r="A11" i="10"/>
  <c r="B12" i="10"/>
  <c r="A12" i="10"/>
  <c r="B13" i="10"/>
  <c r="A13" i="10"/>
  <c r="B14" i="10"/>
  <c r="A14" i="10"/>
  <c r="B15" i="10"/>
  <c r="A15" i="10"/>
  <c r="B16" i="10"/>
  <c r="A16" i="10"/>
  <c r="B17" i="10"/>
  <c r="A17" i="10"/>
  <c r="B18" i="10"/>
  <c r="A18" i="10"/>
  <c r="B19" i="10"/>
  <c r="A19" i="10"/>
  <c r="B20" i="10"/>
  <c r="A20" i="10"/>
  <c r="B21" i="10"/>
  <c r="A21" i="10"/>
  <c r="B22" i="10"/>
  <c r="A22" i="10"/>
  <c r="B23" i="10"/>
  <c r="A23" i="10"/>
  <c r="B24" i="10"/>
  <c r="A24" i="10"/>
  <c r="B25" i="10"/>
  <c r="A25" i="10"/>
  <c r="B26" i="10"/>
  <c r="A26" i="10"/>
  <c r="B27" i="10"/>
  <c r="A27" i="10"/>
  <c r="B28" i="10"/>
  <c r="A28" i="10"/>
  <c r="B29" i="10"/>
  <c r="A29" i="10"/>
  <c r="B30" i="10"/>
  <c r="A30" i="10"/>
  <c r="B31" i="10"/>
  <c r="A31" i="10"/>
  <c r="B32" i="10"/>
  <c r="A32" i="10"/>
  <c r="B33" i="10"/>
  <c r="A33" i="10"/>
  <c r="B34" i="10"/>
  <c r="A34" i="10"/>
  <c r="B35" i="10"/>
  <c r="A35" i="10"/>
  <c r="B36" i="10"/>
  <c r="A36" i="10"/>
  <c r="B37" i="10"/>
  <c r="A37" i="10"/>
  <c r="B38" i="10"/>
  <c r="A38" i="10"/>
  <c r="B39" i="10"/>
  <c r="A39" i="10"/>
  <c r="A1" i="10"/>
  <c r="B1" i="10"/>
  <c r="B1" i="9"/>
  <c r="A1" i="9"/>
  <c r="C1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38" i="2"/>
  <c r="A38" i="2"/>
  <c r="A37" i="2"/>
  <c r="B36" i="2"/>
  <c r="A36" i="2"/>
  <c r="A35" i="2"/>
  <c r="B34" i="2"/>
  <c r="A34" i="2"/>
  <c r="A33" i="2"/>
  <c r="B32" i="2"/>
  <c r="A32" i="2"/>
  <c r="A31" i="2"/>
  <c r="B30" i="2"/>
  <c r="A30" i="2"/>
  <c r="A29" i="2"/>
  <c r="B28" i="2"/>
  <c r="A28" i="2"/>
  <c r="A27" i="2"/>
  <c r="B26" i="2"/>
  <c r="A26" i="2"/>
  <c r="A25" i="2"/>
  <c r="B24" i="2"/>
  <c r="A24" i="2"/>
  <c r="A23" i="2"/>
  <c r="B22" i="2"/>
  <c r="A22" i="2"/>
  <c r="A21" i="2"/>
  <c r="B20" i="2"/>
  <c r="A20" i="2"/>
  <c r="A19" i="2"/>
  <c r="B18" i="2"/>
  <c r="A18" i="2"/>
  <c r="A17" i="2"/>
  <c r="B16" i="2"/>
  <c r="A16" i="2"/>
  <c r="A15" i="2"/>
  <c r="B14" i="2"/>
  <c r="A14" i="2"/>
  <c r="A13" i="2"/>
  <c r="B12" i="2"/>
  <c r="A12" i="2"/>
  <c r="A11" i="2"/>
  <c r="B10" i="2"/>
  <c r="A10" i="2"/>
  <c r="A9" i="2"/>
  <c r="B8" i="2"/>
  <c r="A8" i="2"/>
  <c r="A7" i="2"/>
  <c r="B6" i="2"/>
  <c r="A6" i="2"/>
  <c r="A5" i="2"/>
  <c r="B4" i="2"/>
  <c r="A4" i="2"/>
  <c r="A3" i="2"/>
  <c r="B2" i="2"/>
  <c r="A2" i="2"/>
  <c r="B1" i="2"/>
  <c r="A1" i="2"/>
  <c r="Z45" i="1"/>
  <c r="Y45" i="1"/>
  <c r="S45" i="1"/>
  <c r="R45" i="1"/>
  <c r="Q45" i="1"/>
  <c r="T45" i="1" s="1"/>
  <c r="Z44" i="1"/>
  <c r="Y44" i="1"/>
  <c r="R44" i="1"/>
  <c r="T44" i="1" s="1"/>
  <c r="Q44" i="1"/>
  <c r="Z43" i="1"/>
  <c r="Y43" i="1"/>
  <c r="S43" i="1"/>
  <c r="U43" i="1" s="1"/>
  <c r="R43" i="1"/>
  <c r="T43" i="1" s="1"/>
  <c r="Q43" i="1"/>
  <c r="Z42" i="1"/>
  <c r="Y42" i="1"/>
  <c r="T42" i="1"/>
  <c r="R42" i="1"/>
  <c r="S42" i="1" s="1"/>
  <c r="U42" i="1" s="1"/>
  <c r="Q42" i="1"/>
  <c r="Z41" i="1"/>
  <c r="Y41" i="1"/>
  <c r="A35" i="8" s="1"/>
  <c r="S41" i="1"/>
  <c r="R41" i="1"/>
  <c r="Q41" i="1"/>
  <c r="Z40" i="1"/>
  <c r="Y40" i="1"/>
  <c r="A34" i="8" s="1"/>
  <c r="R40" i="1"/>
  <c r="Q40" i="1"/>
  <c r="Z39" i="1"/>
  <c r="Y39" i="1"/>
  <c r="W39" i="1"/>
  <c r="S39" i="1"/>
  <c r="U39" i="1" s="1"/>
  <c r="R39" i="1"/>
  <c r="T39" i="1" s="1"/>
  <c r="Q39" i="1"/>
  <c r="Z38" i="1"/>
  <c r="Y38" i="1"/>
  <c r="T38" i="1"/>
  <c r="R38" i="1"/>
  <c r="S38" i="1" s="1"/>
  <c r="U38" i="1" s="1"/>
  <c r="Q38" i="1"/>
  <c r="Z37" i="1"/>
  <c r="Y37" i="1"/>
  <c r="U37" i="1"/>
  <c r="S37" i="1"/>
  <c r="R37" i="1"/>
  <c r="Q37" i="1"/>
  <c r="T37" i="1" s="1"/>
  <c r="Z36" i="1"/>
  <c r="Y36" i="1"/>
  <c r="R36" i="1"/>
  <c r="Q36" i="1"/>
  <c r="Z35" i="1"/>
  <c r="Y35" i="1"/>
  <c r="S35" i="1"/>
  <c r="U35" i="1" s="1"/>
  <c r="W35" i="1" s="1"/>
  <c r="R35" i="1"/>
  <c r="T35" i="1" s="1"/>
  <c r="Q35" i="1"/>
  <c r="Z34" i="1"/>
  <c r="Y34" i="1"/>
  <c r="T34" i="1"/>
  <c r="R34" i="1"/>
  <c r="S34" i="1" s="1"/>
  <c r="U34" i="1" s="1"/>
  <c r="Q34" i="1"/>
  <c r="Z33" i="1"/>
  <c r="Y33" i="1"/>
  <c r="S33" i="1"/>
  <c r="R33" i="1"/>
  <c r="Q33" i="1"/>
  <c r="T33" i="1" s="1"/>
  <c r="Z32" i="1"/>
  <c r="Y32" i="1"/>
  <c r="R32" i="1"/>
  <c r="Q32" i="1"/>
  <c r="Z31" i="1"/>
  <c r="Y31" i="1"/>
  <c r="W31" i="1"/>
  <c r="S31" i="1"/>
  <c r="U31" i="1" s="1"/>
  <c r="R31" i="1"/>
  <c r="T31" i="1" s="1"/>
  <c r="Q31" i="1"/>
  <c r="Z30" i="1"/>
  <c r="Y30" i="1"/>
  <c r="T30" i="1"/>
  <c r="R30" i="1"/>
  <c r="S30" i="1" s="1"/>
  <c r="U30" i="1" s="1"/>
  <c r="Q30" i="1"/>
  <c r="Z29" i="1"/>
  <c r="Y29" i="1"/>
  <c r="U29" i="1"/>
  <c r="S29" i="1"/>
  <c r="R29" i="1"/>
  <c r="Q29" i="1"/>
  <c r="T29" i="1" s="1"/>
  <c r="Z28" i="1"/>
  <c r="Y28" i="1"/>
  <c r="R28" i="1"/>
  <c r="Q28" i="1"/>
  <c r="Z27" i="1"/>
  <c r="Y27" i="1"/>
  <c r="S27" i="1"/>
  <c r="U27" i="1" s="1"/>
  <c r="R27" i="1"/>
  <c r="T27" i="1" s="1"/>
  <c r="Q27" i="1"/>
  <c r="Z26" i="1"/>
  <c r="Y26" i="1"/>
  <c r="T26" i="1"/>
  <c r="R26" i="1"/>
  <c r="S26" i="1" s="1"/>
  <c r="U26" i="1" s="1"/>
  <c r="Q26" i="1"/>
  <c r="Z25" i="1"/>
  <c r="Y25" i="1"/>
  <c r="S25" i="1"/>
  <c r="R25" i="1"/>
  <c r="Q25" i="1"/>
  <c r="T25" i="1" s="1"/>
  <c r="Z24" i="1"/>
  <c r="Y24" i="1"/>
  <c r="R24" i="1"/>
  <c r="Q24" i="1"/>
  <c r="Z23" i="1"/>
  <c r="Y23" i="1"/>
  <c r="W23" i="1"/>
  <c r="S23" i="1"/>
  <c r="U23" i="1" s="1"/>
  <c r="R23" i="1"/>
  <c r="T23" i="1" s="1"/>
  <c r="Q23" i="1"/>
  <c r="Z22" i="1"/>
  <c r="Y22" i="1"/>
  <c r="T22" i="1"/>
  <c r="R22" i="1"/>
  <c r="S22" i="1" s="1"/>
  <c r="U22" i="1" s="1"/>
  <c r="Q22" i="1"/>
  <c r="Z21" i="1"/>
  <c r="Y21" i="1"/>
  <c r="U21" i="1"/>
  <c r="S21" i="1"/>
  <c r="R21" i="1"/>
  <c r="Q21" i="1"/>
  <c r="T21" i="1" s="1"/>
  <c r="Z20" i="1"/>
  <c r="Y20" i="1"/>
  <c r="R20" i="1"/>
  <c r="Q20" i="1"/>
  <c r="Z19" i="1"/>
  <c r="Y19" i="1"/>
  <c r="S19" i="1"/>
  <c r="U19" i="1" s="1"/>
  <c r="R19" i="1"/>
  <c r="T19" i="1" s="1"/>
  <c r="Q19" i="1"/>
  <c r="Z18" i="1"/>
  <c r="Y18" i="1"/>
  <c r="T18" i="1"/>
  <c r="R18" i="1"/>
  <c r="S18" i="1" s="1"/>
  <c r="U18" i="1" s="1"/>
  <c r="Q18" i="1"/>
  <c r="Z17" i="1"/>
  <c r="Y17" i="1"/>
  <c r="S17" i="1"/>
  <c r="R17" i="1"/>
  <c r="Q17" i="1"/>
  <c r="T17" i="1" s="1"/>
  <c r="Z16" i="1"/>
  <c r="Y16" i="1"/>
  <c r="B13" i="2" s="1"/>
  <c r="R16" i="1"/>
  <c r="Q16" i="1"/>
  <c r="Z15" i="1"/>
  <c r="Y15" i="1"/>
  <c r="W15" i="1"/>
  <c r="S15" i="1"/>
  <c r="U15" i="1" s="1"/>
  <c r="R15" i="1"/>
  <c r="T15" i="1" s="1"/>
  <c r="Q15" i="1"/>
  <c r="Z14" i="1"/>
  <c r="Y14" i="1"/>
  <c r="T14" i="1"/>
  <c r="R14" i="1"/>
  <c r="S14" i="1" s="1"/>
  <c r="U14" i="1" s="1"/>
  <c r="Q14" i="1"/>
  <c r="Z13" i="1"/>
  <c r="Y13" i="1"/>
  <c r="U13" i="1"/>
  <c r="S13" i="1"/>
  <c r="R13" i="1"/>
  <c r="Q13" i="1"/>
  <c r="Z12" i="1"/>
  <c r="Y12" i="1"/>
  <c r="R12" i="1"/>
  <c r="Q12" i="1"/>
  <c r="Z11" i="1"/>
  <c r="Y11" i="1"/>
  <c r="S11" i="1"/>
  <c r="U11" i="1" s="1"/>
  <c r="W11" i="1" s="1"/>
  <c r="R11" i="1"/>
  <c r="T11" i="1" s="1"/>
  <c r="Q11" i="1"/>
  <c r="Z10" i="1"/>
  <c r="Y10" i="1"/>
  <c r="T10" i="1"/>
  <c r="R10" i="1"/>
  <c r="S10" i="1" s="1"/>
  <c r="U10" i="1" s="1"/>
  <c r="Q10" i="1"/>
  <c r="Z9" i="1"/>
  <c r="Y9" i="1"/>
  <c r="S9" i="1"/>
  <c r="R9" i="1"/>
  <c r="T9" i="1" s="1"/>
  <c r="Q9" i="1"/>
  <c r="U9" i="1" s="1"/>
  <c r="Z8" i="1"/>
  <c r="Y8" i="1"/>
  <c r="A2" i="8" s="1"/>
  <c r="R8" i="1"/>
  <c r="Q8" i="1"/>
  <c r="Z7" i="1"/>
  <c r="Y7" i="1"/>
  <c r="W7" i="1"/>
  <c r="S7" i="1"/>
  <c r="U7" i="1" s="1"/>
  <c r="R7" i="1"/>
  <c r="Q7" i="1"/>
  <c r="T7" i="1" s="1"/>
  <c r="Z6" i="1"/>
  <c r="Y6" i="1"/>
  <c r="T6" i="1"/>
  <c r="R6" i="1"/>
  <c r="S6" i="1" s="1"/>
  <c r="U6" i="1" s="1"/>
  <c r="Q6" i="1"/>
  <c r="Z5" i="1"/>
  <c r="Y5" i="1"/>
  <c r="U5" i="1"/>
  <c r="S5" i="1"/>
  <c r="R5" i="1"/>
  <c r="Q5" i="1"/>
  <c r="W9" i="1" l="1"/>
  <c r="C5" i="8"/>
  <c r="C5" i="7"/>
  <c r="C29" i="8"/>
  <c r="C29" i="7"/>
  <c r="V7" i="1"/>
  <c r="W14" i="1"/>
  <c r="W38" i="1"/>
  <c r="V6" i="1"/>
  <c r="B7" i="9"/>
  <c r="V14" i="1"/>
  <c r="B8" i="9"/>
  <c r="V15" i="1"/>
  <c r="W19" i="1"/>
  <c r="T20" i="1"/>
  <c r="S20" i="1"/>
  <c r="U20" i="1" s="1"/>
  <c r="B14" i="9"/>
  <c r="V21" i="1"/>
  <c r="B15" i="9"/>
  <c r="V22" i="1"/>
  <c r="B16" i="9"/>
  <c r="V23" i="1"/>
  <c r="W27" i="1"/>
  <c r="T28" i="1"/>
  <c r="S28" i="1"/>
  <c r="U28" i="1" s="1"/>
  <c r="B22" i="9"/>
  <c r="V29" i="1"/>
  <c r="B23" i="9"/>
  <c r="V30" i="1"/>
  <c r="B24" i="9"/>
  <c r="V31" i="1"/>
  <c r="T36" i="1"/>
  <c r="S36" i="1"/>
  <c r="U36" i="1" s="1"/>
  <c r="B30" i="9"/>
  <c r="V37" i="1"/>
  <c r="B31" i="9"/>
  <c r="V38" i="1"/>
  <c r="B32" i="9"/>
  <c r="V39" i="1"/>
  <c r="W42" i="1"/>
  <c r="C36" i="7" s="1"/>
  <c r="W5" i="1"/>
  <c r="W22" i="1"/>
  <c r="A19" i="9"/>
  <c r="A20" i="8"/>
  <c r="B23" i="2"/>
  <c r="W29" i="1"/>
  <c r="A27" i="9"/>
  <c r="A28" i="8"/>
  <c r="B31" i="2"/>
  <c r="W37" i="1"/>
  <c r="T12" i="1"/>
  <c r="S12" i="1"/>
  <c r="U12" i="1" s="1"/>
  <c r="T5" i="1"/>
  <c r="B3" i="2"/>
  <c r="W10" i="1"/>
  <c r="T13" i="1"/>
  <c r="A7" i="9"/>
  <c r="A8" i="8"/>
  <c r="B11" i="2"/>
  <c r="U17" i="1"/>
  <c r="W18" i="1"/>
  <c r="A15" i="9"/>
  <c r="A16" i="8"/>
  <c r="B19" i="2"/>
  <c r="U25" i="1"/>
  <c r="W26" i="1"/>
  <c r="A23" i="9"/>
  <c r="A24" i="8"/>
  <c r="B27" i="2"/>
  <c r="U33" i="1"/>
  <c r="W34" i="1"/>
  <c r="A31" i="9"/>
  <c r="A32" i="8"/>
  <c r="B35" i="2"/>
  <c r="V43" i="1"/>
  <c r="B37" i="7" s="1"/>
  <c r="V45" i="1"/>
  <c r="W6" i="1"/>
  <c r="B2" i="9"/>
  <c r="V9" i="1"/>
  <c r="A3" i="9"/>
  <c r="A4" i="8"/>
  <c r="B7" i="2"/>
  <c r="W13" i="1"/>
  <c r="A11" i="9"/>
  <c r="A12" i="8"/>
  <c r="B15" i="2"/>
  <c r="W21" i="1"/>
  <c r="W30" i="1"/>
  <c r="T8" i="1"/>
  <c r="S8" i="1"/>
  <c r="U8" i="1" s="1"/>
  <c r="B3" i="9"/>
  <c r="V10" i="1"/>
  <c r="B4" i="9"/>
  <c r="V11" i="1"/>
  <c r="C9" i="8"/>
  <c r="C9" i="7"/>
  <c r="T16" i="1"/>
  <c r="S16" i="1"/>
  <c r="U16" i="1" s="1"/>
  <c r="B10" i="9"/>
  <c r="V17" i="1"/>
  <c r="B11" i="9"/>
  <c r="V18" i="1"/>
  <c r="B12" i="9"/>
  <c r="V19" i="1"/>
  <c r="C17" i="8"/>
  <c r="C17" i="7"/>
  <c r="T24" i="1"/>
  <c r="S24" i="1"/>
  <c r="U24" i="1" s="1"/>
  <c r="B18" i="9"/>
  <c r="V25" i="1"/>
  <c r="B19" i="9"/>
  <c r="V26" i="1"/>
  <c r="B20" i="9"/>
  <c r="V27" i="1"/>
  <c r="C25" i="8"/>
  <c r="C25" i="7"/>
  <c r="T32" i="1"/>
  <c r="S32" i="1"/>
  <c r="U32" i="1" s="1"/>
  <c r="B26" i="9"/>
  <c r="V33" i="1"/>
  <c r="B27" i="9"/>
  <c r="V34" i="1"/>
  <c r="B28" i="9"/>
  <c r="V35" i="1"/>
  <c r="C33" i="8"/>
  <c r="C33" i="7"/>
  <c r="T40" i="1"/>
  <c r="S40" i="1"/>
  <c r="U40" i="1" s="1"/>
  <c r="T41" i="1"/>
  <c r="U41" i="1"/>
  <c r="W43" i="1"/>
  <c r="C37" i="7" s="1"/>
  <c r="V44" i="1"/>
  <c r="B38" i="7" s="1"/>
  <c r="U45" i="1"/>
  <c r="A5" i="8"/>
  <c r="A4" i="9"/>
  <c r="A9" i="8"/>
  <c r="A8" i="9"/>
  <c r="A13" i="8"/>
  <c r="A12" i="9"/>
  <c r="A17" i="8"/>
  <c r="A16" i="9"/>
  <c r="A21" i="8"/>
  <c r="A20" i="9"/>
  <c r="A25" i="8"/>
  <c r="A24" i="9"/>
  <c r="A29" i="8"/>
  <c r="A28" i="9"/>
  <c r="A33" i="8"/>
  <c r="A32" i="9"/>
  <c r="S44" i="1"/>
  <c r="U44" i="1" s="1"/>
  <c r="A6" i="8"/>
  <c r="A5" i="9"/>
  <c r="A14" i="8"/>
  <c r="A13" i="9"/>
  <c r="A18" i="8"/>
  <c r="A17" i="9"/>
  <c r="A22" i="8"/>
  <c r="A21" i="9"/>
  <c r="A26" i="8"/>
  <c r="A25" i="9"/>
  <c r="A30" i="8"/>
  <c r="A29" i="9"/>
  <c r="V42" i="1"/>
  <c r="B36" i="7" s="1"/>
  <c r="B5" i="2"/>
  <c r="B9" i="2"/>
  <c r="B17" i="2"/>
  <c r="B21" i="2"/>
  <c r="B25" i="2"/>
  <c r="B29" i="2"/>
  <c r="B33" i="2"/>
  <c r="B37" i="2"/>
  <c r="A10" i="8"/>
  <c r="A9" i="9"/>
  <c r="A2" i="9"/>
  <c r="A3" i="8"/>
  <c r="A6" i="9"/>
  <c r="A7" i="8"/>
  <c r="A10" i="9"/>
  <c r="A11" i="8"/>
  <c r="A14" i="9"/>
  <c r="A15" i="8"/>
  <c r="A18" i="9"/>
  <c r="A19" i="8"/>
  <c r="A22" i="9"/>
  <c r="A23" i="8"/>
  <c r="A26" i="9"/>
  <c r="A27" i="8"/>
  <c r="A30" i="9"/>
  <c r="A31" i="8"/>
  <c r="B3" i="8" l="1"/>
  <c r="B3" i="7"/>
  <c r="B17" i="8"/>
  <c r="B17" i="7"/>
  <c r="C8" i="8"/>
  <c r="C8" i="7"/>
  <c r="W45" i="1"/>
  <c r="W40" i="1"/>
  <c r="B28" i="8"/>
  <c r="B28" i="7"/>
  <c r="W32" i="1"/>
  <c r="B20" i="8"/>
  <c r="B20" i="7"/>
  <c r="B19" i="8"/>
  <c r="B19" i="7"/>
  <c r="W24" i="1"/>
  <c r="B12" i="8"/>
  <c r="B12" i="7"/>
  <c r="B11" i="8"/>
  <c r="B11" i="7"/>
  <c r="W16" i="1"/>
  <c r="W8" i="1"/>
  <c r="C15" i="8"/>
  <c r="C15" i="7"/>
  <c r="C28" i="8"/>
  <c r="C28" i="7"/>
  <c r="W17" i="1"/>
  <c r="C4" i="8"/>
  <c r="C4" i="7"/>
  <c r="B5" i="9"/>
  <c r="V12" i="1"/>
  <c r="C23" i="8"/>
  <c r="C23" i="7"/>
  <c r="B32" i="8"/>
  <c r="B32" i="7"/>
  <c r="B31" i="8"/>
  <c r="B31" i="7"/>
  <c r="W36" i="1"/>
  <c r="B25" i="8"/>
  <c r="B25" i="7"/>
  <c r="C21" i="8"/>
  <c r="C21" i="7"/>
  <c r="C32" i="8"/>
  <c r="C32" i="7"/>
  <c r="W25" i="1"/>
  <c r="V40" i="1"/>
  <c r="B27" i="8"/>
  <c r="B27" i="7"/>
  <c r="B25" i="9"/>
  <c r="V32" i="1"/>
  <c r="B17" i="9"/>
  <c r="V24" i="1"/>
  <c r="B9" i="9"/>
  <c r="V16" i="1"/>
  <c r="B4" i="8"/>
  <c r="B4" i="7"/>
  <c r="V8" i="1"/>
  <c r="C24" i="8"/>
  <c r="C24" i="7"/>
  <c r="C7" i="8"/>
  <c r="C7" i="7"/>
  <c r="C20" i="8"/>
  <c r="C20" i="7"/>
  <c r="C31" i="8"/>
  <c r="C31" i="7"/>
  <c r="B29" i="9"/>
  <c r="V36" i="1"/>
  <c r="B16" i="8"/>
  <c r="B16" i="7"/>
  <c r="B15" i="8"/>
  <c r="B15" i="7"/>
  <c r="W20" i="1"/>
  <c r="B8" i="8"/>
  <c r="B8" i="7"/>
  <c r="C3" i="8"/>
  <c r="C3" i="7"/>
  <c r="W44" i="1"/>
  <c r="C38" i="7" s="1"/>
  <c r="V41" i="1"/>
  <c r="W12" i="1"/>
  <c r="B21" i="9"/>
  <c r="V28" i="1"/>
  <c r="C13" i="8"/>
  <c r="C13" i="7"/>
  <c r="W41" i="1"/>
  <c r="B29" i="8"/>
  <c r="B29" i="7"/>
  <c r="B21" i="8"/>
  <c r="B21" i="7"/>
  <c r="B13" i="8"/>
  <c r="B13" i="7"/>
  <c r="B5" i="8"/>
  <c r="B5" i="7"/>
  <c r="W33" i="1"/>
  <c r="C12" i="8"/>
  <c r="C12" i="7"/>
  <c r="B6" i="9"/>
  <c r="V13" i="1"/>
  <c r="V5" i="1"/>
  <c r="C16" i="8"/>
  <c r="C16" i="7"/>
  <c r="B33" i="8"/>
  <c r="B33" i="7"/>
  <c r="B24" i="8"/>
  <c r="B24" i="7"/>
  <c r="B23" i="8"/>
  <c r="B23" i="7"/>
  <c r="W28" i="1"/>
  <c r="B13" i="9"/>
  <c r="V20" i="1"/>
  <c r="B9" i="8"/>
  <c r="B9" i="7"/>
  <c r="B34" i="8" l="1"/>
  <c r="B34" i="7"/>
  <c r="B6" i="8"/>
  <c r="B6" i="7"/>
  <c r="C10" i="8"/>
  <c r="C10" i="7"/>
  <c r="C18" i="8"/>
  <c r="C18" i="7"/>
  <c r="C34" i="8"/>
  <c r="C34" i="7"/>
  <c r="B35" i="8"/>
  <c r="B35" i="7"/>
  <c r="B30" i="8"/>
  <c r="B30" i="7"/>
  <c r="B2" i="8"/>
  <c r="B2" i="7"/>
  <c r="C19" i="8"/>
  <c r="C19" i="7"/>
  <c r="C30" i="8"/>
  <c r="C30" i="7"/>
  <c r="B7" i="8"/>
  <c r="B7" i="7"/>
  <c r="C35" i="8"/>
  <c r="C35" i="7"/>
  <c r="B14" i="8"/>
  <c r="B14" i="7"/>
  <c r="C22" i="8"/>
  <c r="C22" i="7"/>
  <c r="C27" i="8"/>
  <c r="C27" i="7"/>
  <c r="B22" i="8"/>
  <c r="B22" i="7"/>
  <c r="C6" i="8"/>
  <c r="C6" i="7"/>
  <c r="C14" i="8"/>
  <c r="C14" i="7"/>
  <c r="B10" i="8"/>
  <c r="B10" i="7"/>
  <c r="B18" i="8"/>
  <c r="B18" i="7"/>
  <c r="B26" i="8"/>
  <c r="B26" i="7"/>
  <c r="C11" i="8"/>
  <c r="C11" i="7"/>
  <c r="C2" i="8"/>
  <c r="C2" i="7"/>
  <c r="C26" i="8"/>
  <c r="C26" i="7"/>
</calcChain>
</file>

<file path=xl/sharedStrings.xml><?xml version="1.0" encoding="utf-8"?>
<sst xmlns="http://schemas.openxmlformats.org/spreadsheetml/2006/main" count="27" uniqueCount="27">
  <si>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</si>
  <si>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</si>
  <si>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</si>
  <si>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</si>
  <si>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</si>
  <si>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</si>
  <si>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</si>
  <si>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</si>
  <si>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</si>
  <si>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</si>
  <si>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</si>
  <si>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</si>
  <si>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</si>
  <si>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</si>
  <si>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</si>
  <si>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</si>
  <si>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</si>
  <si>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</si>
  <si>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</si>
  <si>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</si>
  <si>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</si>
  <si>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</si>
  <si>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</si>
  <si>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</si>
  <si>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</si>
  <si>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</si>
  <si>
    <t>REE
[kcal/min]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</si>
</sst>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9" fontId="0" fillId="0" borderId="1" xfId="1" applyFont="1" applyBorder="1" applyAlignment="1" applyProtection="1"/>
    <xf numFmtId="0" fontId="0" fillId="0" borderId="0" xfId="0" applyAlignment="1">
      <alignment wrapText="1"/>
    </xf>
    <xf numFmtId="10" fontId="0" fillId="0" borderId="0" xfId="0" applyNumberFormat="1"/>
    <xf numFmtId="9" fontId="2" fillId="0" borderId="0" xfId="1" applyNumberFormat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10243574184347597"/>
                  <c:y val="-1.37788661874270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0064"/>
        <c:axId val="102681600"/>
      </c:scatterChart>
      <c:valAx>
        <c:axId val="102680064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2681600"/>
        <c:crosses val="autoZero"/>
        <c:crossBetween val="midCat"/>
      </c:valAx>
      <c:valAx>
        <c:axId val="102681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2680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3964273701075792"/>
                  <c:y val="3.3935191457391649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9008"/>
        <c:axId val="117262592"/>
      </c:scatterChart>
      <c:valAx>
        <c:axId val="117419008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262592"/>
        <c:crosses val="autoZero"/>
        <c:crossBetween val="midCat"/>
      </c:valAx>
      <c:valAx>
        <c:axId val="117262592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4190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 - Heart Rate vs Percent Fat/CHO Oxidation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8.1751014996956306E-2"/>
                  <c:y val="-0.4681317177958904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3.1438333747499825E-2"/>
                  <c:y val="0.4462972143123398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8384"/>
        <c:axId val="116456832"/>
      </c:scatterChart>
      <c:valAx>
        <c:axId val="130048384"/>
        <c:scaling>
          <c:orientation val="minMax"/>
          <c:max val="170"/>
          <c:min val="6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56832"/>
        <c:crosses val="autoZero"/>
        <c:crossBetween val="midCat"/>
      </c:valAx>
      <c:valAx>
        <c:axId val="1164568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 Fat/CHO Oxidation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0048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Oxidation Rate (g/min)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63790003595829"/>
                  <c:y val="-2.691256830601093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680"/>
        <c:axId val="118601600"/>
      </c:scatterChart>
      <c:valAx>
        <c:axId val="118599680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601600"/>
        <c:crossesAt val="0"/>
        <c:crossBetween val="midCat"/>
      </c:valAx>
      <c:valAx>
        <c:axId val="118601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Oxidation Rate (g/min)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599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34"/>
          <c:y val="0.71288427474233507"/>
          <c:w val="0.206755689814974"/>
          <c:h val="0.11008800046622801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DG-%VO2 max vs Fat and Carb oxidation</a:t>
            </a:r>
            <a:br>
              <a:rPr lang="en-US" sz="1800" b="1" strike="noStrike" spc="-1">
                <a:latin typeface="Arial"/>
              </a:rPr>
            </a:br>
            <a:r>
              <a:rPr lang="en-US" sz="1800" b="1" strike="noStrike" spc="-1">
                <a:latin typeface="Arial"/>
              </a:rPr>
              <a:t>(kCal/min)</a:t>
            </a:r>
          </a:p>
        </c:rich>
      </c:tx>
      <c:layout>
        <c:manualLayout>
          <c:xMode val="edge"/>
          <c:yMode val="edge"/>
          <c:x val="0.22564914556381502"/>
          <c:y val="1.29846317074950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6376136921790365"/>
                  <c:y val="-0.3393324654990350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0.00</c:formatCode>
                <c:ptCount val="34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210398463286942"/>
                  <c:y val="0.6697121577055724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0.00</c:formatCode>
                <c:ptCount val="34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7008"/>
        <c:axId val="120049664"/>
      </c:scatterChart>
      <c:valAx>
        <c:axId val="120027008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0049664"/>
        <c:crossesAt val="0"/>
        <c:crossBetween val="midCat"/>
      </c:valAx>
      <c:valAx>
        <c:axId val="120049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Fat/CHO Oxidation Rate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002700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Fat-CHO Oxidation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4732293380429392E-2"/>
                  <c:y val="-3.5889604708502346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'HR_CHO-FAT(c)'!$B$2:$B$38</c:f>
              <c:numCache>
                <c:formatCode>0.000</c:formatCode>
                <c:ptCount val="37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1650372475728963E-2"/>
                  <c:y val="-8.2374930406426475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'HR_CHO-FAT(c)'!$C$2:$C$38</c:f>
              <c:numCache>
                <c:formatCode>0.000</c:formatCode>
                <c:ptCount val="37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848"/>
        <c:axId val="45845504"/>
      </c:scatterChart>
      <c:valAx>
        <c:axId val="45982848"/>
        <c:scaling>
          <c:orientation val="minMax"/>
          <c:max val="180"/>
          <c:min val="7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5504"/>
        <c:crosses val="autoZero"/>
        <c:crossBetween val="midCat"/>
      </c:valAx>
      <c:valAx>
        <c:axId val="45845504"/>
        <c:scaling>
          <c:orientation val="minMax"/>
          <c:max val="2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Oxidation Rate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5982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Lact_Thresh!$A$2:$A$39</c:f>
              <c:numCache>
                <c:formatCode>General</c:formatCode>
                <c:ptCount val="38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  <c:pt idx="21">
                  <c:v>1.53</c:v>
                </c:pt>
                <c:pt idx="22">
                  <c:v>1.63</c:v>
                </c:pt>
                <c:pt idx="23">
                  <c:v>1.77</c:v>
                </c:pt>
                <c:pt idx="24">
                  <c:v>1.62</c:v>
                </c:pt>
                <c:pt idx="25">
                  <c:v>1.7</c:v>
                </c:pt>
                <c:pt idx="26">
                  <c:v>2</c:v>
                </c:pt>
                <c:pt idx="27">
                  <c:v>1.89</c:v>
                </c:pt>
                <c:pt idx="28">
                  <c:v>2.04</c:v>
                </c:pt>
                <c:pt idx="29">
                  <c:v>1.88</c:v>
                </c:pt>
                <c:pt idx="30">
                  <c:v>2.2400000000000002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2.5</c:v>
                </c:pt>
                <c:pt idx="34">
                  <c:v>2.4500000000000002</c:v>
                </c:pt>
                <c:pt idx="35">
                  <c:v>2.54</c:v>
                </c:pt>
                <c:pt idx="36">
                  <c:v>2.61</c:v>
                </c:pt>
                <c:pt idx="37">
                  <c:v>2.58</c:v>
                </c:pt>
              </c:numCache>
            </c:numRef>
          </c:xVal>
          <c:yVal>
            <c:numRef>
              <c:f>Lact_Thresh!$B$2:$B$39</c:f>
              <c:numCache>
                <c:formatCode>General</c:formatCode>
                <c:ptCount val="38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  <c:pt idx="21">
                  <c:v>25.85</c:v>
                </c:pt>
                <c:pt idx="22">
                  <c:v>28.39</c:v>
                </c:pt>
                <c:pt idx="23">
                  <c:v>31.29</c:v>
                </c:pt>
                <c:pt idx="24">
                  <c:v>29.32</c:v>
                </c:pt>
                <c:pt idx="25">
                  <c:v>29.22</c:v>
                </c:pt>
                <c:pt idx="26">
                  <c:v>36.200000000000003</c:v>
                </c:pt>
                <c:pt idx="27">
                  <c:v>36.29</c:v>
                </c:pt>
                <c:pt idx="28">
                  <c:v>39.61</c:v>
                </c:pt>
                <c:pt idx="29">
                  <c:v>36.83</c:v>
                </c:pt>
                <c:pt idx="30">
                  <c:v>43.19</c:v>
                </c:pt>
                <c:pt idx="31">
                  <c:v>47.77</c:v>
                </c:pt>
                <c:pt idx="32">
                  <c:v>49.29</c:v>
                </c:pt>
                <c:pt idx="33">
                  <c:v>54.55</c:v>
                </c:pt>
                <c:pt idx="34">
                  <c:v>56.53</c:v>
                </c:pt>
                <c:pt idx="35">
                  <c:v>63.28</c:v>
                </c:pt>
                <c:pt idx="36">
                  <c:v>64.81</c:v>
                </c:pt>
                <c:pt idx="37">
                  <c:v>67.27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0816"/>
        <c:axId val="121572352"/>
      </c:scatterChart>
      <c:valAx>
        <c:axId val="121570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1572352"/>
        <c:crosses val="autoZero"/>
        <c:crossBetween val="midCat"/>
      </c:valAx>
      <c:valAx>
        <c:axId val="1215723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157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100004968729928"/>
          <c:y val="0.76315000098745411"/>
          <c:w val="0.30273244227443319"/>
          <c:h val="0.12421762892517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133110822939152"/>
                  <c:y val="-0.5375879296844300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0%</c:formatCode>
                <c:ptCount val="14"/>
                <c:pt idx="0">
                  <c:v>1.1666666666666665</c:v>
                </c:pt>
                <c:pt idx="1">
                  <c:v>1</c:v>
                </c:pt>
                <c:pt idx="2">
                  <c:v>0.89999999999999991</c:v>
                </c:pt>
                <c:pt idx="3">
                  <c:v>0.83333333333333315</c:v>
                </c:pt>
                <c:pt idx="4">
                  <c:v>0.83333333333333315</c:v>
                </c:pt>
                <c:pt idx="5">
                  <c:v>0.76666666666666639</c:v>
                </c:pt>
                <c:pt idx="6">
                  <c:v>0.6</c:v>
                </c:pt>
                <c:pt idx="7">
                  <c:v>0.56666666666666665</c:v>
                </c:pt>
                <c:pt idx="8">
                  <c:v>0.53333333333333321</c:v>
                </c:pt>
                <c:pt idx="9">
                  <c:v>0.53333333333333321</c:v>
                </c:pt>
                <c:pt idx="10">
                  <c:v>0.33333333333333304</c:v>
                </c:pt>
                <c:pt idx="11">
                  <c:v>0.23333333333333295</c:v>
                </c:pt>
                <c:pt idx="12">
                  <c:v>0.1333333333333333</c:v>
                </c:pt>
                <c:pt idx="13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720016917958732"/>
                  <c:y val="0.41155157689935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0%</c:formatCode>
                <c:ptCount val="14"/>
                <c:pt idx="0">
                  <c:v>-0.16666666666666652</c:v>
                </c:pt>
                <c:pt idx="1">
                  <c:v>0</c:v>
                </c:pt>
                <c:pt idx="2">
                  <c:v>0.10000000000000009</c:v>
                </c:pt>
                <c:pt idx="3">
                  <c:v>0.16666666666666685</c:v>
                </c:pt>
                <c:pt idx="4">
                  <c:v>0.16666666666666685</c:v>
                </c:pt>
                <c:pt idx="5">
                  <c:v>0.23333333333333361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0.46666666666666679</c:v>
                </c:pt>
                <c:pt idx="9">
                  <c:v>0.46666666666666679</c:v>
                </c:pt>
                <c:pt idx="10">
                  <c:v>0.66666666666666696</c:v>
                </c:pt>
                <c:pt idx="11">
                  <c:v>0.76666666666666705</c:v>
                </c:pt>
                <c:pt idx="12">
                  <c:v>0.8666666666666667</c:v>
                </c:pt>
                <c:pt idx="13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2112"/>
        <c:axId val="119883648"/>
      </c:scatterChart>
      <c:valAx>
        <c:axId val="119882112"/>
        <c:scaling>
          <c:orientation val="minMax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883648"/>
        <c:crosses val="autoZero"/>
        <c:crossBetween val="midCat"/>
      </c:valAx>
      <c:valAx>
        <c:axId val="119883648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1988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7795656793029"/>
          <c:y val="4.046704812743996E-2"/>
          <c:w val="0.30053493061274877"/>
          <c:h val="0.10419110631375915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542520</xdr:colOff>
      <xdr:row>29</xdr:row>
      <xdr:rowOff>161640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576435</xdr:colOff>
      <xdr:row>1</xdr:row>
      <xdr:rowOff>4874</xdr:rowOff>
    </xdr:from>
    <xdr:to>
      <xdr:col>16</xdr:col>
      <xdr:colOff>37890</xdr:colOff>
      <xdr:row>32</xdr:row>
      <xdr:rowOff>95249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152399</xdr:rowOff>
    </xdr:from>
    <xdr:to>
      <xdr:col>17</xdr:col>
      <xdr:colOff>552450</xdr:colOff>
      <xdr:row>34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18721</xdr:rowOff>
    </xdr:from>
    <xdr:to>
      <xdr:col>14</xdr:col>
      <xdr:colOff>2505</xdr:colOff>
      <xdr:row>31</xdr:row>
      <xdr:rowOff>152401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6557</xdr:colOff>
      <xdr:row>0</xdr:row>
      <xdr:rowOff>235879</xdr:rowOff>
    </xdr:from>
    <xdr:to>
      <xdr:col>18</xdr:col>
      <xdr:colOff>96051</xdr:colOff>
      <xdr:row>36</xdr:row>
      <xdr:rowOff>72038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352425</xdr:rowOff>
    </xdr:from>
    <xdr:to>
      <xdr:col>17</xdr:col>
      <xdr:colOff>19050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557212</xdr:rowOff>
    </xdr:from>
    <xdr:to>
      <xdr:col>14</xdr:col>
      <xdr:colOff>9525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4761</xdr:rowOff>
    </xdr:from>
    <xdr:to>
      <xdr:col>17</xdr:col>
      <xdr:colOff>161925</xdr:colOff>
      <xdr:row>31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="115" zoomScaleNormal="115" workbookViewId="0">
      <selection activeCell="S5" sqref="S5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6" x14ac:dyDescent="0.25">
      <c r="A1" s="1" t="s">
        <v>0</v>
      </c>
    </row>
    <row r="2" spans="1:26" x14ac:dyDescent="0.25">
      <c r="A2" t="s">
        <v>1</v>
      </c>
      <c r="B2">
        <v>34.200000000000003</v>
      </c>
      <c r="C2" t="s">
        <v>2</v>
      </c>
    </row>
    <row r="4" spans="1:26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26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4"/>
      <c r="Y4" s="2" t="s">
        <v>24</v>
      </c>
      <c r="Z4" s="3" t="s">
        <v>25</v>
      </c>
    </row>
    <row r="5" spans="1:26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</row>
    <row r="6" spans="1:26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</row>
    <row r="7" spans="1:26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</row>
    <row r="8" spans="1:26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</row>
    <row r="9" spans="1:26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</row>
    <row r="10" spans="1:26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</row>
    <row r="11" spans="1:26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</row>
    <row r="12" spans="1:26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</row>
    <row r="13" spans="1:26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</row>
    <row r="14" spans="1:26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</row>
    <row r="15" spans="1:26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</row>
    <row r="16" spans="1:26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</row>
    <row r="17" spans="1:26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</row>
    <row r="18" spans="1:26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</row>
    <row r="19" spans="1:26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</row>
    <row r="20" spans="1:26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</row>
    <row r="21" spans="1:26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</row>
    <row r="22" spans="1:26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</row>
    <row r="23" spans="1:26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</row>
    <row r="24" spans="1:26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</row>
    <row r="25" spans="1:26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</row>
    <row r="26" spans="1:26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</row>
    <row r="27" spans="1:26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</row>
    <row r="28" spans="1:26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</row>
    <row r="29" spans="1:26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</row>
    <row r="30" spans="1:26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</row>
    <row r="31" spans="1:26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</row>
    <row r="32" spans="1:26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</row>
    <row r="33" spans="1:26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</row>
    <row r="34" spans="1:26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</row>
    <row r="35" spans="1:26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</row>
    <row r="36" spans="1:26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</row>
    <row r="37" spans="1:26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</row>
    <row r="38" spans="1:26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</row>
    <row r="39" spans="1:26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</row>
    <row r="40" spans="1:26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</row>
    <row r="41" spans="1:26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</row>
    <row r="42" spans="1:26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</row>
    <row r="43" spans="1:26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</row>
    <row r="44" spans="1:26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</row>
    <row r="45" spans="1:26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Q6" sqref="Q6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E1" zoomScale="85" zoomScaleNormal="85" workbookViewId="0">
      <selection activeCell="U14" sqref="U14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8">
        <f>VO2max!R5</f>
        <v>0.89999999999999991</v>
      </c>
      <c r="C2" s="18">
        <f>VO2max!S5</f>
        <v>0.10000000000000009</v>
      </c>
    </row>
    <row r="3" spans="1:3" x14ac:dyDescent="0.25">
      <c r="A3">
        <f>VO2max!M6</f>
        <v>76</v>
      </c>
      <c r="B3" s="18">
        <f>VO2max!R6</f>
        <v>0.73333333333333306</v>
      </c>
      <c r="C3" s="18">
        <f>VO2max!S6</f>
        <v>0.26666666666666694</v>
      </c>
    </row>
    <row r="4" spans="1:3" x14ac:dyDescent="0.25">
      <c r="A4">
        <f>VO2max!M7</f>
        <v>70</v>
      </c>
      <c r="B4" s="18">
        <f>VO2max!R7</f>
        <v>0.69999999999999973</v>
      </c>
      <c r="C4" s="18">
        <f>VO2max!S7</f>
        <v>0.30000000000000027</v>
      </c>
    </row>
    <row r="5" spans="1:3" x14ac:dyDescent="0.25">
      <c r="A5">
        <f>VO2max!M8</f>
        <v>80</v>
      </c>
      <c r="B5" s="18">
        <f>VO2max!R8</f>
        <v>0.79999999999999982</v>
      </c>
      <c r="C5" s="18">
        <f>VO2max!S8</f>
        <v>0.20000000000000018</v>
      </c>
    </row>
    <row r="6" spans="1:3" x14ac:dyDescent="0.25">
      <c r="A6">
        <f>VO2max!M9</f>
        <v>84</v>
      </c>
      <c r="B6" s="18">
        <f>VO2max!R9</f>
        <v>0.86666666666666647</v>
      </c>
      <c r="C6" s="18">
        <f>VO2max!S9</f>
        <v>0.13333333333333353</v>
      </c>
    </row>
    <row r="7" spans="1:3" x14ac:dyDescent="0.25">
      <c r="A7">
        <f>VO2max!M10</f>
        <v>76</v>
      </c>
      <c r="B7" s="18">
        <f>VO2max!R10</f>
        <v>0.83333333333333315</v>
      </c>
      <c r="C7" s="18">
        <f>VO2max!S10</f>
        <v>0.16666666666666685</v>
      </c>
    </row>
    <row r="8" spans="1:3" x14ac:dyDescent="0.25">
      <c r="A8">
        <f>VO2max!M11</f>
        <v>84</v>
      </c>
      <c r="B8" s="18">
        <f>VO2max!R11</f>
        <v>0.96666666666666667</v>
      </c>
      <c r="C8" s="18">
        <f>VO2max!S11</f>
        <v>3.3333333333333326E-2</v>
      </c>
    </row>
    <row r="9" spans="1:3" x14ac:dyDescent="0.25">
      <c r="A9">
        <f>VO2max!M12</f>
        <v>92</v>
      </c>
      <c r="B9" s="18">
        <f>VO2max!R12</f>
        <v>0.96666666666666667</v>
      </c>
      <c r="C9" s="18">
        <f>VO2max!S12</f>
        <v>3.3333333333333326E-2</v>
      </c>
    </row>
    <row r="10" spans="1:3" x14ac:dyDescent="0.25">
      <c r="A10">
        <f>VO2max!M13</f>
        <v>84</v>
      </c>
      <c r="B10" s="18">
        <f>VO2max!R13</f>
        <v>0.96666666666666667</v>
      </c>
      <c r="C10" s="18">
        <f>VO2max!S13</f>
        <v>3.3333333333333326E-2</v>
      </c>
    </row>
    <row r="11" spans="1:3" x14ac:dyDescent="0.25">
      <c r="A11">
        <f>VO2max!M14</f>
        <v>82</v>
      </c>
      <c r="B11" s="18">
        <f>VO2max!R14</f>
        <v>1.1333333333333331</v>
      </c>
      <c r="C11" s="18">
        <f>VO2max!S14</f>
        <v>-0.13333333333333308</v>
      </c>
    </row>
    <row r="12" spans="1:3" x14ac:dyDescent="0.25">
      <c r="A12">
        <f>VO2max!M15</f>
        <v>88</v>
      </c>
      <c r="B12" s="18">
        <f>VO2max!R15</f>
        <v>1.2333333333333332</v>
      </c>
      <c r="C12" s="18">
        <f>VO2max!S15</f>
        <v>-0.23333333333333317</v>
      </c>
    </row>
    <row r="13" spans="1:3" x14ac:dyDescent="0.25">
      <c r="A13">
        <f>VO2max!M16</f>
        <v>88</v>
      </c>
      <c r="B13" s="18">
        <f>VO2max!R16</f>
        <v>1.2333333333333332</v>
      </c>
      <c r="C13" s="18">
        <f>VO2max!S16</f>
        <v>-0.23333333333333317</v>
      </c>
    </row>
    <row r="14" spans="1:3" x14ac:dyDescent="0.25">
      <c r="A14">
        <f>VO2max!M17</f>
        <v>90</v>
      </c>
      <c r="B14" s="18">
        <f>VO2max!R17</f>
        <v>1.2333333333333332</v>
      </c>
      <c r="C14" s="18">
        <f>VO2max!S17</f>
        <v>-0.23333333333333317</v>
      </c>
    </row>
    <row r="15" spans="1:3" x14ac:dyDescent="0.25">
      <c r="A15">
        <f>VO2max!M18</f>
        <v>94</v>
      </c>
      <c r="B15" s="18">
        <f>VO2max!R18</f>
        <v>1.2666666666666666</v>
      </c>
      <c r="C15" s="18">
        <f>VO2max!S18</f>
        <v>-0.26666666666666661</v>
      </c>
    </row>
    <row r="16" spans="1:3" x14ac:dyDescent="0.25">
      <c r="A16">
        <f>VO2max!M19</f>
        <v>96</v>
      </c>
      <c r="B16" s="18">
        <f>VO2max!R19</f>
        <v>1.3333333333333333</v>
      </c>
      <c r="C16" s="18">
        <f>VO2max!S19</f>
        <v>-0.33333333333333326</v>
      </c>
    </row>
    <row r="17" spans="1:3" x14ac:dyDescent="0.25">
      <c r="A17">
        <f>VO2max!M20</f>
        <v>99</v>
      </c>
      <c r="B17" s="18">
        <f>VO2max!R20</f>
        <v>1.3666666666666667</v>
      </c>
      <c r="C17" s="18">
        <f>VO2max!S20</f>
        <v>-0.3666666666666667</v>
      </c>
    </row>
    <row r="18" spans="1:3" x14ac:dyDescent="0.25">
      <c r="A18">
        <f>VO2max!M21</f>
        <v>102</v>
      </c>
      <c r="B18" s="18">
        <f>VO2max!R21</f>
        <v>1.3333333333333333</v>
      </c>
      <c r="C18" s="18">
        <f>VO2max!S21</f>
        <v>-0.33333333333333326</v>
      </c>
    </row>
    <row r="19" spans="1:3" x14ac:dyDescent="0.25">
      <c r="A19">
        <f>VO2max!M22</f>
        <v>103</v>
      </c>
      <c r="B19" s="18">
        <f>VO2max!R22</f>
        <v>1.3333333333333333</v>
      </c>
      <c r="C19" s="18">
        <f>VO2max!S22</f>
        <v>-0.33333333333333326</v>
      </c>
    </row>
    <row r="20" spans="1:3" x14ac:dyDescent="0.25">
      <c r="A20">
        <f>VO2max!M23</f>
        <v>106</v>
      </c>
      <c r="B20" s="18">
        <f>VO2max!R23</f>
        <v>1.2666666666666666</v>
      </c>
      <c r="C20" s="18">
        <f>VO2max!S23</f>
        <v>-0.26666666666666661</v>
      </c>
    </row>
    <row r="21" spans="1:3" x14ac:dyDescent="0.25">
      <c r="A21">
        <f>VO2max!M24</f>
        <v>114</v>
      </c>
      <c r="B21" s="18">
        <f>VO2max!R24</f>
        <v>1.1999999999999997</v>
      </c>
      <c r="C21" s="18">
        <f>VO2max!S24</f>
        <v>-0.19999999999999973</v>
      </c>
    </row>
    <row r="22" spans="1:3" x14ac:dyDescent="0.25">
      <c r="A22">
        <f>VO2max!M25</f>
        <v>106</v>
      </c>
      <c r="B22" s="18">
        <f>VO2max!R25</f>
        <v>1.1666666666666665</v>
      </c>
      <c r="C22" s="18">
        <f>VO2max!S25</f>
        <v>-0.16666666666666652</v>
      </c>
    </row>
    <row r="23" spans="1:3" x14ac:dyDescent="0.25">
      <c r="A23">
        <f>VO2max!M26</f>
        <v>109</v>
      </c>
      <c r="B23" s="18">
        <f>VO2max!R26</f>
        <v>1.1666666666666665</v>
      </c>
      <c r="C23" s="18">
        <f>VO2max!S26</f>
        <v>-0.16666666666666652</v>
      </c>
    </row>
    <row r="24" spans="1:3" x14ac:dyDescent="0.25">
      <c r="A24">
        <f>VO2max!M27</f>
        <v>117</v>
      </c>
      <c r="B24" s="18">
        <f>VO2max!R27</f>
        <v>1</v>
      </c>
      <c r="C24" s="18">
        <f>VO2max!S27</f>
        <v>0</v>
      </c>
    </row>
    <row r="25" spans="1:3" x14ac:dyDescent="0.25">
      <c r="A25">
        <f>VO2max!M28</f>
        <v>124</v>
      </c>
      <c r="B25" s="18">
        <f>VO2max!R28</f>
        <v>0.89999999999999991</v>
      </c>
      <c r="C25" s="18">
        <f>VO2max!S28</f>
        <v>0.10000000000000009</v>
      </c>
    </row>
    <row r="26" spans="1:3" x14ac:dyDescent="0.25">
      <c r="A26">
        <f>VO2max!M29</f>
        <v>126</v>
      </c>
      <c r="B26" s="18">
        <f>VO2max!R29</f>
        <v>0.83333333333333315</v>
      </c>
      <c r="C26" s="18">
        <f>VO2max!S29</f>
        <v>0.16666666666666685</v>
      </c>
    </row>
    <row r="27" spans="1:3" x14ac:dyDescent="0.25">
      <c r="A27">
        <f>VO2max!M30</f>
        <v>129</v>
      </c>
      <c r="B27" s="18">
        <f>VO2max!R30</f>
        <v>0.83333333333333315</v>
      </c>
      <c r="C27" s="18">
        <f>VO2max!S30</f>
        <v>0.16666666666666685</v>
      </c>
    </row>
    <row r="28" spans="1:3" x14ac:dyDescent="0.25">
      <c r="A28">
        <f>VO2max!M31</f>
        <v>135</v>
      </c>
      <c r="B28" s="18">
        <f>VO2max!R31</f>
        <v>0.76666666666666639</v>
      </c>
      <c r="C28" s="18">
        <f>VO2max!S31</f>
        <v>0.23333333333333361</v>
      </c>
    </row>
    <row r="29" spans="1:3" x14ac:dyDescent="0.25">
      <c r="A29">
        <f>VO2max!M32</f>
        <v>138</v>
      </c>
      <c r="B29" s="18">
        <f>VO2max!R32</f>
        <v>0.6</v>
      </c>
      <c r="C29" s="18">
        <f>VO2max!S32</f>
        <v>0.4</v>
      </c>
    </row>
    <row r="30" spans="1:3" x14ac:dyDescent="0.25">
      <c r="A30">
        <f>VO2max!M33</f>
        <v>148</v>
      </c>
      <c r="B30" s="18">
        <f>VO2max!R33</f>
        <v>0.56666666666666665</v>
      </c>
      <c r="C30" s="18">
        <f>VO2max!S33</f>
        <v>0.43333333333333335</v>
      </c>
    </row>
    <row r="31" spans="1:3" x14ac:dyDescent="0.25">
      <c r="A31">
        <f>VO2max!M34</f>
        <v>139</v>
      </c>
      <c r="B31" s="18">
        <f>VO2max!R34</f>
        <v>0.53333333333333321</v>
      </c>
      <c r="C31" s="18">
        <f>VO2max!S34</f>
        <v>0.46666666666666679</v>
      </c>
    </row>
    <row r="32" spans="1:3" x14ac:dyDescent="0.25">
      <c r="A32">
        <f>VO2max!M35</f>
        <v>143</v>
      </c>
      <c r="B32" s="18">
        <f>VO2max!R35</f>
        <v>0.53333333333333321</v>
      </c>
      <c r="C32" s="18">
        <f>VO2max!S35</f>
        <v>0.46666666666666679</v>
      </c>
    </row>
    <row r="33" spans="1:3" x14ac:dyDescent="0.25">
      <c r="A33">
        <f>VO2max!M36</f>
        <v>149</v>
      </c>
      <c r="B33" s="18">
        <f>VO2max!R36</f>
        <v>0.33333333333333304</v>
      </c>
      <c r="C33" s="18">
        <f>VO2max!S36</f>
        <v>0.66666666666666696</v>
      </c>
    </row>
    <row r="34" spans="1:3" x14ac:dyDescent="0.25">
      <c r="A34">
        <f>VO2max!M37</f>
        <v>155</v>
      </c>
      <c r="B34" s="18">
        <f>VO2max!R37</f>
        <v>0.23333333333333295</v>
      </c>
      <c r="C34" s="18">
        <f>VO2max!S37</f>
        <v>0.76666666666666705</v>
      </c>
    </row>
    <row r="35" spans="1:3" x14ac:dyDescent="0.25">
      <c r="A35">
        <f>VO2max!M38</f>
        <v>158</v>
      </c>
      <c r="B35" s="18">
        <f>VO2max!R38</f>
        <v>0.1333333333333333</v>
      </c>
      <c r="C35" s="18">
        <f>VO2max!S38</f>
        <v>0.8666666666666667</v>
      </c>
    </row>
    <row r="36" spans="1:3" x14ac:dyDescent="0.25">
      <c r="A36">
        <f>VO2max!M39</f>
        <v>161</v>
      </c>
      <c r="B36" s="18">
        <f>VO2max!R39</f>
        <v>3.3333333333333215E-2</v>
      </c>
      <c r="C36" s="18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Q6" sqref="Q6"/>
    </sheetView>
  </sheetViews>
  <sheetFormatPr defaultRowHeight="15" x14ac:dyDescent="0.25"/>
  <sheetData>
    <row r="1" spans="1:2" ht="30" x14ac:dyDescent="0.25">
      <c r="A1" t="str">
        <f>VO2max!Y4</f>
        <v>%VO2max</v>
      </c>
      <c r="B1" s="16" t="str">
        <f>VO2max!T4</f>
        <v>FatOx 
[g/min]</v>
      </c>
    </row>
    <row r="2" spans="1:2" x14ac:dyDescent="0.25">
      <c r="A2" s="17">
        <f>VO2max!Y9</f>
        <v>0.10526315789473684</v>
      </c>
      <c r="B2" s="19">
        <f>VO2max!T9</f>
        <v>0.18345599999999995</v>
      </c>
    </row>
    <row r="3" spans="1:2" x14ac:dyDescent="0.25">
      <c r="A3" s="17">
        <f>VO2max!Y10</f>
        <v>0.11695906432748537</v>
      </c>
      <c r="B3" s="19">
        <f>VO2max!T10</f>
        <v>0.18973333333333328</v>
      </c>
    </row>
    <row r="4" spans="1:2" x14ac:dyDescent="0.25">
      <c r="A4" s="17">
        <f>VO2max!Y11</f>
        <v>0.17251461988304093</v>
      </c>
      <c r="B4" s="19">
        <f>VO2max!T11</f>
        <v>0.3258826666666666</v>
      </c>
    </row>
    <row r="5" spans="1:2" x14ac:dyDescent="0.25">
      <c r="A5" s="17">
        <f>VO2max!Y12</f>
        <v>0.20760233918128651</v>
      </c>
      <c r="B5" s="19">
        <f>VO2max!T12</f>
        <v>0.39207999999999998</v>
      </c>
    </row>
    <row r="6" spans="1:2" x14ac:dyDescent="0.25">
      <c r="A6" s="17">
        <f>VO2max!Y13</f>
        <v>0.16666666666666666</v>
      </c>
      <c r="B6" s="19">
        <f>VO2max!T13</f>
        <v>0.31211733333333336</v>
      </c>
    </row>
    <row r="7" spans="1:2" x14ac:dyDescent="0.25">
      <c r="A7" s="17">
        <f>VO2max!Y14</f>
        <v>0.17251461988304093</v>
      </c>
      <c r="B7" s="19">
        <f>VO2max!T14</f>
        <v>0.37807999999999992</v>
      </c>
    </row>
    <row r="8" spans="1:2" x14ac:dyDescent="0.25">
      <c r="A8" s="17">
        <f>VO2max!Y15</f>
        <v>0.22807017543859648</v>
      </c>
      <c r="B8" s="19">
        <f>VO2max!T15</f>
        <v>0.53437866666666656</v>
      </c>
    </row>
    <row r="9" spans="1:2" x14ac:dyDescent="0.25">
      <c r="A9" s="17">
        <f>VO2max!Y16</f>
        <v>0.22807017543859648</v>
      </c>
      <c r="B9" s="19">
        <f>VO2max!T16</f>
        <v>0.54207466666666659</v>
      </c>
    </row>
    <row r="10" spans="1:2" x14ac:dyDescent="0.25">
      <c r="A10" s="17">
        <f>VO2max!Y17</f>
        <v>0.27777777777777773</v>
      </c>
      <c r="B10" s="19">
        <f>VO2max!T17</f>
        <v>0.65179199999999993</v>
      </c>
    </row>
    <row r="11" spans="1:2" x14ac:dyDescent="0.25">
      <c r="A11" s="17">
        <f>VO2max!Y18</f>
        <v>0.27192982456140352</v>
      </c>
      <c r="B11" s="19">
        <f>VO2max!T18</f>
        <v>0.65927466666666656</v>
      </c>
    </row>
    <row r="12" spans="1:2" x14ac:dyDescent="0.25">
      <c r="A12" s="17">
        <f>VO2max!Y19</f>
        <v>0.34795321637426901</v>
      </c>
      <c r="B12" s="19">
        <f>VO2max!T19</f>
        <v>0.88618666666666657</v>
      </c>
    </row>
    <row r="13" spans="1:2" x14ac:dyDescent="0.25">
      <c r="A13" s="17">
        <f>VO2max!Y20</f>
        <v>0.41812865497076024</v>
      </c>
      <c r="B13" s="19">
        <f>VO2max!T20</f>
        <v>1.0834933333333334</v>
      </c>
    </row>
    <row r="14" spans="1:2" x14ac:dyDescent="0.25">
      <c r="A14" s="17">
        <f>VO2max!Y21</f>
        <v>0.40350877192982454</v>
      </c>
      <c r="B14" s="19">
        <f>VO2max!T21</f>
        <v>1.0214399999999999</v>
      </c>
    </row>
    <row r="15" spans="1:2" x14ac:dyDescent="0.25">
      <c r="A15" s="17">
        <f>VO2max!Y22</f>
        <v>0.48538011695906436</v>
      </c>
      <c r="B15" s="19">
        <f>VO2max!T22</f>
        <v>1.2349866666666669</v>
      </c>
    </row>
    <row r="16" spans="1:2" x14ac:dyDescent="0.25">
      <c r="A16" s="17">
        <f>VO2max!Y23</f>
        <v>0.48245614035087714</v>
      </c>
      <c r="B16" s="19">
        <f>VO2max!T23</f>
        <v>1.1697920000000002</v>
      </c>
    </row>
    <row r="17" spans="1:2" x14ac:dyDescent="0.25">
      <c r="A17" s="17">
        <f>VO2max!Y24</f>
        <v>0.42690058479532161</v>
      </c>
      <c r="B17" s="19">
        <f>VO2max!T24</f>
        <v>0.98323199999999977</v>
      </c>
    </row>
    <row r="18" spans="1:2" x14ac:dyDescent="0.25">
      <c r="A18" s="17">
        <f>VO2max!Y25</f>
        <v>0.49122807017543857</v>
      </c>
      <c r="B18" s="19">
        <f>VO2max!T25</f>
        <v>1.1095466666666665</v>
      </c>
    </row>
    <row r="19" spans="1:2" x14ac:dyDescent="0.25">
      <c r="A19" s="17">
        <f>VO2max!Y26</f>
        <v>0.58771929824561397</v>
      </c>
      <c r="B19" s="19">
        <f>VO2max!T26</f>
        <v>1.3191733333333331</v>
      </c>
    </row>
    <row r="20" spans="1:2" x14ac:dyDescent="0.25">
      <c r="A20" s="17">
        <f>VO2max!Y27</f>
        <v>0.62573099415204669</v>
      </c>
      <c r="B20" s="19">
        <f>VO2max!T27</f>
        <v>1.2177599999999997</v>
      </c>
    </row>
    <row r="21" spans="1:2" x14ac:dyDescent="0.25">
      <c r="A21" s="17">
        <f>VO2max!Y28</f>
        <v>0.67836257309941517</v>
      </c>
      <c r="B21" s="19">
        <f>VO2max!T28</f>
        <v>1.1967839999999998</v>
      </c>
    </row>
    <row r="22" spans="1:2" x14ac:dyDescent="0.25">
      <c r="A22" s="17">
        <f>VO2max!Y29</f>
        <v>0.62280701754385959</v>
      </c>
      <c r="B22" s="19">
        <f>VO2max!T29</f>
        <v>1.0198666666666665</v>
      </c>
    </row>
    <row r="23" spans="1:2" x14ac:dyDescent="0.25">
      <c r="A23" s="17">
        <f>VO2max!Y30</f>
        <v>0.64912280701754377</v>
      </c>
      <c r="B23" s="19">
        <f>VO2max!T30</f>
        <v>1.071733333333333</v>
      </c>
    </row>
    <row r="24" spans="1:2" x14ac:dyDescent="0.25">
      <c r="A24" s="17">
        <f>VO2max!Y31</f>
        <v>0.76608187134502914</v>
      </c>
      <c r="B24" s="19">
        <f>VO2max!T31</f>
        <v>1.1645973333333328</v>
      </c>
    </row>
    <row r="25" spans="1:2" x14ac:dyDescent="0.25">
      <c r="A25" s="17">
        <f>VO2max!Y32</f>
        <v>0.72514619883040932</v>
      </c>
      <c r="B25" s="19">
        <f>VO2max!T32</f>
        <v>0.8702399999999999</v>
      </c>
    </row>
    <row r="26" spans="1:2" x14ac:dyDescent="0.25">
      <c r="A26" s="17">
        <f>VO2max!Y33</f>
        <v>0.78070175438596479</v>
      </c>
      <c r="B26" s="19">
        <f>VO2max!T33</f>
        <v>0.89089066666666661</v>
      </c>
    </row>
    <row r="27" spans="1:2" x14ac:dyDescent="0.25">
      <c r="A27" s="17">
        <f>VO2max!Y34</f>
        <v>0.7192982456140351</v>
      </c>
      <c r="B27" s="19">
        <f>VO2max!T34</f>
        <v>0.77303466666666654</v>
      </c>
    </row>
    <row r="28" spans="1:2" x14ac:dyDescent="0.25">
      <c r="A28" s="17">
        <f>VO2max!Y35</f>
        <v>0.85964912280701744</v>
      </c>
      <c r="B28" s="19">
        <f>VO2max!T35</f>
        <v>0.92194133333333306</v>
      </c>
    </row>
    <row r="29" spans="1:2" x14ac:dyDescent="0.25">
      <c r="A29" s="17">
        <f>VO2max!Y36</f>
        <v>0.85964912280701744</v>
      </c>
      <c r="B29" s="19">
        <f>VO2max!T36</f>
        <v>0.58383999999999947</v>
      </c>
    </row>
    <row r="30" spans="1:2" x14ac:dyDescent="0.25">
      <c r="A30" s="17">
        <f>VO2max!Y37</f>
        <v>0.86257309941520466</v>
      </c>
      <c r="B30" s="19">
        <f>VO2max!T37</f>
        <v>0.41488533333333255</v>
      </c>
    </row>
    <row r="31" spans="1:2" x14ac:dyDescent="0.25">
      <c r="A31" s="17">
        <f>VO2max!Y38</f>
        <v>0.95614035087719296</v>
      </c>
      <c r="B31" s="19">
        <f>VO2max!T38</f>
        <v>0.26408533333333328</v>
      </c>
    </row>
    <row r="32" spans="1:2" x14ac:dyDescent="0.25">
      <c r="A32" s="17">
        <f>VO2max!Y39</f>
        <v>0.9385964912280701</v>
      </c>
      <c r="B32" s="19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F1" zoomScale="85" zoomScaleNormal="85" workbookViewId="0">
      <selection activeCell="Q38" sqref="Q38"/>
    </sheetView>
  </sheetViews>
  <sheetFormatPr defaultRowHeight="15" x14ac:dyDescent="0.25"/>
  <cols>
    <col min="1" max="1" width="10" customWidth="1"/>
    <col min="2" max="3" width="10.42578125" customWidth="1"/>
    <col min="4" max="4" width="8.7109375" bestFit="1" customWidth="1"/>
    <col min="5" max="1025" width="8.7109375" customWidth="1"/>
  </cols>
  <sheetData>
    <row r="1" spans="1:4" ht="45" x14ac:dyDescent="0.25">
      <c r="A1" s="14" t="str">
        <f>VO2max!Y4</f>
        <v>%VO2max</v>
      </c>
      <c r="B1" s="11" t="str">
        <f>VO2max!V4</f>
        <v>FatOx 
[kCal/min]</v>
      </c>
      <c r="C1" s="11" t="str">
        <f>VO2max!W4</f>
        <v>CHO-Ox 
[kCal/min]</v>
      </c>
      <c r="D1" s="21" t="str">
        <f>VO2max!Q4</f>
        <v>REE
[kcal/min]</v>
      </c>
    </row>
    <row r="2" spans="1:4" x14ac:dyDescent="0.25">
      <c r="A2" s="15">
        <f>VO2max!Y8</f>
        <v>9.6491228070175419E-2</v>
      </c>
      <c r="B2" s="20">
        <f>VO2max!V8</f>
        <v>1.4088959999999997</v>
      </c>
      <c r="C2" s="20">
        <f>VO2max!W8</f>
        <v>0.35222400000000031</v>
      </c>
      <c r="D2" s="20">
        <f>VO2max!Q8</f>
        <v>1.76112</v>
      </c>
    </row>
    <row r="3" spans="1:4" x14ac:dyDescent="0.25">
      <c r="A3" s="15">
        <f>VO2max!Y9</f>
        <v>0.10526315789473684</v>
      </c>
      <c r="B3" s="20">
        <f>VO2max!V9</f>
        <v>1.6511039999999997</v>
      </c>
      <c r="C3" s="20">
        <f>VO2max!W9</f>
        <v>0.25401600000000041</v>
      </c>
      <c r="D3" s="20">
        <f>VO2max!Q9</f>
        <v>1.9051200000000001</v>
      </c>
    </row>
    <row r="4" spans="1:4" x14ac:dyDescent="0.25">
      <c r="A4" s="15">
        <f>VO2max!Y10</f>
        <v>0.11695906432748537</v>
      </c>
      <c r="B4" s="20">
        <f>VO2max!V10</f>
        <v>1.7075999999999996</v>
      </c>
      <c r="C4" s="20">
        <f>VO2max!W10</f>
        <v>0.34152000000000032</v>
      </c>
      <c r="D4" s="20">
        <f>VO2max!Q10</f>
        <v>2.0491199999999998</v>
      </c>
    </row>
    <row r="5" spans="1:4" x14ac:dyDescent="0.25">
      <c r="A5" s="15">
        <f>VO2max!Y11</f>
        <v>0.17251461988304093</v>
      </c>
      <c r="B5" s="20">
        <f>VO2max!V11</f>
        <v>2.9329439999999996</v>
      </c>
      <c r="C5" s="20">
        <f>VO2max!W11</f>
        <v>0.10113599999999996</v>
      </c>
      <c r="D5" s="20">
        <f>VO2max!Q11</f>
        <v>3.0340799999999994</v>
      </c>
    </row>
    <row r="6" spans="1:4" x14ac:dyDescent="0.25">
      <c r="A6" s="15">
        <f>VO2max!Y12</f>
        <v>0.20760233918128651</v>
      </c>
      <c r="B6" s="20">
        <f>VO2max!V12</f>
        <v>3.5287199999999999</v>
      </c>
      <c r="C6" s="20">
        <f>VO2max!W12</f>
        <v>0.12167999999999997</v>
      </c>
      <c r="D6" s="20">
        <f>VO2max!Q12</f>
        <v>3.6503999999999999</v>
      </c>
    </row>
    <row r="7" spans="1:4" x14ac:dyDescent="0.25">
      <c r="A7" s="15">
        <f>VO2max!Y13</f>
        <v>0.16666666666666666</v>
      </c>
      <c r="B7" s="20">
        <f>VO2max!V13</f>
        <v>2.809056</v>
      </c>
      <c r="C7" s="20">
        <f>VO2max!W13</f>
        <v>9.6863999999999978E-2</v>
      </c>
      <c r="D7" s="20">
        <f>VO2max!Q13</f>
        <v>2.9059200000000001</v>
      </c>
    </row>
    <row r="8" spans="1:4" x14ac:dyDescent="0.25">
      <c r="A8" s="15">
        <f>VO2max!Y14</f>
        <v>0.17251461988304093</v>
      </c>
      <c r="B8" s="20">
        <f>VO2max!V14</f>
        <v>3.4027199999999991</v>
      </c>
      <c r="C8" s="20">
        <f>VO2max!W14</f>
        <v>-0.40031999999999923</v>
      </c>
      <c r="D8" s="20">
        <f>VO2max!Q14</f>
        <v>3.0023999999999997</v>
      </c>
    </row>
    <row r="9" spans="1:4" x14ac:dyDescent="0.25">
      <c r="A9" s="15">
        <f>VO2max!Y15</f>
        <v>0.22807017543859648</v>
      </c>
      <c r="B9" s="20">
        <f>VO2max!V15</f>
        <v>4.8094079999999995</v>
      </c>
      <c r="C9" s="20">
        <f>VO2max!W15</f>
        <v>-0.90988799999999925</v>
      </c>
      <c r="D9" s="20">
        <f>VO2max!Q15</f>
        <v>3.8995199999999994</v>
      </c>
    </row>
    <row r="10" spans="1:4" x14ac:dyDescent="0.25">
      <c r="A10" s="15">
        <f>VO2max!Y16</f>
        <v>0.22807017543859648</v>
      </c>
      <c r="B10" s="20">
        <f>VO2max!V16</f>
        <v>4.878671999999999</v>
      </c>
      <c r="C10" s="20">
        <f>VO2max!W16</f>
        <v>-0.92299199999999926</v>
      </c>
      <c r="D10" s="20">
        <f>VO2max!Q16</f>
        <v>3.9556799999999996</v>
      </c>
    </row>
    <row r="11" spans="1:4" x14ac:dyDescent="0.25">
      <c r="A11" s="15">
        <f>VO2max!Y17</f>
        <v>0.27777777777777773</v>
      </c>
      <c r="B11" s="20">
        <f>VO2max!V17</f>
        <v>5.8661279999999998</v>
      </c>
      <c r="C11" s="20">
        <f>VO2max!W17</f>
        <v>-1.1098079999999992</v>
      </c>
      <c r="D11" s="20">
        <f>VO2max!Q17</f>
        <v>4.7563199999999997</v>
      </c>
    </row>
    <row r="12" spans="1:4" x14ac:dyDescent="0.25">
      <c r="A12" s="15">
        <f>VO2max!Y18</f>
        <v>0.27192982456140352</v>
      </c>
      <c r="B12" s="20">
        <f>VO2max!V18</f>
        <v>5.9334719999999992</v>
      </c>
      <c r="C12" s="20">
        <f>VO2max!W18</f>
        <v>-1.2491519999999996</v>
      </c>
      <c r="D12" s="20">
        <f>VO2max!Q18</f>
        <v>4.6843199999999996</v>
      </c>
    </row>
    <row r="13" spans="1:4" x14ac:dyDescent="0.25">
      <c r="A13" s="15">
        <f>VO2max!Y19</f>
        <v>0.34795321637426901</v>
      </c>
      <c r="B13" s="20">
        <f>VO2max!V19</f>
        <v>7.9756799999999988</v>
      </c>
      <c r="C13" s="20">
        <f>VO2max!W19</f>
        <v>-1.9939199999999995</v>
      </c>
      <c r="D13" s="20">
        <f>VO2max!Q19</f>
        <v>5.9817599999999995</v>
      </c>
    </row>
    <row r="14" spans="1:4" x14ac:dyDescent="0.25">
      <c r="A14" s="15">
        <f>VO2max!Y20</f>
        <v>0.41812865497076024</v>
      </c>
      <c r="B14" s="20">
        <f>VO2max!V20</f>
        <v>9.7514400000000006</v>
      </c>
      <c r="C14" s="20">
        <f>VO2max!W20</f>
        <v>-2.6162400000000003</v>
      </c>
      <c r="D14" s="20">
        <f>VO2max!Q20</f>
        <v>7.1352000000000002</v>
      </c>
    </row>
    <row r="15" spans="1:4" x14ac:dyDescent="0.25">
      <c r="A15" s="15">
        <f>VO2max!Y21</f>
        <v>0.40350877192982454</v>
      </c>
      <c r="B15" s="20">
        <f>VO2max!V21</f>
        <v>9.1929599999999994</v>
      </c>
      <c r="C15" s="20">
        <f>VO2max!W21</f>
        <v>-2.2982399999999998</v>
      </c>
      <c r="D15" s="20">
        <f>VO2max!Q21</f>
        <v>6.8947200000000004</v>
      </c>
    </row>
    <row r="16" spans="1:4" x14ac:dyDescent="0.25">
      <c r="A16" s="15">
        <f>VO2max!Y22</f>
        <v>0.48538011695906436</v>
      </c>
      <c r="B16" s="20">
        <f>VO2max!V22</f>
        <v>11.114880000000003</v>
      </c>
      <c r="C16" s="20">
        <f>VO2max!W22</f>
        <v>-2.7787199999999999</v>
      </c>
      <c r="D16" s="20">
        <f>VO2max!Q22</f>
        <v>8.3361600000000013</v>
      </c>
    </row>
    <row r="17" spans="1:4" x14ac:dyDescent="0.25">
      <c r="A17" s="15">
        <f>VO2max!Y23</f>
        <v>0.48245614035087714</v>
      </c>
      <c r="B17" s="20">
        <f>VO2max!V23</f>
        <v>10.528128000000002</v>
      </c>
      <c r="C17" s="20">
        <f>VO2max!W23</f>
        <v>-2.2164479999999998</v>
      </c>
      <c r="D17" s="20">
        <f>VO2max!Q23</f>
        <v>8.3116800000000008</v>
      </c>
    </row>
    <row r="18" spans="1:4" x14ac:dyDescent="0.25">
      <c r="A18" s="15">
        <f>VO2max!Y24</f>
        <v>0.42690058479532161</v>
      </c>
      <c r="B18" s="20">
        <f>VO2max!V24</f>
        <v>8.8490879999999983</v>
      </c>
      <c r="C18" s="20">
        <f>VO2max!W24</f>
        <v>-1.4748479999999982</v>
      </c>
      <c r="D18" s="20">
        <f>VO2max!Q24</f>
        <v>7.3742400000000004</v>
      </c>
    </row>
    <row r="19" spans="1:4" x14ac:dyDescent="0.25">
      <c r="A19" s="15">
        <f>VO2max!Y25</f>
        <v>0.49122807017543857</v>
      </c>
      <c r="B19" s="20">
        <f>VO2max!V25</f>
        <v>9.9859199999999984</v>
      </c>
      <c r="C19" s="20">
        <f>VO2max!W25</f>
        <v>-1.4265599999999987</v>
      </c>
      <c r="D19" s="20">
        <f>VO2max!Q25</f>
        <v>8.5593599999999999</v>
      </c>
    </row>
    <row r="20" spans="1:4" x14ac:dyDescent="0.25">
      <c r="A20" s="15">
        <f>VO2max!Y26</f>
        <v>0.58771929824561397</v>
      </c>
      <c r="B20" s="20">
        <f>VO2max!V26</f>
        <v>11.872559999999998</v>
      </c>
      <c r="C20" s="20">
        <f>VO2max!W26</f>
        <v>-1.6960799999999985</v>
      </c>
      <c r="D20" s="20">
        <f>VO2max!Q26</f>
        <v>10.17648</v>
      </c>
    </row>
    <row r="21" spans="1:4" x14ac:dyDescent="0.25">
      <c r="A21" s="15">
        <f>VO2max!Y27</f>
        <v>0.62573099415204669</v>
      </c>
      <c r="B21" s="20">
        <f>VO2max!V27</f>
        <v>10.959839999999998</v>
      </c>
      <c r="C21" s="20">
        <f>VO2max!W27</f>
        <v>0</v>
      </c>
      <c r="D21" s="20">
        <f>VO2max!Q27</f>
        <v>10.959839999999998</v>
      </c>
    </row>
    <row r="22" spans="1:4" x14ac:dyDescent="0.25">
      <c r="A22" s="15">
        <f>VO2max!Y28</f>
        <v>0.67836257309941517</v>
      </c>
      <c r="B22" s="20">
        <f>VO2max!V28</f>
        <v>10.771055999999998</v>
      </c>
      <c r="C22" s="20">
        <f>VO2max!W28</f>
        <v>1.196784000000001</v>
      </c>
      <c r="D22" s="20">
        <f>VO2max!Q28</f>
        <v>11.967839999999999</v>
      </c>
    </row>
    <row r="23" spans="1:4" x14ac:dyDescent="0.25">
      <c r="A23" s="15">
        <f>VO2max!Y29</f>
        <v>0.62280701754385959</v>
      </c>
      <c r="B23" s="20">
        <f>VO2max!V29</f>
        <v>9.178799999999999</v>
      </c>
      <c r="C23" s="20">
        <f>VO2max!W29</f>
        <v>1.8357600000000023</v>
      </c>
      <c r="D23" s="20">
        <f>VO2max!Q29</f>
        <v>11.014560000000001</v>
      </c>
    </row>
    <row r="24" spans="1:4" x14ac:dyDescent="0.25">
      <c r="A24" s="15">
        <f>VO2max!Y30</f>
        <v>0.64912280701754377</v>
      </c>
      <c r="B24" s="20">
        <f>VO2max!V30</f>
        <v>9.6455999999999964</v>
      </c>
      <c r="C24" s="20">
        <f>VO2max!W30</f>
        <v>1.9291200000000019</v>
      </c>
      <c r="D24" s="20">
        <f>VO2max!Q30</f>
        <v>11.574719999999999</v>
      </c>
    </row>
    <row r="25" spans="1:4" x14ac:dyDescent="0.25">
      <c r="A25" s="15">
        <f>VO2max!Y31</f>
        <v>0.76608187134502914</v>
      </c>
      <c r="B25" s="20">
        <f>VO2max!V31</f>
        <v>10.481375999999996</v>
      </c>
      <c r="C25" s="20">
        <f>VO2max!W31</f>
        <v>3.1899840000000039</v>
      </c>
      <c r="D25" s="20">
        <f>VO2max!Q31</f>
        <v>13.67136</v>
      </c>
    </row>
    <row r="26" spans="1:4" x14ac:dyDescent="0.25">
      <c r="A26" s="15">
        <f>VO2max!Y32</f>
        <v>0.72514619883040932</v>
      </c>
      <c r="B26" s="20">
        <f>VO2max!V32</f>
        <v>7.8321599999999991</v>
      </c>
      <c r="C26" s="20">
        <f>VO2max!W32</f>
        <v>5.2214400000000003</v>
      </c>
      <c r="D26" s="20">
        <f>VO2max!Q32</f>
        <v>13.053599999999999</v>
      </c>
    </row>
    <row r="27" spans="1:4" x14ac:dyDescent="0.25">
      <c r="A27" s="15">
        <f>VO2max!Y33</f>
        <v>0.78070175438596479</v>
      </c>
      <c r="B27" s="20">
        <f>VO2max!V33</f>
        <v>8.0180159999999994</v>
      </c>
      <c r="C27" s="20">
        <f>VO2max!W33</f>
        <v>6.131424</v>
      </c>
      <c r="D27" s="20">
        <f>VO2max!Q33</f>
        <v>14.14944</v>
      </c>
    </row>
    <row r="28" spans="1:4" x14ac:dyDescent="0.25">
      <c r="A28" s="15">
        <f>VO2max!Y34</f>
        <v>0.7192982456140351</v>
      </c>
      <c r="B28" s="20">
        <f>VO2max!V34</f>
        <v>6.9573119999999991</v>
      </c>
      <c r="C28" s="20">
        <f>VO2max!W34</f>
        <v>6.0876480000000024</v>
      </c>
      <c r="D28" s="20">
        <f>VO2max!Q34</f>
        <v>13.044960000000001</v>
      </c>
    </row>
    <row r="29" spans="1:4" x14ac:dyDescent="0.25">
      <c r="A29" s="15">
        <f>VO2max!Y35</f>
        <v>0.85964912280701744</v>
      </c>
      <c r="B29" s="20">
        <f>VO2max!V35</f>
        <v>8.2974719999999973</v>
      </c>
      <c r="C29" s="20">
        <f>VO2max!W35</f>
        <v>7.2602880000000019</v>
      </c>
      <c r="D29" s="20">
        <f>VO2max!Q35</f>
        <v>15.55776</v>
      </c>
    </row>
    <row r="30" spans="1:4" x14ac:dyDescent="0.25">
      <c r="A30" s="15">
        <f>VO2max!Y36</f>
        <v>0.85964912280701744</v>
      </c>
      <c r="B30" s="20">
        <f>VO2max!V36</f>
        <v>5.2545599999999952</v>
      </c>
      <c r="C30" s="20">
        <f>VO2max!W36</f>
        <v>10.509120000000005</v>
      </c>
      <c r="D30" s="20">
        <f>VO2max!Q36</f>
        <v>15.763680000000001</v>
      </c>
    </row>
    <row r="31" spans="1:4" x14ac:dyDescent="0.25">
      <c r="A31" s="15">
        <f>VO2max!Y37</f>
        <v>0.86257309941520466</v>
      </c>
      <c r="B31" s="20">
        <f>VO2max!V37</f>
        <v>3.7339679999999928</v>
      </c>
      <c r="C31" s="20">
        <f>VO2max!W37</f>
        <v>12.268752000000003</v>
      </c>
      <c r="D31" s="20">
        <f>VO2max!Q37</f>
        <v>16.002719999999997</v>
      </c>
    </row>
    <row r="32" spans="1:4" x14ac:dyDescent="0.25">
      <c r="A32" s="15">
        <f>VO2max!Y38</f>
        <v>0.95614035087719296</v>
      </c>
      <c r="B32" s="20">
        <f>VO2max!V38</f>
        <v>2.3767679999999993</v>
      </c>
      <c r="C32" s="20">
        <f>VO2max!W38</f>
        <v>15.448992000000002</v>
      </c>
      <c r="D32" s="20">
        <f>VO2max!Q38</f>
        <v>17.825760000000002</v>
      </c>
    </row>
    <row r="33" spans="1:4" x14ac:dyDescent="0.25">
      <c r="A33" s="15">
        <f>VO2max!Y39</f>
        <v>0.9385964912280701</v>
      </c>
      <c r="B33" s="20">
        <f>VO2max!V39</f>
        <v>0.58747199999999777</v>
      </c>
      <c r="C33" s="20">
        <f>VO2max!W39</f>
        <v>17.036688000000002</v>
      </c>
      <c r="D33" s="20">
        <f>VO2max!Q39</f>
        <v>17.62416</v>
      </c>
    </row>
    <row r="34" spans="1:4" x14ac:dyDescent="0.25">
      <c r="A34" s="15">
        <f>VO2max!Y40</f>
        <v>0.97076023391812871</v>
      </c>
      <c r="B34" s="20">
        <f>VO2max!V40</f>
        <v>-2.4595200000000075</v>
      </c>
      <c r="C34" s="20">
        <f>VO2max!W40</f>
        <v>20.905920000000009</v>
      </c>
      <c r="D34" s="20">
        <f>VO2max!Q40</f>
        <v>18.446400000000001</v>
      </c>
    </row>
    <row r="35" spans="1:4" x14ac:dyDescent="0.25">
      <c r="A35" s="15">
        <f>VO2max!Y41</f>
        <v>1</v>
      </c>
      <c r="B35" s="20">
        <f>VO2max!V41</f>
        <v>-2.5288320000000075</v>
      </c>
      <c r="C35" s="20">
        <f>VO2max!W41</f>
        <v>21.495072000000008</v>
      </c>
      <c r="D35" s="20">
        <f>VO2max!Q41</f>
        <v>18.966239999999999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C2" sqref="C2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0" t="str">
        <f>VO2max!M4</f>
        <v>HR
[bpm]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12">
        <f>VO2max!M8</f>
        <v>80</v>
      </c>
      <c r="B2" s="13">
        <f>VO2max!V8</f>
        <v>1.4088959999999997</v>
      </c>
      <c r="C2" s="13">
        <f>VO2max!W8</f>
        <v>0.35222400000000031</v>
      </c>
    </row>
    <row r="3" spans="1:3" x14ac:dyDescent="0.25">
      <c r="A3" s="12">
        <f>VO2max!M9</f>
        <v>84</v>
      </c>
      <c r="B3" s="13">
        <f>VO2max!V9</f>
        <v>1.6511039999999997</v>
      </c>
      <c r="C3" s="13">
        <f>VO2max!W9</f>
        <v>0.25401600000000041</v>
      </c>
    </row>
    <row r="4" spans="1:3" x14ac:dyDescent="0.25">
      <c r="A4" s="12">
        <f>VO2max!M10</f>
        <v>76</v>
      </c>
      <c r="B4" s="13">
        <f>VO2max!V10</f>
        <v>1.7075999999999996</v>
      </c>
      <c r="C4" s="13">
        <f>VO2max!W10</f>
        <v>0.34152000000000032</v>
      </c>
    </row>
    <row r="5" spans="1:3" x14ac:dyDescent="0.25">
      <c r="A5" s="12">
        <f>VO2max!M11</f>
        <v>84</v>
      </c>
      <c r="B5" s="13">
        <f>VO2max!V11</f>
        <v>2.9329439999999996</v>
      </c>
      <c r="C5" s="13">
        <f>VO2max!W11</f>
        <v>0.10113599999999996</v>
      </c>
    </row>
    <row r="6" spans="1:3" x14ac:dyDescent="0.25">
      <c r="A6" s="12">
        <f>VO2max!M12</f>
        <v>92</v>
      </c>
      <c r="B6" s="13">
        <f>VO2max!V12</f>
        <v>3.5287199999999999</v>
      </c>
      <c r="C6" s="13">
        <f>VO2max!W12</f>
        <v>0.12167999999999997</v>
      </c>
    </row>
    <row r="7" spans="1:3" x14ac:dyDescent="0.25">
      <c r="A7" s="12">
        <f>VO2max!M13</f>
        <v>84</v>
      </c>
      <c r="B7" s="13">
        <f>VO2max!V13</f>
        <v>2.809056</v>
      </c>
      <c r="C7" s="13">
        <f>VO2max!W13</f>
        <v>9.6863999999999978E-2</v>
      </c>
    </row>
    <row r="8" spans="1:3" x14ac:dyDescent="0.25">
      <c r="A8" s="12">
        <f>VO2max!M14</f>
        <v>82</v>
      </c>
      <c r="B8" s="13">
        <f>VO2max!V14</f>
        <v>3.4027199999999991</v>
      </c>
      <c r="C8" s="13">
        <f>VO2max!W14</f>
        <v>-0.40031999999999923</v>
      </c>
    </row>
    <row r="9" spans="1:3" x14ac:dyDescent="0.25">
      <c r="A9" s="12">
        <f>VO2max!M15</f>
        <v>88</v>
      </c>
      <c r="B9" s="13">
        <f>VO2max!V15</f>
        <v>4.8094079999999995</v>
      </c>
      <c r="C9" s="13">
        <f>VO2max!W15</f>
        <v>-0.90988799999999925</v>
      </c>
    </row>
    <row r="10" spans="1:3" x14ac:dyDescent="0.25">
      <c r="A10" s="12">
        <f>VO2max!M16</f>
        <v>88</v>
      </c>
      <c r="B10" s="13">
        <f>VO2max!V16</f>
        <v>4.878671999999999</v>
      </c>
      <c r="C10" s="13">
        <f>VO2max!W16</f>
        <v>-0.92299199999999926</v>
      </c>
    </row>
    <row r="11" spans="1:3" x14ac:dyDescent="0.25">
      <c r="A11" s="12">
        <f>VO2max!M17</f>
        <v>90</v>
      </c>
      <c r="B11" s="13">
        <f>VO2max!V17</f>
        <v>5.8661279999999998</v>
      </c>
      <c r="C11" s="13">
        <f>VO2max!W17</f>
        <v>-1.1098079999999992</v>
      </c>
    </row>
    <row r="12" spans="1:3" x14ac:dyDescent="0.25">
      <c r="A12" s="12">
        <f>VO2max!M18</f>
        <v>94</v>
      </c>
      <c r="B12" s="13">
        <f>VO2max!V18</f>
        <v>5.9334719999999992</v>
      </c>
      <c r="C12" s="13">
        <f>VO2max!W18</f>
        <v>-1.2491519999999996</v>
      </c>
    </row>
    <row r="13" spans="1:3" x14ac:dyDescent="0.25">
      <c r="A13" s="12">
        <f>VO2max!M19</f>
        <v>96</v>
      </c>
      <c r="B13" s="13">
        <f>VO2max!V19</f>
        <v>7.9756799999999988</v>
      </c>
      <c r="C13" s="13">
        <f>VO2max!W19</f>
        <v>-1.9939199999999995</v>
      </c>
    </row>
    <row r="14" spans="1:3" x14ac:dyDescent="0.25">
      <c r="A14" s="12">
        <f>VO2max!M20</f>
        <v>99</v>
      </c>
      <c r="B14" s="13">
        <f>VO2max!V20</f>
        <v>9.7514400000000006</v>
      </c>
      <c r="C14" s="13">
        <f>VO2max!W20</f>
        <v>-2.6162400000000003</v>
      </c>
    </row>
    <row r="15" spans="1:3" x14ac:dyDescent="0.25">
      <c r="A15" s="12">
        <f>VO2max!M21</f>
        <v>102</v>
      </c>
      <c r="B15" s="13">
        <f>VO2max!V21</f>
        <v>9.1929599999999994</v>
      </c>
      <c r="C15" s="13">
        <f>VO2max!W21</f>
        <v>-2.2982399999999998</v>
      </c>
    </row>
    <row r="16" spans="1:3" x14ac:dyDescent="0.25">
      <c r="A16" s="12">
        <f>VO2max!M22</f>
        <v>103</v>
      </c>
      <c r="B16" s="13">
        <f>VO2max!V22</f>
        <v>11.114880000000003</v>
      </c>
      <c r="C16" s="13">
        <f>VO2max!W22</f>
        <v>-2.7787199999999999</v>
      </c>
    </row>
    <row r="17" spans="1:3" x14ac:dyDescent="0.25">
      <c r="A17" s="12">
        <f>VO2max!M23</f>
        <v>106</v>
      </c>
      <c r="B17" s="13">
        <f>VO2max!V23</f>
        <v>10.528128000000002</v>
      </c>
      <c r="C17" s="13">
        <f>VO2max!W23</f>
        <v>-2.2164479999999998</v>
      </c>
    </row>
    <row r="18" spans="1:3" x14ac:dyDescent="0.25">
      <c r="A18" s="12">
        <f>VO2max!M24</f>
        <v>114</v>
      </c>
      <c r="B18" s="13">
        <f>VO2max!V24</f>
        <v>8.8490879999999983</v>
      </c>
      <c r="C18" s="13">
        <f>VO2max!W24</f>
        <v>-1.4748479999999982</v>
      </c>
    </row>
    <row r="19" spans="1:3" x14ac:dyDescent="0.25">
      <c r="A19" s="12">
        <f>VO2max!M25</f>
        <v>106</v>
      </c>
      <c r="B19" s="13">
        <f>VO2max!V25</f>
        <v>9.9859199999999984</v>
      </c>
      <c r="C19" s="13">
        <f>VO2max!W25</f>
        <v>-1.4265599999999987</v>
      </c>
    </row>
    <row r="20" spans="1:3" x14ac:dyDescent="0.25">
      <c r="A20" s="12">
        <f>VO2max!M26</f>
        <v>109</v>
      </c>
      <c r="B20" s="13">
        <f>VO2max!V26</f>
        <v>11.872559999999998</v>
      </c>
      <c r="C20" s="13">
        <f>VO2max!W26</f>
        <v>-1.6960799999999985</v>
      </c>
    </row>
    <row r="21" spans="1:3" x14ac:dyDescent="0.25">
      <c r="A21" s="12">
        <f>VO2max!M27</f>
        <v>117</v>
      </c>
      <c r="B21" s="13">
        <f>VO2max!V27</f>
        <v>10.959839999999998</v>
      </c>
      <c r="C21" s="13">
        <f>VO2max!W27</f>
        <v>0</v>
      </c>
    </row>
    <row r="22" spans="1:3" x14ac:dyDescent="0.25">
      <c r="A22" s="12">
        <f>VO2max!M28</f>
        <v>124</v>
      </c>
      <c r="B22" s="13">
        <f>VO2max!V28</f>
        <v>10.771055999999998</v>
      </c>
      <c r="C22" s="13">
        <f>VO2max!W28</f>
        <v>1.196784000000001</v>
      </c>
    </row>
    <row r="23" spans="1:3" x14ac:dyDescent="0.25">
      <c r="A23" s="12">
        <f>VO2max!M29</f>
        <v>126</v>
      </c>
      <c r="B23" s="13">
        <f>VO2max!V29</f>
        <v>9.178799999999999</v>
      </c>
      <c r="C23" s="13">
        <f>VO2max!W29</f>
        <v>1.8357600000000023</v>
      </c>
    </row>
    <row r="24" spans="1:3" x14ac:dyDescent="0.25">
      <c r="A24" s="12">
        <f>VO2max!M30</f>
        <v>129</v>
      </c>
      <c r="B24" s="13">
        <f>VO2max!V30</f>
        <v>9.6455999999999964</v>
      </c>
      <c r="C24" s="13">
        <f>VO2max!W30</f>
        <v>1.9291200000000019</v>
      </c>
    </row>
    <row r="25" spans="1:3" x14ac:dyDescent="0.25">
      <c r="A25" s="12">
        <f>VO2max!M31</f>
        <v>135</v>
      </c>
      <c r="B25" s="13">
        <f>VO2max!V31</f>
        <v>10.481375999999996</v>
      </c>
      <c r="C25" s="13">
        <f>VO2max!W31</f>
        <v>3.1899840000000039</v>
      </c>
    </row>
    <row r="26" spans="1:3" x14ac:dyDescent="0.25">
      <c r="A26" s="12">
        <f>VO2max!M32</f>
        <v>138</v>
      </c>
      <c r="B26" s="13">
        <f>VO2max!V32</f>
        <v>7.8321599999999991</v>
      </c>
      <c r="C26" s="13">
        <f>VO2max!W32</f>
        <v>5.2214400000000003</v>
      </c>
    </row>
    <row r="27" spans="1:3" x14ac:dyDescent="0.25">
      <c r="A27" s="12">
        <f>VO2max!M33</f>
        <v>148</v>
      </c>
      <c r="B27" s="13">
        <f>VO2max!V33</f>
        <v>8.0180159999999994</v>
      </c>
      <c r="C27" s="13">
        <f>VO2max!W33</f>
        <v>6.131424</v>
      </c>
    </row>
    <row r="28" spans="1:3" x14ac:dyDescent="0.25">
      <c r="A28" s="12">
        <f>VO2max!M34</f>
        <v>139</v>
      </c>
      <c r="B28" s="13">
        <f>VO2max!V34</f>
        <v>6.9573119999999991</v>
      </c>
      <c r="C28" s="13">
        <f>VO2max!W34</f>
        <v>6.0876480000000024</v>
      </c>
    </row>
    <row r="29" spans="1:3" x14ac:dyDescent="0.25">
      <c r="A29" s="12">
        <f>VO2max!M35</f>
        <v>143</v>
      </c>
      <c r="B29" s="13">
        <f>VO2max!V35</f>
        <v>8.2974719999999973</v>
      </c>
      <c r="C29" s="13">
        <f>VO2max!W35</f>
        <v>7.2602880000000019</v>
      </c>
    </row>
    <row r="30" spans="1:3" x14ac:dyDescent="0.25">
      <c r="A30" s="12">
        <f>VO2max!M36</f>
        <v>149</v>
      </c>
      <c r="B30" s="13">
        <f>VO2max!V36</f>
        <v>5.2545599999999952</v>
      </c>
      <c r="C30" s="13">
        <f>VO2max!W36</f>
        <v>10.509120000000005</v>
      </c>
    </row>
    <row r="31" spans="1:3" x14ac:dyDescent="0.25">
      <c r="A31" s="12">
        <f>VO2max!M37</f>
        <v>155</v>
      </c>
      <c r="B31" s="13">
        <f>VO2max!V37</f>
        <v>3.7339679999999928</v>
      </c>
      <c r="C31" s="13">
        <f>VO2max!W37</f>
        <v>12.268752000000003</v>
      </c>
    </row>
    <row r="32" spans="1:3" x14ac:dyDescent="0.25">
      <c r="A32" s="12">
        <f>VO2max!M38</f>
        <v>158</v>
      </c>
      <c r="B32" s="13">
        <f>VO2max!V38</f>
        <v>2.3767679999999993</v>
      </c>
      <c r="C32" s="13">
        <f>VO2max!W38</f>
        <v>15.448992000000002</v>
      </c>
    </row>
    <row r="33" spans="1:3" x14ac:dyDescent="0.25">
      <c r="A33" s="12">
        <f>VO2max!M39</f>
        <v>161</v>
      </c>
      <c r="B33" s="13">
        <f>VO2max!V39</f>
        <v>0.58747199999999777</v>
      </c>
      <c r="C33" s="13">
        <f>VO2max!W39</f>
        <v>17.036688000000002</v>
      </c>
    </row>
    <row r="34" spans="1:3" x14ac:dyDescent="0.25">
      <c r="A34" s="12">
        <f>VO2max!M40</f>
        <v>165</v>
      </c>
      <c r="B34" s="13">
        <f>VO2max!V40</f>
        <v>-2.4595200000000075</v>
      </c>
      <c r="C34" s="13">
        <f>VO2max!W40</f>
        <v>20.905920000000009</v>
      </c>
    </row>
    <row r="35" spans="1:3" x14ac:dyDescent="0.25">
      <c r="A35" s="12">
        <f>VO2max!M41</f>
        <v>167</v>
      </c>
      <c r="B35" s="13">
        <f>VO2max!V41</f>
        <v>-2.5288320000000075</v>
      </c>
      <c r="C35" s="13">
        <f>VO2max!W41</f>
        <v>21.495072000000008</v>
      </c>
    </row>
    <row r="36" spans="1:3" x14ac:dyDescent="0.25">
      <c r="A36" s="12">
        <f>VO2max!M42</f>
        <v>169</v>
      </c>
      <c r="B36" s="13">
        <f>VO2max!V42</f>
        <v>-5.0465280000000075</v>
      </c>
      <c r="C36" s="13">
        <f>VO2max!W42</f>
        <v>23.971008000000005</v>
      </c>
    </row>
    <row r="37" spans="1:3" x14ac:dyDescent="0.25">
      <c r="A37" s="12">
        <f>VO2max!M43</f>
        <v>173</v>
      </c>
      <c r="B37" s="13">
        <f>VO2max!V43</f>
        <v>-4.6958400000000076</v>
      </c>
      <c r="C37" s="13">
        <f>VO2max!W43</f>
        <v>20.348640000000007</v>
      </c>
    </row>
    <row r="38" spans="1:3" x14ac:dyDescent="0.25">
      <c r="A38" s="12">
        <f>VO2max!M44</f>
        <v>170</v>
      </c>
      <c r="B38" s="13">
        <f>VO2max!V44</f>
        <v>-4.7266560000000073</v>
      </c>
      <c r="C38" s="13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1" sqref="C1"/>
    </sheetView>
  </sheetViews>
  <sheetFormatPr defaultRowHeight="15" x14ac:dyDescent="0.25"/>
  <cols>
    <col min="1" max="1" width="6.140625" bestFit="1" customWidth="1"/>
    <col min="2" max="2" width="8.7109375" bestFit="1" customWidth="1"/>
  </cols>
  <sheetData>
    <row r="1" spans="1:2" ht="45" x14ac:dyDescent="0.25">
      <c r="A1" s="16" t="str">
        <f>VO2max!B4</f>
        <v>VO2
STPD
L/min</v>
      </c>
      <c r="B1" s="16" t="str">
        <f>VO2max!F4</f>
        <v>VE
STPD
ml/kg/m</v>
      </c>
    </row>
    <row r="2" spans="1:2" x14ac:dyDescent="0.25">
      <c r="A2">
        <f>VO2max!B5</f>
        <v>0.32</v>
      </c>
      <c r="B2">
        <f>VO2max!F5</f>
        <v>7.96</v>
      </c>
    </row>
    <row r="3" spans="1:2" x14ac:dyDescent="0.25">
      <c r="A3">
        <f>VO2max!B6</f>
        <v>0.24</v>
      </c>
      <c r="B3">
        <f>VO2max!F6</f>
        <v>5.94</v>
      </c>
    </row>
    <row r="4" spans="1:2" x14ac:dyDescent="0.25">
      <c r="A4">
        <f>VO2max!B7</f>
        <v>0.28000000000000003</v>
      </c>
      <c r="B4">
        <f>VO2max!F7</f>
        <v>8.1</v>
      </c>
    </row>
    <row r="5" spans="1:2" x14ac:dyDescent="0.25">
      <c r="A5">
        <f>VO2max!B8</f>
        <v>0.26</v>
      </c>
      <c r="B5">
        <f>VO2max!F8</f>
        <v>7.74</v>
      </c>
    </row>
    <row r="6" spans="1:2" x14ac:dyDescent="0.25">
      <c r="A6">
        <f>VO2max!B9</f>
        <v>0.28000000000000003</v>
      </c>
      <c r="B6">
        <f>VO2max!F9</f>
        <v>7.85</v>
      </c>
    </row>
    <row r="7" spans="1:2" x14ac:dyDescent="0.25">
      <c r="A7">
        <f>VO2max!B10</f>
        <v>0.3</v>
      </c>
      <c r="B7">
        <f>VO2max!F10</f>
        <v>8.82</v>
      </c>
    </row>
    <row r="8" spans="1:2" x14ac:dyDescent="0.25">
      <c r="A8">
        <f>VO2max!B11</f>
        <v>0.45</v>
      </c>
      <c r="B8">
        <f>VO2max!F11</f>
        <v>12.91</v>
      </c>
    </row>
    <row r="9" spans="1:2" x14ac:dyDescent="0.25">
      <c r="A9">
        <f>VO2max!B12</f>
        <v>0.54</v>
      </c>
      <c r="B9">
        <f>VO2max!F12</f>
        <v>13.99</v>
      </c>
    </row>
    <row r="10" spans="1:2" x14ac:dyDescent="0.25">
      <c r="A10">
        <f>VO2max!B13</f>
        <v>0.43</v>
      </c>
      <c r="B10">
        <f>VO2max!F13</f>
        <v>10.5</v>
      </c>
    </row>
    <row r="11" spans="1:2" x14ac:dyDescent="0.25">
      <c r="A11">
        <f>VO2max!B14</f>
        <v>0.45</v>
      </c>
      <c r="B11">
        <f>VO2max!F14</f>
        <v>10.97</v>
      </c>
    </row>
    <row r="12" spans="1:2" x14ac:dyDescent="0.25">
      <c r="A12">
        <f>VO2max!B15</f>
        <v>0.59</v>
      </c>
      <c r="B12">
        <f>VO2max!F15</f>
        <v>13.21</v>
      </c>
    </row>
    <row r="13" spans="1:2" x14ac:dyDescent="0.25">
      <c r="A13">
        <f>VO2max!B16</f>
        <v>0.6</v>
      </c>
      <c r="B13">
        <f>VO2max!F16</f>
        <v>12.09</v>
      </c>
    </row>
    <row r="14" spans="1:2" x14ac:dyDescent="0.25">
      <c r="A14">
        <f>VO2max!B17</f>
        <v>0.72</v>
      </c>
      <c r="B14">
        <f>VO2max!F17</f>
        <v>14.71</v>
      </c>
    </row>
    <row r="15" spans="1:2" x14ac:dyDescent="0.25">
      <c r="A15">
        <f>VO2max!B18</f>
        <v>0.71</v>
      </c>
      <c r="B15">
        <f>VO2max!F18</f>
        <v>13.61</v>
      </c>
    </row>
    <row r="16" spans="1:2" x14ac:dyDescent="0.25">
      <c r="A16">
        <f>VO2max!B19</f>
        <v>0.91</v>
      </c>
      <c r="B16">
        <f>VO2max!F19</f>
        <v>16.489999999999998</v>
      </c>
    </row>
    <row r="17" spans="1:2" x14ac:dyDescent="0.25">
      <c r="A17">
        <f>VO2max!B20</f>
        <v>1.0900000000000001</v>
      </c>
      <c r="B17">
        <f>VO2max!F20</f>
        <v>18.04</v>
      </c>
    </row>
    <row r="18" spans="1:2" x14ac:dyDescent="0.25">
      <c r="A18">
        <f>VO2max!B21</f>
        <v>1.05</v>
      </c>
      <c r="B18">
        <f>VO2max!F21</f>
        <v>16.809999999999999</v>
      </c>
    </row>
    <row r="19" spans="1:2" x14ac:dyDescent="0.25">
      <c r="A19">
        <f>VO2max!B22</f>
        <v>1.27</v>
      </c>
      <c r="B19">
        <f>VO2max!F22</f>
        <v>20.28</v>
      </c>
    </row>
    <row r="20" spans="1:2" x14ac:dyDescent="0.25">
      <c r="A20">
        <f>VO2max!B23</f>
        <v>1.26</v>
      </c>
      <c r="B20">
        <f>VO2max!F23</f>
        <v>20.57</v>
      </c>
    </row>
    <row r="21" spans="1:2" x14ac:dyDescent="0.25">
      <c r="A21">
        <f>VO2max!B24</f>
        <v>1.1100000000000001</v>
      </c>
      <c r="B21">
        <f>VO2max!F24</f>
        <v>19.440000000000001</v>
      </c>
    </row>
    <row r="22" spans="1:2" x14ac:dyDescent="0.25">
      <c r="A22">
        <f>VO2max!B25</f>
        <v>1.29</v>
      </c>
      <c r="B22">
        <f>VO2max!F25</f>
        <v>22.05</v>
      </c>
    </row>
    <row r="23" spans="1:2" x14ac:dyDescent="0.25">
      <c r="A23">
        <f>VO2max!B26</f>
        <v>1.53</v>
      </c>
      <c r="B23">
        <f>VO2max!F26</f>
        <v>25.85</v>
      </c>
    </row>
    <row r="24" spans="1:2" x14ac:dyDescent="0.25">
      <c r="A24">
        <f>VO2max!B27</f>
        <v>1.63</v>
      </c>
      <c r="B24">
        <f>VO2max!F27</f>
        <v>28.39</v>
      </c>
    </row>
    <row r="25" spans="1:2" x14ac:dyDescent="0.25">
      <c r="A25">
        <f>VO2max!B28</f>
        <v>1.77</v>
      </c>
      <c r="B25">
        <f>VO2max!F28</f>
        <v>31.29</v>
      </c>
    </row>
    <row r="26" spans="1:2" x14ac:dyDescent="0.25">
      <c r="A26">
        <f>VO2max!B29</f>
        <v>1.62</v>
      </c>
      <c r="B26">
        <f>VO2max!F29</f>
        <v>29.32</v>
      </c>
    </row>
    <row r="27" spans="1:2" x14ac:dyDescent="0.25">
      <c r="A27">
        <f>VO2max!B30</f>
        <v>1.7</v>
      </c>
      <c r="B27">
        <f>VO2max!F30</f>
        <v>29.22</v>
      </c>
    </row>
    <row r="28" spans="1:2" x14ac:dyDescent="0.25">
      <c r="A28">
        <f>VO2max!B31</f>
        <v>2</v>
      </c>
      <c r="B28">
        <f>VO2max!F31</f>
        <v>36.200000000000003</v>
      </c>
    </row>
    <row r="29" spans="1:2" x14ac:dyDescent="0.25">
      <c r="A29">
        <f>VO2max!B32</f>
        <v>1.89</v>
      </c>
      <c r="B29">
        <f>VO2max!F32</f>
        <v>36.29</v>
      </c>
    </row>
    <row r="30" spans="1:2" x14ac:dyDescent="0.25">
      <c r="A30">
        <f>VO2max!B33</f>
        <v>2.04</v>
      </c>
      <c r="B30">
        <f>VO2max!F33</f>
        <v>39.61</v>
      </c>
    </row>
    <row r="31" spans="1:2" x14ac:dyDescent="0.25">
      <c r="A31">
        <f>VO2max!B34</f>
        <v>1.88</v>
      </c>
      <c r="B31">
        <f>VO2max!F34</f>
        <v>36.83</v>
      </c>
    </row>
    <row r="32" spans="1:2" x14ac:dyDescent="0.25">
      <c r="A32">
        <f>VO2max!B35</f>
        <v>2.2400000000000002</v>
      </c>
      <c r="B32">
        <f>VO2max!F35</f>
        <v>43.19</v>
      </c>
    </row>
    <row r="33" spans="1:2" x14ac:dyDescent="0.25">
      <c r="A33">
        <f>VO2max!B36</f>
        <v>2.2400000000000002</v>
      </c>
      <c r="B33">
        <f>VO2max!F36</f>
        <v>47.77</v>
      </c>
    </row>
    <row r="34" spans="1:2" x14ac:dyDescent="0.25">
      <c r="A34">
        <f>VO2max!B37</f>
        <v>2.2599999999999998</v>
      </c>
      <c r="B34">
        <f>VO2max!F37</f>
        <v>49.29</v>
      </c>
    </row>
    <row r="35" spans="1:2" x14ac:dyDescent="0.25">
      <c r="A35">
        <f>VO2max!B38</f>
        <v>2.5</v>
      </c>
      <c r="B35">
        <f>VO2max!F38</f>
        <v>54.55</v>
      </c>
    </row>
    <row r="36" spans="1:2" x14ac:dyDescent="0.25">
      <c r="A36">
        <f>VO2max!B39</f>
        <v>2.4500000000000002</v>
      </c>
      <c r="B36">
        <f>VO2max!F39</f>
        <v>56.53</v>
      </c>
    </row>
    <row r="37" spans="1:2" x14ac:dyDescent="0.25">
      <c r="A37">
        <f>VO2max!B40</f>
        <v>2.54</v>
      </c>
      <c r="B37">
        <f>VO2max!F40</f>
        <v>63.28</v>
      </c>
    </row>
    <row r="38" spans="1:2" x14ac:dyDescent="0.25">
      <c r="A38">
        <f>VO2max!B41</f>
        <v>2.61</v>
      </c>
      <c r="B38">
        <f>VO2max!F41</f>
        <v>64.81</v>
      </c>
    </row>
    <row r="39" spans="1:2" x14ac:dyDescent="0.25">
      <c r="A39">
        <f>VO2max!B42</f>
        <v>2.58</v>
      </c>
      <c r="B39">
        <f>VO2max!F42</f>
        <v>67.27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T15" sqref="T15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VO2max!M26</f>
        <v>109</v>
      </c>
      <c r="B2" s="18">
        <f>VO2max!R26</f>
        <v>1.1666666666666665</v>
      </c>
      <c r="C2" s="18">
        <f>VO2max!S26</f>
        <v>-0.16666666666666652</v>
      </c>
    </row>
    <row r="3" spans="1:3" x14ac:dyDescent="0.25">
      <c r="A3">
        <f>VO2max!M27</f>
        <v>117</v>
      </c>
      <c r="B3" s="18">
        <f>VO2max!R27</f>
        <v>1</v>
      </c>
      <c r="C3" s="18">
        <f>VO2max!S27</f>
        <v>0</v>
      </c>
    </row>
    <row r="4" spans="1:3" x14ac:dyDescent="0.25">
      <c r="A4">
        <f>VO2max!M28</f>
        <v>124</v>
      </c>
      <c r="B4" s="18">
        <f>VO2max!R28</f>
        <v>0.89999999999999991</v>
      </c>
      <c r="C4" s="18">
        <f>VO2max!S28</f>
        <v>0.10000000000000009</v>
      </c>
    </row>
    <row r="5" spans="1:3" x14ac:dyDescent="0.25">
      <c r="A5">
        <f>VO2max!M29</f>
        <v>126</v>
      </c>
      <c r="B5" s="18">
        <f>VO2max!R29</f>
        <v>0.83333333333333315</v>
      </c>
      <c r="C5" s="18">
        <f>VO2max!S29</f>
        <v>0.16666666666666685</v>
      </c>
    </row>
    <row r="6" spans="1:3" x14ac:dyDescent="0.25">
      <c r="A6">
        <f>VO2max!M30</f>
        <v>129</v>
      </c>
      <c r="B6" s="18">
        <f>VO2max!R30</f>
        <v>0.83333333333333315</v>
      </c>
      <c r="C6" s="18">
        <f>VO2max!S30</f>
        <v>0.16666666666666685</v>
      </c>
    </row>
    <row r="7" spans="1:3" x14ac:dyDescent="0.25">
      <c r="A7">
        <f>VO2max!M31</f>
        <v>135</v>
      </c>
      <c r="B7" s="18">
        <f>VO2max!R31</f>
        <v>0.76666666666666639</v>
      </c>
      <c r="C7" s="18">
        <f>VO2max!S31</f>
        <v>0.23333333333333361</v>
      </c>
    </row>
    <row r="8" spans="1:3" x14ac:dyDescent="0.25">
      <c r="A8">
        <f>VO2max!M32</f>
        <v>138</v>
      </c>
      <c r="B8" s="18">
        <f>VO2max!R32</f>
        <v>0.6</v>
      </c>
      <c r="C8" s="18">
        <f>VO2max!S32</f>
        <v>0.4</v>
      </c>
    </row>
    <row r="9" spans="1:3" x14ac:dyDescent="0.25">
      <c r="A9">
        <f>VO2max!M33</f>
        <v>148</v>
      </c>
      <c r="B9" s="18">
        <f>VO2max!R33</f>
        <v>0.56666666666666665</v>
      </c>
      <c r="C9" s="18">
        <f>VO2max!S33</f>
        <v>0.43333333333333335</v>
      </c>
    </row>
    <row r="10" spans="1:3" x14ac:dyDescent="0.25">
      <c r="A10">
        <f>VO2max!M34</f>
        <v>139</v>
      </c>
      <c r="B10" s="18">
        <f>VO2max!R34</f>
        <v>0.53333333333333321</v>
      </c>
      <c r="C10" s="18">
        <f>VO2max!S34</f>
        <v>0.46666666666666679</v>
      </c>
    </row>
    <row r="11" spans="1:3" x14ac:dyDescent="0.25">
      <c r="A11">
        <f>VO2max!M35</f>
        <v>143</v>
      </c>
      <c r="B11" s="18">
        <f>VO2max!R35</f>
        <v>0.53333333333333321</v>
      </c>
      <c r="C11" s="18">
        <f>VO2max!S35</f>
        <v>0.46666666666666679</v>
      </c>
    </row>
    <row r="12" spans="1:3" x14ac:dyDescent="0.25">
      <c r="A12">
        <f>VO2max!M36</f>
        <v>149</v>
      </c>
      <c r="B12" s="18">
        <f>VO2max!R36</f>
        <v>0.33333333333333304</v>
      </c>
      <c r="C12" s="18">
        <f>VO2max!S36</f>
        <v>0.66666666666666696</v>
      </c>
    </row>
    <row r="13" spans="1:3" x14ac:dyDescent="0.25">
      <c r="A13">
        <f>VO2max!M37</f>
        <v>155</v>
      </c>
      <c r="B13" s="18">
        <f>VO2max!R37</f>
        <v>0.23333333333333295</v>
      </c>
      <c r="C13" s="18">
        <f>VO2max!S37</f>
        <v>0.76666666666666705</v>
      </c>
    </row>
    <row r="14" spans="1:3" x14ac:dyDescent="0.25">
      <c r="A14">
        <f>VO2max!M38</f>
        <v>158</v>
      </c>
      <c r="B14" s="18">
        <f>VO2max!R38</f>
        <v>0.1333333333333333</v>
      </c>
      <c r="C14" s="18">
        <f>VO2max!S38</f>
        <v>0.8666666666666667</v>
      </c>
    </row>
    <row r="15" spans="1:3" x14ac:dyDescent="0.25">
      <c r="A15">
        <f>VO2max!M39</f>
        <v>161</v>
      </c>
      <c r="B15" s="18">
        <f>VO2max!R39</f>
        <v>3.3333333333333215E-2</v>
      </c>
      <c r="C15" s="18">
        <f>VO2max!S39</f>
        <v>0.96666666666666679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  <vt:lpstr>HR-Fat-CHO-Ox(part)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</cp:revision>
  <dcterms:created xsi:type="dcterms:W3CDTF">2018-07-03T16:47:19Z</dcterms:created>
  <dcterms:modified xsi:type="dcterms:W3CDTF">2018-07-18T16:57:32Z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