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625" sheetId="2" r:id="rId1"/>
  </sheets>
  <calcPr calcId="124519"/>
</workbook>
</file>

<file path=xl/calcChain.xml><?xml version="1.0" encoding="utf-8"?>
<calcChain xmlns="http://schemas.openxmlformats.org/spreadsheetml/2006/main">
  <c r="E1" i="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A30"/>
  <c r="A128"/>
  <c r="A136"/>
  <c r="A139"/>
  <c r="A141"/>
  <c r="A143"/>
  <c r="A145"/>
  <c r="A147"/>
  <c r="A149"/>
  <c r="A151"/>
  <c r="A154"/>
  <c r="A156"/>
  <c r="A158"/>
  <c r="A160"/>
  <c r="A162"/>
  <c r="A164"/>
  <c r="A166"/>
  <c r="A168"/>
  <c r="A170"/>
  <c r="A172"/>
  <c r="A175"/>
  <c r="A177"/>
  <c r="A179"/>
  <c r="A181"/>
  <c r="A183"/>
  <c r="A185"/>
  <c r="A187"/>
  <c r="A189"/>
  <c r="A191"/>
  <c r="A193"/>
  <c r="A195"/>
  <c r="A197"/>
  <c r="A199"/>
  <c r="A202"/>
  <c r="A203"/>
  <c r="A205"/>
  <c r="A208"/>
  <c r="A210"/>
  <c r="A212"/>
  <c r="A214"/>
  <c r="A216"/>
  <c r="A218"/>
  <c r="A220"/>
  <c r="A222"/>
  <c r="A224"/>
  <c r="A226"/>
  <c r="A228"/>
  <c r="A230"/>
  <c r="A232"/>
  <c r="A234"/>
  <c r="A236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79"/>
  <c r="A281"/>
  <c r="A283"/>
  <c r="A285"/>
  <c r="A288"/>
  <c r="A290"/>
  <c r="A292"/>
  <c r="A294"/>
  <c r="A296"/>
  <c r="A298"/>
  <c r="A300"/>
  <c r="A302"/>
  <c r="A304"/>
  <c r="A306"/>
  <c r="A307"/>
  <c r="A309"/>
  <c r="A311"/>
  <c r="A313"/>
  <c r="A315"/>
  <c r="A317"/>
  <c r="A319"/>
  <c r="A321"/>
  <c r="A323"/>
  <c r="A325"/>
  <c r="A327"/>
  <c r="A329"/>
  <c r="A331"/>
  <c r="A333"/>
  <c r="A335"/>
  <c r="A337"/>
  <c r="A339"/>
  <c r="A341"/>
  <c r="A343"/>
  <c r="A345"/>
  <c r="A347"/>
  <c r="A349"/>
  <c r="A351"/>
  <c r="A354"/>
  <c r="A356"/>
  <c r="A357"/>
  <c r="A359"/>
  <c r="A361"/>
  <c r="A363"/>
  <c r="A365"/>
  <c r="A367"/>
  <c r="A369"/>
  <c r="A371"/>
  <c r="A373"/>
  <c r="A375"/>
  <c r="A377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9"/>
  <c r="A130"/>
  <c r="A131"/>
  <c r="A132"/>
  <c r="A133"/>
  <c r="A134"/>
  <c r="A135"/>
  <c r="A137"/>
  <c r="A138"/>
  <c r="A140"/>
  <c r="A142"/>
  <c r="A144"/>
  <c r="A146"/>
  <c r="A148"/>
  <c r="A150"/>
  <c r="A152"/>
  <c r="A153"/>
  <c r="A155"/>
  <c r="A157"/>
  <c r="A159"/>
  <c r="A161"/>
  <c r="A163"/>
  <c r="A165"/>
  <c r="A167"/>
  <c r="A169"/>
  <c r="A171"/>
  <c r="A173"/>
  <c r="A174"/>
  <c r="A176"/>
  <c r="A178"/>
  <c r="A180"/>
  <c r="A182"/>
  <c r="A184"/>
  <c r="A186"/>
  <c r="A188"/>
  <c r="A190"/>
  <c r="A192"/>
  <c r="A194"/>
  <c r="A196"/>
  <c r="A198"/>
  <c r="A200"/>
  <c r="A201"/>
  <c r="A204"/>
  <c r="A206"/>
  <c r="A207"/>
  <c r="A209"/>
  <c r="A211"/>
  <c r="A213"/>
  <c r="A215"/>
  <c r="A217"/>
  <c r="A219"/>
  <c r="A221"/>
  <c r="A223"/>
  <c r="A225"/>
  <c r="A227"/>
  <c r="A229"/>
  <c r="A231"/>
  <c r="A233"/>
  <c r="A235"/>
  <c r="A237"/>
  <c r="A238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A280"/>
  <c r="A282"/>
  <c r="A284"/>
  <c r="A286"/>
  <c r="A287"/>
  <c r="A289"/>
  <c r="A291"/>
  <c r="A293"/>
  <c r="A295"/>
  <c r="A297"/>
  <c r="A299"/>
  <c r="A301"/>
  <c r="A303"/>
  <c r="A305"/>
  <c r="A308"/>
  <c r="A310"/>
  <c r="A312"/>
  <c r="A314"/>
  <c r="A316"/>
  <c r="A318"/>
  <c r="A320"/>
  <c r="A322"/>
  <c r="A324"/>
  <c r="A326"/>
  <c r="A328"/>
  <c r="A330"/>
  <c r="A332"/>
  <c r="A334"/>
  <c r="A336"/>
  <c r="A338"/>
  <c r="A340"/>
  <c r="A342"/>
  <c r="A344"/>
  <c r="A346"/>
  <c r="A348"/>
  <c r="A350"/>
  <c r="A352"/>
  <c r="A353"/>
  <c r="A355"/>
  <c r="A358"/>
  <c r="A360"/>
  <c r="A362"/>
  <c r="A364"/>
  <c r="A366"/>
  <c r="A368"/>
  <c r="A370"/>
  <c r="A372"/>
  <c r="A374"/>
  <c r="A376"/>
  <c r="A396"/>
  <c r="A405"/>
  <c r="A409"/>
  <c r="A411"/>
  <c r="A413"/>
  <c r="A415"/>
  <c r="A417"/>
  <c r="A420"/>
  <c r="A422"/>
  <c r="A424"/>
  <c r="A426"/>
  <c r="A428"/>
  <c r="A430"/>
  <c r="A432"/>
  <c r="A434"/>
  <c r="A436"/>
  <c r="A438"/>
  <c r="A440"/>
  <c r="A442"/>
  <c r="A444"/>
  <c r="A446"/>
  <c r="A448"/>
  <c r="A450"/>
  <c r="A453"/>
  <c r="A455"/>
  <c r="A457"/>
  <c r="A459"/>
  <c r="A461"/>
  <c r="A463"/>
  <c r="A465"/>
  <c r="A467"/>
  <c r="A469"/>
  <c r="A471"/>
  <c r="A473"/>
  <c r="A475"/>
  <c r="A477"/>
  <c r="A479"/>
  <c r="A481"/>
  <c r="A483"/>
  <c r="A486"/>
  <c r="A487"/>
  <c r="A489"/>
  <c r="A491"/>
  <c r="A493"/>
  <c r="A495"/>
  <c r="A498"/>
  <c r="A500"/>
  <c r="A502"/>
  <c r="A504"/>
  <c r="A506"/>
  <c r="A509"/>
  <c r="A511"/>
  <c r="A512"/>
  <c r="A514"/>
  <c r="A516"/>
  <c r="A518"/>
  <c r="A520"/>
  <c r="A522"/>
  <c r="A524"/>
  <c r="A526"/>
  <c r="A528"/>
  <c r="A530"/>
  <c r="A532"/>
  <c r="A534"/>
  <c r="A536"/>
  <c r="A539"/>
  <c r="A541"/>
  <c r="A543"/>
  <c r="A545"/>
  <c r="A547"/>
  <c r="A549"/>
  <c r="A551"/>
  <c r="A553"/>
  <c r="A555"/>
  <c r="A558"/>
  <c r="A560"/>
  <c r="A562"/>
  <c r="A564"/>
  <c r="A566"/>
  <c r="A568"/>
  <c r="A570"/>
  <c r="A572"/>
  <c r="A574"/>
  <c r="A576"/>
  <c r="A578"/>
  <c r="A581"/>
  <c r="A583"/>
  <c r="A585"/>
  <c r="A587"/>
  <c r="A589"/>
  <c r="A591"/>
  <c r="A593"/>
  <c r="A595"/>
  <c r="A597"/>
  <c r="A599"/>
  <c r="A601"/>
  <c r="A603"/>
  <c r="A605"/>
  <c r="A607"/>
  <c r="A609"/>
  <c r="A611"/>
  <c r="A613"/>
  <c r="A616"/>
  <c r="A618"/>
  <c r="A620"/>
  <c r="A622"/>
  <c r="A624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7"/>
  <c r="A398"/>
  <c r="A399"/>
  <c r="A400"/>
  <c r="A401"/>
  <c r="A402"/>
  <c r="A403"/>
  <c r="A404"/>
  <c r="A406"/>
  <c r="A407"/>
  <c r="A408"/>
  <c r="A410"/>
  <c r="A412"/>
  <c r="A414"/>
  <c r="A416"/>
  <c r="A418"/>
  <c r="A419"/>
  <c r="A421"/>
  <c r="A423"/>
  <c r="A425"/>
  <c r="A427"/>
  <c r="A429"/>
  <c r="A431"/>
  <c r="A433"/>
  <c r="A435"/>
  <c r="A437"/>
  <c r="A439"/>
  <c r="A441"/>
  <c r="A443"/>
  <c r="A445"/>
  <c r="A447"/>
  <c r="A449"/>
  <c r="A451"/>
  <c r="A452"/>
  <c r="A454"/>
  <c r="A456"/>
  <c r="A458"/>
  <c r="A460"/>
  <c r="A462"/>
  <c r="A464"/>
  <c r="A466"/>
  <c r="A468"/>
  <c r="A470"/>
  <c r="A472"/>
  <c r="A474"/>
  <c r="A476"/>
  <c r="A478"/>
  <c r="A480"/>
  <c r="A482"/>
  <c r="A484"/>
  <c r="A485"/>
  <c r="A488"/>
  <c r="A490"/>
  <c r="A492"/>
  <c r="A494"/>
  <c r="A496"/>
  <c r="A497"/>
  <c r="A499"/>
  <c r="A501"/>
  <c r="A503"/>
  <c r="A505"/>
  <c r="A507"/>
  <c r="A508"/>
  <c r="A510"/>
  <c r="A513"/>
  <c r="A515"/>
  <c r="A517"/>
  <c r="A519"/>
  <c r="A521"/>
  <c r="A523"/>
  <c r="A525"/>
  <c r="A527"/>
  <c r="A529"/>
  <c r="A531"/>
  <c r="A533"/>
  <c r="A535"/>
  <c r="A537"/>
  <c r="A538"/>
  <c r="A540"/>
  <c r="A542"/>
  <c r="A544"/>
  <c r="A546"/>
  <c r="A548"/>
  <c r="A550"/>
  <c r="A552"/>
  <c r="A554"/>
  <c r="A556"/>
  <c r="A557"/>
  <c r="A559"/>
  <c r="A561"/>
  <c r="A563"/>
  <c r="A565"/>
  <c r="A567"/>
  <c r="A569"/>
  <c r="A571"/>
  <c r="A573"/>
  <c r="A575"/>
  <c r="A577"/>
  <c r="A579"/>
  <c r="A580"/>
  <c r="A582"/>
  <c r="A584"/>
  <c r="A586"/>
  <c r="A588"/>
  <c r="A590"/>
  <c r="A592"/>
  <c r="A594"/>
  <c r="A596"/>
  <c r="A598"/>
  <c r="A600"/>
  <c r="A602"/>
  <c r="A604"/>
  <c r="A606"/>
  <c r="A608"/>
  <c r="A610"/>
  <c r="A612"/>
  <c r="A614"/>
  <c r="A615"/>
  <c r="A617"/>
  <c r="A619"/>
  <c r="A621"/>
  <c r="A623"/>
  <c r="A62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25"/>
  <sheetViews>
    <sheetView tabSelected="1"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5">
      <c r="A1" t="e">
        <f ca="1">ol_declare_function("func0","result",E1,"input1",B1,"input2",C1)</f>
        <v>#NAME?</v>
      </c>
      <c r="B1">
        <v>1</v>
      </c>
      <c r="C1">
        <v>2</v>
      </c>
      <c r="D1">
        <v>1</v>
      </c>
      <c r="E1">
        <f>D1+C1+B1</f>
        <v>4</v>
      </c>
    </row>
    <row r="2" spans="1:5">
      <c r="A2" t="e">
        <f ca="1">ol_declare_function("func1","result",E2,"input1",B2,"input2",C2)</f>
        <v>#NAME?</v>
      </c>
      <c r="B2">
        <v>1</v>
      </c>
      <c r="C2">
        <v>2</v>
      </c>
      <c r="D2">
        <v>2</v>
      </c>
      <c r="E2">
        <f t="shared" ref="E2:E25" si="0">D2+C2+B2</f>
        <v>5</v>
      </c>
    </row>
    <row r="3" spans="1:5">
      <c r="A3" t="e">
        <f ca="1">ol_declare_function("func2","result",E3,"input1",B3,"input2",C3)</f>
        <v>#NAME?</v>
      </c>
      <c r="B3">
        <v>1</v>
      </c>
      <c r="C3">
        <v>2</v>
      </c>
      <c r="D3">
        <v>3</v>
      </c>
      <c r="E3">
        <f t="shared" si="0"/>
        <v>6</v>
      </c>
    </row>
    <row r="4" spans="1:5">
      <c r="A4" t="e">
        <f ca="1">ol_declare_function("func3","result",E4,"input1",B4,"input2",C4)</f>
        <v>#NAME?</v>
      </c>
      <c r="B4">
        <v>1</v>
      </c>
      <c r="C4">
        <v>2</v>
      </c>
      <c r="D4">
        <v>4</v>
      </c>
      <c r="E4">
        <f t="shared" si="0"/>
        <v>7</v>
      </c>
    </row>
    <row r="5" spans="1:5">
      <c r="A5" t="e">
        <f ca="1">ol_declare_function("func4","result",E5,"input1",B5,"input2",C5)</f>
        <v>#NAME?</v>
      </c>
      <c r="B5">
        <v>1</v>
      </c>
      <c r="C5">
        <v>2</v>
      </c>
      <c r="D5">
        <v>5</v>
      </c>
      <c r="E5">
        <f t="shared" si="0"/>
        <v>8</v>
      </c>
    </row>
    <row r="6" spans="1:5">
      <c r="A6" t="e">
        <f ca="1">ol_declare_function("func5","result",E6,"input1",B6,"input2",C6)</f>
        <v>#NAME?</v>
      </c>
      <c r="B6">
        <v>1</v>
      </c>
      <c r="C6">
        <v>2</v>
      </c>
      <c r="D6">
        <v>6</v>
      </c>
      <c r="E6">
        <f t="shared" si="0"/>
        <v>9</v>
      </c>
    </row>
    <row r="7" spans="1:5">
      <c r="A7" t="e">
        <f ca="1">ol_declare_function("func6","result",E7,"input1",B7,"input2",C7)</f>
        <v>#NAME?</v>
      </c>
      <c r="B7">
        <v>1</v>
      </c>
      <c r="C7">
        <v>2</v>
      </c>
      <c r="D7">
        <v>7</v>
      </c>
      <c r="E7">
        <f t="shared" si="0"/>
        <v>10</v>
      </c>
    </row>
    <row r="8" spans="1:5">
      <c r="A8" t="e">
        <f ca="1">ol_declare_function("func7","result",E8,"input1",B8,"input2",C8)</f>
        <v>#NAME?</v>
      </c>
      <c r="B8">
        <v>1</v>
      </c>
      <c r="C8">
        <v>2</v>
      </c>
      <c r="D8">
        <v>8</v>
      </c>
      <c r="E8">
        <f t="shared" si="0"/>
        <v>11</v>
      </c>
    </row>
    <row r="9" spans="1:5">
      <c r="A9" t="e">
        <f ca="1">ol_declare_function("func8","result",E9,"input1",B9,"input2",C9)</f>
        <v>#NAME?</v>
      </c>
      <c r="B9">
        <v>1</v>
      </c>
      <c r="C9">
        <v>2</v>
      </c>
      <c r="D9">
        <v>9</v>
      </c>
      <c r="E9">
        <f t="shared" si="0"/>
        <v>12</v>
      </c>
    </row>
    <row r="10" spans="1:5">
      <c r="A10" t="e">
        <f ca="1">ol_declare_function("func9","result",E10,"input1",B10,"input2",C10)</f>
        <v>#NAME?</v>
      </c>
      <c r="B10">
        <v>1</v>
      </c>
      <c r="C10">
        <v>2</v>
      </c>
      <c r="D10">
        <v>10</v>
      </c>
      <c r="E10">
        <f t="shared" si="0"/>
        <v>13</v>
      </c>
    </row>
    <row r="11" spans="1:5">
      <c r="A11" t="e">
        <f ca="1">ol_declare_function("func10","result",E11,"input1",B11,"input2",C11)</f>
        <v>#NAME?</v>
      </c>
      <c r="B11">
        <v>1</v>
      </c>
      <c r="C11">
        <v>2</v>
      </c>
      <c r="D11">
        <v>11</v>
      </c>
      <c r="E11">
        <f t="shared" si="0"/>
        <v>14</v>
      </c>
    </row>
    <row r="12" spans="1:5">
      <c r="A12" t="e">
        <f ca="1">ol_declare_function("func11","result",E12,"input1",B12,"input2",C12)</f>
        <v>#NAME?</v>
      </c>
      <c r="B12">
        <v>1</v>
      </c>
      <c r="C12">
        <v>2</v>
      </c>
      <c r="D12">
        <v>12</v>
      </c>
      <c r="E12">
        <f t="shared" si="0"/>
        <v>15</v>
      </c>
    </row>
    <row r="13" spans="1:5">
      <c r="A13" t="e">
        <f ca="1">ol_declare_function("func12","result",E13,"input1",B13,"input2",C13)</f>
        <v>#NAME?</v>
      </c>
      <c r="B13">
        <v>1</v>
      </c>
      <c r="C13">
        <v>2</v>
      </c>
      <c r="D13">
        <v>13</v>
      </c>
      <c r="E13">
        <f t="shared" si="0"/>
        <v>16</v>
      </c>
    </row>
    <row r="14" spans="1:5">
      <c r="A14" t="e">
        <f ca="1">ol_declare_function("func13","result",E14,"input1",B14,"input2",C14)</f>
        <v>#NAME?</v>
      </c>
      <c r="B14">
        <v>1</v>
      </c>
      <c r="C14">
        <v>2</v>
      </c>
      <c r="D14">
        <v>14</v>
      </c>
      <c r="E14">
        <f t="shared" si="0"/>
        <v>17</v>
      </c>
    </row>
    <row r="15" spans="1:5">
      <c r="A15" t="e">
        <f ca="1">ol_declare_function("func14","result",E15,"input1",B15,"input2",C15)</f>
        <v>#NAME?</v>
      </c>
      <c r="B15">
        <v>1</v>
      </c>
      <c r="C15">
        <v>2</v>
      </c>
      <c r="D15">
        <v>15</v>
      </c>
      <c r="E15">
        <f t="shared" si="0"/>
        <v>18</v>
      </c>
    </row>
    <row r="16" spans="1:5">
      <c r="A16" t="e">
        <f ca="1">ol_declare_function("func15","result",E16,"input1",B16,"input2",C16)</f>
        <v>#NAME?</v>
      </c>
      <c r="B16">
        <v>1</v>
      </c>
      <c r="C16">
        <v>2</v>
      </c>
      <c r="D16">
        <v>16</v>
      </c>
      <c r="E16">
        <f t="shared" si="0"/>
        <v>19</v>
      </c>
    </row>
    <row r="17" spans="1:5">
      <c r="A17" t="e">
        <f ca="1">ol_declare_function("func16","result",E17,"input1",B17,"input2",C17)</f>
        <v>#NAME?</v>
      </c>
      <c r="B17">
        <v>1</v>
      </c>
      <c r="C17">
        <v>2</v>
      </c>
      <c r="D17">
        <v>17</v>
      </c>
      <c r="E17">
        <f t="shared" si="0"/>
        <v>20</v>
      </c>
    </row>
    <row r="18" spans="1:5">
      <c r="A18" t="e">
        <f ca="1">ol_declare_function("func17","result",E18,"input1",B18,"input2",C18)</f>
        <v>#NAME?</v>
      </c>
      <c r="B18">
        <v>1</v>
      </c>
      <c r="C18">
        <v>2</v>
      </c>
      <c r="D18">
        <v>18</v>
      </c>
      <c r="E18">
        <f t="shared" si="0"/>
        <v>21</v>
      </c>
    </row>
    <row r="19" spans="1:5">
      <c r="A19" t="e">
        <f ca="1">ol_declare_function("func18","result",E19,"input1",B19,"input2",C19)</f>
        <v>#NAME?</v>
      </c>
      <c r="B19">
        <v>1</v>
      </c>
      <c r="C19">
        <v>2</v>
      </c>
      <c r="D19">
        <v>19</v>
      </c>
      <c r="E19">
        <f t="shared" si="0"/>
        <v>22</v>
      </c>
    </row>
    <row r="20" spans="1:5">
      <c r="A20" t="e">
        <f ca="1">ol_declare_function("func19","result",E20,"input1",B20,"input2",C20)</f>
        <v>#NAME?</v>
      </c>
      <c r="B20">
        <v>1</v>
      </c>
      <c r="C20">
        <v>2</v>
      </c>
      <c r="D20">
        <v>20</v>
      </c>
      <c r="E20">
        <f t="shared" si="0"/>
        <v>23</v>
      </c>
    </row>
    <row r="21" spans="1:5">
      <c r="A21" t="e">
        <f ca="1">ol_declare_function("func20","result",E21,"input1",B21,"input2",C21)</f>
        <v>#NAME?</v>
      </c>
      <c r="B21">
        <v>1</v>
      </c>
      <c r="C21">
        <v>2</v>
      </c>
      <c r="D21">
        <v>21</v>
      </c>
      <c r="E21">
        <f t="shared" si="0"/>
        <v>24</v>
      </c>
    </row>
    <row r="22" spans="1:5">
      <c r="A22" t="e">
        <f ca="1">ol_declare_function("func21","result",E22,"input1",B22,"input2",C22)</f>
        <v>#NAME?</v>
      </c>
      <c r="B22">
        <v>1</v>
      </c>
      <c r="C22">
        <v>2</v>
      </c>
      <c r="D22">
        <v>22</v>
      </c>
      <c r="E22">
        <f t="shared" si="0"/>
        <v>25</v>
      </c>
    </row>
    <row r="23" spans="1:5">
      <c r="A23" t="e">
        <f ca="1">ol_declare_function("func22","result",E23,"input1",B23,"input2",C23)</f>
        <v>#NAME?</v>
      </c>
      <c r="B23">
        <v>1</v>
      </c>
      <c r="C23">
        <v>2</v>
      </c>
      <c r="D23">
        <v>23</v>
      </c>
      <c r="E23">
        <f t="shared" si="0"/>
        <v>26</v>
      </c>
    </row>
    <row r="24" spans="1:5">
      <c r="A24" t="e">
        <f ca="1">ol_declare_function("func23","result",E24,"input1",B24,"input2",C24)</f>
        <v>#NAME?</v>
      </c>
      <c r="B24">
        <v>1</v>
      </c>
      <c r="C24">
        <v>2</v>
      </c>
      <c r="D24">
        <v>24</v>
      </c>
      <c r="E24">
        <f t="shared" si="0"/>
        <v>27</v>
      </c>
    </row>
    <row r="25" spans="1:5">
      <c r="A25" t="e">
        <f ca="1">ol_declare_function("func24","result",E25,"input1",B25,"input2",C25)</f>
        <v>#NAME?</v>
      </c>
      <c r="B25">
        <v>1</v>
      </c>
      <c r="C25">
        <v>2</v>
      </c>
      <c r="D25">
        <v>25</v>
      </c>
      <c r="E25">
        <f t="shared" si="0"/>
        <v>28</v>
      </c>
    </row>
    <row r="26" spans="1:5">
      <c r="A26" t="e">
        <f ca="1">ol_declare_function("func25","result",E26,"input1",B26,"input2",C26)</f>
        <v>#NAME?</v>
      </c>
      <c r="B26">
        <v>1</v>
      </c>
      <c r="C26">
        <v>2</v>
      </c>
      <c r="D26">
        <v>26</v>
      </c>
      <c r="E26">
        <f>D26+C26+B26</f>
        <v>29</v>
      </c>
    </row>
    <row r="27" spans="1:5">
      <c r="A27" t="e">
        <f ca="1">ol_declare_function("func26","result",E27,"input1",B27,"input2",C27)</f>
        <v>#NAME?</v>
      </c>
      <c r="B27">
        <v>1</v>
      </c>
      <c r="C27">
        <v>2</v>
      </c>
      <c r="D27">
        <v>27</v>
      </c>
      <c r="E27">
        <f t="shared" ref="E27:E60" si="1">D27+C27+B27</f>
        <v>30</v>
      </c>
    </row>
    <row r="28" spans="1:5">
      <c r="A28" t="e">
        <f ca="1">ol_declare_function("func27","result",E28,"input1",B28,"input2",C28)</f>
        <v>#NAME?</v>
      </c>
      <c r="B28">
        <v>1</v>
      </c>
      <c r="C28">
        <v>2</v>
      </c>
      <c r="D28">
        <v>28</v>
      </c>
      <c r="E28">
        <f t="shared" si="1"/>
        <v>31</v>
      </c>
    </row>
    <row r="29" spans="1:5">
      <c r="A29" t="e">
        <f ca="1">ol_declare_function("func28","result",E29,"input1",B29,"input2",C29)</f>
        <v>#NAME?</v>
      </c>
      <c r="B29">
        <v>1</v>
      </c>
      <c r="C29">
        <v>2</v>
      </c>
      <c r="D29">
        <v>29</v>
      </c>
      <c r="E29">
        <f t="shared" si="1"/>
        <v>32</v>
      </c>
    </row>
    <row r="30" spans="1:5">
      <c r="A30" t="e">
        <f ca="1">ol_declare_function("func29","result",E30,"input1",B30,"input2",C30)</f>
        <v>#NAME?</v>
      </c>
      <c r="B30">
        <v>1</v>
      </c>
      <c r="C30">
        <v>2</v>
      </c>
      <c r="D30">
        <v>30</v>
      </c>
      <c r="E30">
        <f t="shared" si="1"/>
        <v>33</v>
      </c>
    </row>
    <row r="31" spans="1:5">
      <c r="A31" t="e">
        <f ca="1">ol_declare_function("func30","result",E31,"input1",B31,"input2",C31)</f>
        <v>#NAME?</v>
      </c>
      <c r="B31">
        <v>1</v>
      </c>
      <c r="C31">
        <v>2</v>
      </c>
      <c r="D31">
        <v>31</v>
      </c>
      <c r="E31">
        <f t="shared" si="1"/>
        <v>34</v>
      </c>
    </row>
    <row r="32" spans="1:5">
      <c r="A32" t="e">
        <f ca="1">ol_declare_function("func31","result",E32,"input1",B32,"input2",C32)</f>
        <v>#NAME?</v>
      </c>
      <c r="B32">
        <v>1</v>
      </c>
      <c r="C32">
        <v>2</v>
      </c>
      <c r="D32">
        <v>32</v>
      </c>
      <c r="E32">
        <f t="shared" si="1"/>
        <v>35</v>
      </c>
    </row>
    <row r="33" spans="1:5">
      <c r="A33" t="e">
        <f ca="1">ol_declare_function("func32","result",E33,"input1",B33,"input2",C33)</f>
        <v>#NAME?</v>
      </c>
      <c r="B33">
        <v>1</v>
      </c>
      <c r="C33">
        <v>2</v>
      </c>
      <c r="D33">
        <v>33</v>
      </c>
      <c r="E33">
        <f t="shared" si="1"/>
        <v>36</v>
      </c>
    </row>
    <row r="34" spans="1:5">
      <c r="A34" t="e">
        <f ca="1">ol_declare_function("func33","result",E34,"input1",B34,"input2",C34)</f>
        <v>#NAME?</v>
      </c>
      <c r="B34">
        <v>1</v>
      </c>
      <c r="C34">
        <v>2</v>
      </c>
      <c r="D34">
        <v>34</v>
      </c>
      <c r="E34">
        <f t="shared" si="1"/>
        <v>37</v>
      </c>
    </row>
    <row r="35" spans="1:5">
      <c r="A35" t="e">
        <f ca="1">ol_declare_function("func34","result",E35,"input1",B35,"input2",C35)</f>
        <v>#NAME?</v>
      </c>
      <c r="B35">
        <v>1</v>
      </c>
      <c r="C35">
        <v>2</v>
      </c>
      <c r="D35">
        <v>35</v>
      </c>
      <c r="E35">
        <f t="shared" si="1"/>
        <v>38</v>
      </c>
    </row>
    <row r="36" spans="1:5">
      <c r="A36" t="e">
        <f ca="1">ol_declare_function("func35","result",E36,"input1",B36,"input2",C36)</f>
        <v>#NAME?</v>
      </c>
      <c r="B36">
        <v>1</v>
      </c>
      <c r="C36">
        <v>2</v>
      </c>
      <c r="D36">
        <v>36</v>
      </c>
      <c r="E36">
        <f t="shared" si="1"/>
        <v>39</v>
      </c>
    </row>
    <row r="37" spans="1:5">
      <c r="A37" t="e">
        <f ca="1">ol_declare_function("func36","result",E37,"input1",B37,"input2",C37)</f>
        <v>#NAME?</v>
      </c>
      <c r="B37">
        <v>1</v>
      </c>
      <c r="C37">
        <v>2</v>
      </c>
      <c r="D37">
        <v>37</v>
      </c>
      <c r="E37">
        <f t="shared" si="1"/>
        <v>40</v>
      </c>
    </row>
    <row r="38" spans="1:5">
      <c r="A38" t="e">
        <f ca="1">ol_declare_function("func37","result",E38,"input1",B38,"input2",C38)</f>
        <v>#NAME?</v>
      </c>
      <c r="B38">
        <v>1</v>
      </c>
      <c r="C38">
        <v>2</v>
      </c>
      <c r="D38">
        <v>38</v>
      </c>
      <c r="E38">
        <f t="shared" si="1"/>
        <v>41</v>
      </c>
    </row>
    <row r="39" spans="1:5">
      <c r="A39" t="e">
        <f ca="1">ol_declare_function("func38","result",E39,"input1",B39,"input2",C39)</f>
        <v>#NAME?</v>
      </c>
      <c r="B39">
        <v>1</v>
      </c>
      <c r="C39">
        <v>2</v>
      </c>
      <c r="D39">
        <v>39</v>
      </c>
      <c r="E39">
        <f t="shared" si="1"/>
        <v>42</v>
      </c>
    </row>
    <row r="40" spans="1:5">
      <c r="A40" t="e">
        <f ca="1">ol_declare_function("func39","result",E40,"input1",B40,"input2",C40)</f>
        <v>#NAME?</v>
      </c>
      <c r="B40">
        <v>1</v>
      </c>
      <c r="C40">
        <v>2</v>
      </c>
      <c r="D40">
        <v>40</v>
      </c>
      <c r="E40">
        <f t="shared" si="1"/>
        <v>43</v>
      </c>
    </row>
    <row r="41" spans="1:5">
      <c r="A41" t="e">
        <f ca="1">ol_declare_function("func40","result",E41,"input1",B41,"input2",C41)</f>
        <v>#NAME?</v>
      </c>
      <c r="B41">
        <v>1</v>
      </c>
      <c r="C41">
        <v>2</v>
      </c>
      <c r="D41">
        <v>41</v>
      </c>
      <c r="E41">
        <f t="shared" si="1"/>
        <v>44</v>
      </c>
    </row>
    <row r="42" spans="1:5">
      <c r="A42" t="e">
        <f ca="1">ol_declare_function("func41","result",E42,"input1",B42,"input2",C42)</f>
        <v>#NAME?</v>
      </c>
      <c r="B42">
        <v>1</v>
      </c>
      <c r="C42">
        <v>2</v>
      </c>
      <c r="D42">
        <v>42</v>
      </c>
      <c r="E42">
        <f t="shared" si="1"/>
        <v>45</v>
      </c>
    </row>
    <row r="43" spans="1:5">
      <c r="A43" t="e">
        <f ca="1">ol_declare_function("func42","result",E43,"input1",B43,"input2",C43)</f>
        <v>#NAME?</v>
      </c>
      <c r="B43">
        <v>1</v>
      </c>
      <c r="C43">
        <v>2</v>
      </c>
      <c r="D43">
        <v>43</v>
      </c>
      <c r="E43">
        <f t="shared" si="1"/>
        <v>46</v>
      </c>
    </row>
    <row r="44" spans="1:5">
      <c r="A44" t="e">
        <f ca="1">ol_declare_function("func43","result",E44,"input1",B44,"input2",C44)</f>
        <v>#NAME?</v>
      </c>
      <c r="B44">
        <v>1</v>
      </c>
      <c r="C44">
        <v>2</v>
      </c>
      <c r="D44">
        <v>44</v>
      </c>
      <c r="E44">
        <f t="shared" si="1"/>
        <v>47</v>
      </c>
    </row>
    <row r="45" spans="1:5">
      <c r="A45" t="e">
        <f ca="1">ol_declare_function("func44","result",E45,"input1",B45,"input2",C45)</f>
        <v>#NAME?</v>
      </c>
      <c r="B45">
        <v>1</v>
      </c>
      <c r="C45">
        <v>2</v>
      </c>
      <c r="D45">
        <v>45</v>
      </c>
      <c r="E45">
        <f t="shared" si="1"/>
        <v>48</v>
      </c>
    </row>
    <row r="46" spans="1:5">
      <c r="A46" t="e">
        <f ca="1">ol_declare_function("func45","result",E46,"input1",B46,"input2",C46)</f>
        <v>#NAME?</v>
      </c>
      <c r="B46">
        <v>1</v>
      </c>
      <c r="C46">
        <v>2</v>
      </c>
      <c r="D46">
        <v>46</v>
      </c>
      <c r="E46">
        <f t="shared" si="1"/>
        <v>49</v>
      </c>
    </row>
    <row r="47" spans="1:5">
      <c r="A47" t="e">
        <f ca="1">ol_declare_function("func46","result",E47,"input1",B47,"input2",C47)</f>
        <v>#NAME?</v>
      </c>
      <c r="B47">
        <v>1</v>
      </c>
      <c r="C47">
        <v>2</v>
      </c>
      <c r="D47">
        <v>47</v>
      </c>
      <c r="E47">
        <f t="shared" si="1"/>
        <v>50</v>
      </c>
    </row>
    <row r="48" spans="1:5">
      <c r="A48" t="e">
        <f ca="1">ol_declare_function("func47","result",E48,"input1",B48,"input2",C48)</f>
        <v>#NAME?</v>
      </c>
      <c r="B48">
        <v>1</v>
      </c>
      <c r="C48">
        <v>2</v>
      </c>
      <c r="D48">
        <v>48</v>
      </c>
      <c r="E48">
        <f t="shared" si="1"/>
        <v>51</v>
      </c>
    </row>
    <row r="49" spans="1:5">
      <c r="A49" t="e">
        <f ca="1">ol_declare_function("func48","result",E49,"input1",B49,"input2",C49)</f>
        <v>#NAME?</v>
      </c>
      <c r="B49">
        <v>1</v>
      </c>
      <c r="C49">
        <v>2</v>
      </c>
      <c r="D49">
        <v>49</v>
      </c>
      <c r="E49">
        <f t="shared" si="1"/>
        <v>52</v>
      </c>
    </row>
    <row r="50" spans="1:5">
      <c r="A50" t="e">
        <f ca="1">ol_declare_function("func49","result",E50,"input1",B50,"input2",C50)</f>
        <v>#NAME?</v>
      </c>
      <c r="B50">
        <v>1</v>
      </c>
      <c r="C50">
        <v>2</v>
      </c>
      <c r="D50">
        <v>50</v>
      </c>
      <c r="E50">
        <f t="shared" si="1"/>
        <v>53</v>
      </c>
    </row>
    <row r="51" spans="1:5">
      <c r="A51" t="e">
        <f ca="1">ol_declare_function("func50","result",E51,"input1",B51,"input2",C51)</f>
        <v>#NAME?</v>
      </c>
      <c r="B51">
        <v>1</v>
      </c>
      <c r="C51">
        <v>2</v>
      </c>
      <c r="D51">
        <v>51</v>
      </c>
      <c r="E51">
        <f t="shared" si="1"/>
        <v>54</v>
      </c>
    </row>
    <row r="52" spans="1:5">
      <c r="A52" t="e">
        <f ca="1">ol_declare_function("func51","result",E52,"input1",B52,"input2",C52)</f>
        <v>#NAME?</v>
      </c>
      <c r="B52">
        <v>1</v>
      </c>
      <c r="C52">
        <v>2</v>
      </c>
      <c r="D52">
        <v>52</v>
      </c>
      <c r="E52">
        <f t="shared" si="1"/>
        <v>55</v>
      </c>
    </row>
    <row r="53" spans="1:5">
      <c r="A53" t="e">
        <f ca="1">ol_declare_function("func52","result",E53,"input1",B53,"input2",C53)</f>
        <v>#NAME?</v>
      </c>
      <c r="B53">
        <v>1</v>
      </c>
      <c r="C53">
        <v>2</v>
      </c>
      <c r="D53">
        <v>53</v>
      </c>
      <c r="E53">
        <f t="shared" si="1"/>
        <v>56</v>
      </c>
    </row>
    <row r="54" spans="1:5">
      <c r="A54" t="e">
        <f ca="1">ol_declare_function("func53","result",E54,"input1",B54,"input2",C54)</f>
        <v>#NAME?</v>
      </c>
      <c r="B54">
        <v>1</v>
      </c>
      <c r="C54">
        <v>2</v>
      </c>
      <c r="D54">
        <v>54</v>
      </c>
      <c r="E54">
        <f t="shared" si="1"/>
        <v>57</v>
      </c>
    </row>
    <row r="55" spans="1:5">
      <c r="A55" t="e">
        <f ca="1">ol_declare_function("func54","result",E55,"input1",B55,"input2",C55)</f>
        <v>#NAME?</v>
      </c>
      <c r="B55">
        <v>1</v>
      </c>
      <c r="C55">
        <v>2</v>
      </c>
      <c r="D55">
        <v>55</v>
      </c>
      <c r="E55">
        <f t="shared" si="1"/>
        <v>58</v>
      </c>
    </row>
    <row r="56" spans="1:5">
      <c r="A56" t="e">
        <f ca="1">ol_declare_function("func55","result",E56,"input1",B56,"input2",C56)</f>
        <v>#NAME?</v>
      </c>
      <c r="B56">
        <v>1</v>
      </c>
      <c r="C56">
        <v>2</v>
      </c>
      <c r="D56">
        <v>56</v>
      </c>
      <c r="E56">
        <f t="shared" si="1"/>
        <v>59</v>
      </c>
    </row>
    <row r="57" spans="1:5">
      <c r="A57" t="e">
        <f ca="1">ol_declare_function("func56","result",E57,"input1",B57,"input2",C57)</f>
        <v>#NAME?</v>
      </c>
      <c r="B57">
        <v>1</v>
      </c>
      <c r="C57">
        <v>2</v>
      </c>
      <c r="D57">
        <v>57</v>
      </c>
      <c r="E57">
        <f t="shared" si="1"/>
        <v>60</v>
      </c>
    </row>
    <row r="58" spans="1:5">
      <c r="A58" t="e">
        <f ca="1">ol_declare_function("func57","result",E58,"input1",B58,"input2",C58)</f>
        <v>#NAME?</v>
      </c>
      <c r="B58">
        <v>1</v>
      </c>
      <c r="C58">
        <v>2</v>
      </c>
      <c r="D58">
        <v>58</v>
      </c>
      <c r="E58">
        <f t="shared" si="1"/>
        <v>61</v>
      </c>
    </row>
    <row r="59" spans="1:5">
      <c r="A59" t="e">
        <f ca="1">ol_declare_function("func58","result",E59,"input1",B59,"input2",C59)</f>
        <v>#NAME?</v>
      </c>
      <c r="B59">
        <v>1</v>
      </c>
      <c r="C59">
        <v>2</v>
      </c>
      <c r="D59">
        <v>59</v>
      </c>
      <c r="E59">
        <f t="shared" si="1"/>
        <v>62</v>
      </c>
    </row>
    <row r="60" spans="1:5">
      <c r="A60" t="e">
        <f ca="1">ol_declare_function("func59","result",E60,"input1",B60,"input2",C60)</f>
        <v>#NAME?</v>
      </c>
      <c r="B60">
        <v>1</v>
      </c>
      <c r="C60">
        <v>2</v>
      </c>
      <c r="D60">
        <v>60</v>
      </c>
      <c r="E60">
        <f t="shared" si="1"/>
        <v>63</v>
      </c>
    </row>
    <row r="61" spans="1:5">
      <c r="A61" t="e">
        <f ca="1">ol_declare_function("func60","result",E61,"input1",B61,"input2",C61)</f>
        <v>#NAME?</v>
      </c>
      <c r="B61">
        <v>1</v>
      </c>
      <c r="C61">
        <v>2</v>
      </c>
      <c r="D61">
        <v>61</v>
      </c>
      <c r="E61">
        <f t="shared" ref="E61:E124" si="2">D61+C61+B61</f>
        <v>64</v>
      </c>
    </row>
    <row r="62" spans="1:5">
      <c r="A62" t="e">
        <f ca="1">ol_declare_function("func61","result",E62,"input1",B62,"input2",C62)</f>
        <v>#NAME?</v>
      </c>
      <c r="B62">
        <v>1</v>
      </c>
      <c r="C62">
        <v>2</v>
      </c>
      <c r="D62">
        <v>62</v>
      </c>
      <c r="E62">
        <f t="shared" si="2"/>
        <v>65</v>
      </c>
    </row>
    <row r="63" spans="1:5">
      <c r="A63" t="e">
        <f ca="1">ol_declare_function("func62","result",E63,"input1",B63,"input2",C63)</f>
        <v>#NAME?</v>
      </c>
      <c r="B63">
        <v>1</v>
      </c>
      <c r="C63">
        <v>2</v>
      </c>
      <c r="D63">
        <v>63</v>
      </c>
      <c r="E63">
        <f t="shared" si="2"/>
        <v>66</v>
      </c>
    </row>
    <row r="64" spans="1:5">
      <c r="A64" t="e">
        <f ca="1">ol_declare_function("func63","result",E64,"input1",B64,"input2",C64)</f>
        <v>#NAME?</v>
      </c>
      <c r="B64">
        <v>1</v>
      </c>
      <c r="C64">
        <v>2</v>
      </c>
      <c r="D64">
        <v>64</v>
      </c>
      <c r="E64">
        <f t="shared" si="2"/>
        <v>67</v>
      </c>
    </row>
    <row r="65" spans="1:5">
      <c r="A65" t="e">
        <f ca="1">ol_declare_function("func64","result",E65,"input1",B65,"input2",C65)</f>
        <v>#NAME?</v>
      </c>
      <c r="B65">
        <v>1</v>
      </c>
      <c r="C65">
        <v>2</v>
      </c>
      <c r="D65">
        <v>65</v>
      </c>
      <c r="E65">
        <f t="shared" si="2"/>
        <v>68</v>
      </c>
    </row>
    <row r="66" spans="1:5">
      <c r="A66" t="e">
        <f ca="1">ol_declare_function("func65","result",E66,"input1",B66,"input2",C66)</f>
        <v>#NAME?</v>
      </c>
      <c r="B66">
        <v>1</v>
      </c>
      <c r="C66">
        <v>2</v>
      </c>
      <c r="D66">
        <v>66</v>
      </c>
      <c r="E66">
        <f t="shared" si="2"/>
        <v>69</v>
      </c>
    </row>
    <row r="67" spans="1:5">
      <c r="A67" t="e">
        <f ca="1">ol_declare_function("func66","result",E67,"input1",B67,"input2",C67)</f>
        <v>#NAME?</v>
      </c>
      <c r="B67">
        <v>1</v>
      </c>
      <c r="C67">
        <v>2</v>
      </c>
      <c r="D67">
        <v>67</v>
      </c>
      <c r="E67">
        <f t="shared" si="2"/>
        <v>70</v>
      </c>
    </row>
    <row r="68" spans="1:5">
      <c r="A68" t="e">
        <f ca="1">ol_declare_function("func67","result",E68,"input1",B68,"input2",C68)</f>
        <v>#NAME?</v>
      </c>
      <c r="B68">
        <v>1</v>
      </c>
      <c r="C68">
        <v>2</v>
      </c>
      <c r="D68">
        <v>68</v>
      </c>
      <c r="E68">
        <f t="shared" si="2"/>
        <v>71</v>
      </c>
    </row>
    <row r="69" spans="1:5">
      <c r="A69" t="e">
        <f ca="1">ol_declare_function("func68","result",E69,"input1",B69,"input2",C69)</f>
        <v>#NAME?</v>
      </c>
      <c r="B69">
        <v>1</v>
      </c>
      <c r="C69">
        <v>2</v>
      </c>
      <c r="D69">
        <v>69</v>
      </c>
      <c r="E69">
        <f t="shared" si="2"/>
        <v>72</v>
      </c>
    </row>
    <row r="70" spans="1:5">
      <c r="A70" t="e">
        <f ca="1">ol_declare_function("func69","result",E70,"input1",B70,"input2",C70)</f>
        <v>#NAME?</v>
      </c>
      <c r="B70">
        <v>1</v>
      </c>
      <c r="C70">
        <v>2</v>
      </c>
      <c r="D70">
        <v>70</v>
      </c>
      <c r="E70">
        <f t="shared" si="2"/>
        <v>73</v>
      </c>
    </row>
    <row r="71" spans="1:5">
      <c r="A71" t="e">
        <f ca="1">ol_declare_function("func70","result",E71,"input1",B71,"input2",C71)</f>
        <v>#NAME?</v>
      </c>
      <c r="B71">
        <v>1</v>
      </c>
      <c r="C71">
        <v>2</v>
      </c>
      <c r="D71">
        <v>71</v>
      </c>
      <c r="E71">
        <f t="shared" si="2"/>
        <v>74</v>
      </c>
    </row>
    <row r="72" spans="1:5">
      <c r="A72" t="e">
        <f ca="1">ol_declare_function("func71","result",E72,"input1",B72,"input2",C72)</f>
        <v>#NAME?</v>
      </c>
      <c r="B72">
        <v>1</v>
      </c>
      <c r="C72">
        <v>2</v>
      </c>
      <c r="D72">
        <v>72</v>
      </c>
      <c r="E72">
        <f t="shared" si="2"/>
        <v>75</v>
      </c>
    </row>
    <row r="73" spans="1:5">
      <c r="A73" t="e">
        <f ca="1">ol_declare_function("func72","result",E73,"input1",B73,"input2",C73)</f>
        <v>#NAME?</v>
      </c>
      <c r="B73">
        <v>1</v>
      </c>
      <c r="C73">
        <v>2</v>
      </c>
      <c r="D73">
        <v>73</v>
      </c>
      <c r="E73">
        <f t="shared" si="2"/>
        <v>76</v>
      </c>
    </row>
    <row r="74" spans="1:5">
      <c r="A74" t="e">
        <f ca="1">ol_declare_function("func73","result",E74,"input1",B74,"input2",C74)</f>
        <v>#NAME?</v>
      </c>
      <c r="B74">
        <v>1</v>
      </c>
      <c r="C74">
        <v>2</v>
      </c>
      <c r="D74">
        <v>74</v>
      </c>
      <c r="E74">
        <f t="shared" si="2"/>
        <v>77</v>
      </c>
    </row>
    <row r="75" spans="1:5">
      <c r="A75" t="e">
        <f ca="1">ol_declare_function("func74","result",E75,"input1",B75,"input2",C75)</f>
        <v>#NAME?</v>
      </c>
      <c r="B75">
        <v>1</v>
      </c>
      <c r="C75">
        <v>2</v>
      </c>
      <c r="D75">
        <v>75</v>
      </c>
      <c r="E75">
        <f t="shared" si="2"/>
        <v>78</v>
      </c>
    </row>
    <row r="76" spans="1:5">
      <c r="A76" t="e">
        <f ca="1">ol_declare_function("func75","result",E76,"input1",B76,"input2",C76)</f>
        <v>#NAME?</v>
      </c>
      <c r="B76">
        <v>1</v>
      </c>
      <c r="C76">
        <v>2</v>
      </c>
      <c r="D76">
        <v>76</v>
      </c>
      <c r="E76">
        <f t="shared" si="2"/>
        <v>79</v>
      </c>
    </row>
    <row r="77" spans="1:5">
      <c r="A77" t="e">
        <f ca="1">ol_declare_function("func76","result",E77,"input1",B77,"input2",C77)</f>
        <v>#NAME?</v>
      </c>
      <c r="B77">
        <v>1</v>
      </c>
      <c r="C77">
        <v>2</v>
      </c>
      <c r="D77">
        <v>77</v>
      </c>
      <c r="E77">
        <f t="shared" si="2"/>
        <v>80</v>
      </c>
    </row>
    <row r="78" spans="1:5">
      <c r="A78" t="e">
        <f ca="1">ol_declare_function("func77","result",E78,"input1",B78,"input2",C78)</f>
        <v>#NAME?</v>
      </c>
      <c r="B78">
        <v>1</v>
      </c>
      <c r="C78">
        <v>2</v>
      </c>
      <c r="D78">
        <v>78</v>
      </c>
      <c r="E78">
        <f t="shared" si="2"/>
        <v>81</v>
      </c>
    </row>
    <row r="79" spans="1:5">
      <c r="A79" t="e">
        <f ca="1">ol_declare_function("func78","result",E79,"input1",B79,"input2",C79)</f>
        <v>#NAME?</v>
      </c>
      <c r="B79">
        <v>1</v>
      </c>
      <c r="C79">
        <v>2</v>
      </c>
      <c r="D79">
        <v>79</v>
      </c>
      <c r="E79">
        <f t="shared" si="2"/>
        <v>82</v>
      </c>
    </row>
    <row r="80" spans="1:5">
      <c r="A80" t="e">
        <f ca="1">ol_declare_function("func79","result",E80,"input1",B80,"input2",C80)</f>
        <v>#NAME?</v>
      </c>
      <c r="B80">
        <v>1</v>
      </c>
      <c r="C80">
        <v>2</v>
      </c>
      <c r="D80">
        <v>80</v>
      </c>
      <c r="E80">
        <f t="shared" si="2"/>
        <v>83</v>
      </c>
    </row>
    <row r="81" spans="1:5">
      <c r="A81" t="e">
        <f ca="1">ol_declare_function("func80","result",E81,"input1",B81,"input2",C81)</f>
        <v>#NAME?</v>
      </c>
      <c r="B81">
        <v>1</v>
      </c>
      <c r="C81">
        <v>2</v>
      </c>
      <c r="D81">
        <v>81</v>
      </c>
      <c r="E81">
        <f t="shared" si="2"/>
        <v>84</v>
      </c>
    </row>
    <row r="82" spans="1:5">
      <c r="A82" t="e">
        <f ca="1">ol_declare_function("func81","result",E82,"input1",B82,"input2",C82)</f>
        <v>#NAME?</v>
      </c>
      <c r="B82">
        <v>1</v>
      </c>
      <c r="C82">
        <v>2</v>
      </c>
      <c r="D82">
        <v>82</v>
      </c>
      <c r="E82">
        <f t="shared" si="2"/>
        <v>85</v>
      </c>
    </row>
    <row r="83" spans="1:5">
      <c r="A83" t="e">
        <f ca="1">ol_declare_function("func82","result",E83,"input1",B83,"input2",C83)</f>
        <v>#NAME?</v>
      </c>
      <c r="B83">
        <v>1</v>
      </c>
      <c r="C83">
        <v>2</v>
      </c>
      <c r="D83">
        <v>83</v>
      </c>
      <c r="E83">
        <f t="shared" si="2"/>
        <v>86</v>
      </c>
    </row>
    <row r="84" spans="1:5">
      <c r="A84" t="e">
        <f ca="1">ol_declare_function("func83","result",E84,"input1",B84,"input2",C84)</f>
        <v>#NAME?</v>
      </c>
      <c r="B84">
        <v>1</v>
      </c>
      <c r="C84">
        <v>2</v>
      </c>
      <c r="D84">
        <v>84</v>
      </c>
      <c r="E84">
        <f t="shared" si="2"/>
        <v>87</v>
      </c>
    </row>
    <row r="85" spans="1:5">
      <c r="A85" t="e">
        <f ca="1">ol_declare_function("func84","result",E85,"input1",B85,"input2",C85)</f>
        <v>#NAME?</v>
      </c>
      <c r="B85">
        <v>1</v>
      </c>
      <c r="C85">
        <v>2</v>
      </c>
      <c r="D85">
        <v>85</v>
      </c>
      <c r="E85">
        <f t="shared" si="2"/>
        <v>88</v>
      </c>
    </row>
    <row r="86" spans="1:5">
      <c r="A86" t="e">
        <f ca="1">ol_declare_function("func85","result",E86,"input1",B86,"input2",C86)</f>
        <v>#NAME?</v>
      </c>
      <c r="B86">
        <v>1</v>
      </c>
      <c r="C86">
        <v>2</v>
      </c>
      <c r="D86">
        <v>86</v>
      </c>
      <c r="E86">
        <f t="shared" si="2"/>
        <v>89</v>
      </c>
    </row>
    <row r="87" spans="1:5">
      <c r="A87" t="e">
        <f ca="1">ol_declare_function("func86","result",E87,"input1",B87,"input2",C87)</f>
        <v>#NAME?</v>
      </c>
      <c r="B87">
        <v>1</v>
      </c>
      <c r="C87">
        <v>2</v>
      </c>
      <c r="D87">
        <v>87</v>
      </c>
      <c r="E87">
        <f t="shared" si="2"/>
        <v>90</v>
      </c>
    </row>
    <row r="88" spans="1:5">
      <c r="A88" t="e">
        <f ca="1">ol_declare_function("func87","result",E88,"input1",B88,"input2",C88)</f>
        <v>#NAME?</v>
      </c>
      <c r="B88">
        <v>1</v>
      </c>
      <c r="C88">
        <v>2</v>
      </c>
      <c r="D88">
        <v>88</v>
      </c>
      <c r="E88">
        <f t="shared" si="2"/>
        <v>91</v>
      </c>
    </row>
    <row r="89" spans="1:5">
      <c r="A89" t="e">
        <f ca="1">ol_declare_function("func88","result",E89,"input1",B89,"input2",C89)</f>
        <v>#NAME?</v>
      </c>
      <c r="B89">
        <v>1</v>
      </c>
      <c r="C89">
        <v>2</v>
      </c>
      <c r="D89">
        <v>89</v>
      </c>
      <c r="E89">
        <f t="shared" si="2"/>
        <v>92</v>
      </c>
    </row>
    <row r="90" spans="1:5">
      <c r="A90" t="e">
        <f ca="1">ol_declare_function("func89","result",E90,"input1",B90,"input2",C90)</f>
        <v>#NAME?</v>
      </c>
      <c r="B90">
        <v>1</v>
      </c>
      <c r="C90">
        <v>2</v>
      </c>
      <c r="D90">
        <v>90</v>
      </c>
      <c r="E90">
        <f t="shared" si="2"/>
        <v>93</v>
      </c>
    </row>
    <row r="91" spans="1:5">
      <c r="A91" t="e">
        <f ca="1">ol_declare_function("func90","result",E91,"input1",B91,"input2",C91)</f>
        <v>#NAME?</v>
      </c>
      <c r="B91">
        <v>1</v>
      </c>
      <c r="C91">
        <v>2</v>
      </c>
      <c r="D91">
        <v>91</v>
      </c>
      <c r="E91">
        <f t="shared" si="2"/>
        <v>94</v>
      </c>
    </row>
    <row r="92" spans="1:5">
      <c r="A92" t="e">
        <f ca="1">ol_declare_function("func91","result",E92,"input1",B92,"input2",C92)</f>
        <v>#NAME?</v>
      </c>
      <c r="B92">
        <v>1</v>
      </c>
      <c r="C92">
        <v>2</v>
      </c>
      <c r="D92">
        <v>92</v>
      </c>
      <c r="E92">
        <f t="shared" si="2"/>
        <v>95</v>
      </c>
    </row>
    <row r="93" spans="1:5">
      <c r="A93" t="e">
        <f ca="1">ol_declare_function("func92","result",E93,"input1",B93,"input2",C93)</f>
        <v>#NAME?</v>
      </c>
      <c r="B93">
        <v>1</v>
      </c>
      <c r="C93">
        <v>2</v>
      </c>
      <c r="D93">
        <v>93</v>
      </c>
      <c r="E93">
        <f t="shared" si="2"/>
        <v>96</v>
      </c>
    </row>
    <row r="94" spans="1:5">
      <c r="A94" t="e">
        <f ca="1">ol_declare_function("func93","result",E94,"input1",B94,"input2",C94)</f>
        <v>#NAME?</v>
      </c>
      <c r="B94">
        <v>1</v>
      </c>
      <c r="C94">
        <v>2</v>
      </c>
      <c r="D94">
        <v>94</v>
      </c>
      <c r="E94">
        <f t="shared" si="2"/>
        <v>97</v>
      </c>
    </row>
    <row r="95" spans="1:5">
      <c r="A95" t="e">
        <f ca="1">ol_declare_function("func94","result",E95,"input1",B95,"input2",C95)</f>
        <v>#NAME?</v>
      </c>
      <c r="B95">
        <v>1</v>
      </c>
      <c r="C95">
        <v>2</v>
      </c>
      <c r="D95">
        <v>95</v>
      </c>
      <c r="E95">
        <f t="shared" si="2"/>
        <v>98</v>
      </c>
    </row>
    <row r="96" spans="1:5">
      <c r="A96" t="e">
        <f ca="1">ol_declare_function("func95","result",E96,"input1",B96,"input2",C96)</f>
        <v>#NAME?</v>
      </c>
      <c r="B96">
        <v>1</v>
      </c>
      <c r="C96">
        <v>2</v>
      </c>
      <c r="D96">
        <v>96</v>
      </c>
      <c r="E96">
        <f t="shared" si="2"/>
        <v>99</v>
      </c>
    </row>
    <row r="97" spans="1:5">
      <c r="A97" t="e">
        <f ca="1">ol_declare_function("func96","result",E97,"input1",B97,"input2",C97)</f>
        <v>#NAME?</v>
      </c>
      <c r="B97">
        <v>1</v>
      </c>
      <c r="C97">
        <v>2</v>
      </c>
      <c r="D97">
        <v>97</v>
      </c>
      <c r="E97">
        <f t="shared" si="2"/>
        <v>100</v>
      </c>
    </row>
    <row r="98" spans="1:5">
      <c r="A98" t="e">
        <f ca="1">ol_declare_function("func97","result",E98,"input1",B98,"input2",C98)</f>
        <v>#NAME?</v>
      </c>
      <c r="B98">
        <v>1</v>
      </c>
      <c r="C98">
        <v>2</v>
      </c>
      <c r="D98">
        <v>98</v>
      </c>
      <c r="E98">
        <f t="shared" si="2"/>
        <v>101</v>
      </c>
    </row>
    <row r="99" spans="1:5">
      <c r="A99" t="e">
        <f ca="1">ol_declare_function("func98","result",E99,"input1",B99,"input2",C99)</f>
        <v>#NAME?</v>
      </c>
      <c r="B99">
        <v>1</v>
      </c>
      <c r="C99">
        <v>2</v>
      </c>
      <c r="D99">
        <v>99</v>
      </c>
      <c r="E99">
        <f t="shared" si="2"/>
        <v>102</v>
      </c>
    </row>
    <row r="100" spans="1:5">
      <c r="A100" t="e">
        <f ca="1">ol_declare_function("func99","result",E100,"input1",B100,"input2",C100)</f>
        <v>#NAME?</v>
      </c>
      <c r="B100">
        <v>1</v>
      </c>
      <c r="C100">
        <v>2</v>
      </c>
      <c r="D100">
        <v>100</v>
      </c>
      <c r="E100">
        <f t="shared" si="2"/>
        <v>103</v>
      </c>
    </row>
    <row r="101" spans="1:5">
      <c r="A101" t="e">
        <f ca="1">ol_declare_function("func100","result",E101,"input1",B101,"input2",C101)</f>
        <v>#NAME?</v>
      </c>
      <c r="B101">
        <v>1</v>
      </c>
      <c r="C101">
        <v>2</v>
      </c>
      <c r="D101">
        <v>101</v>
      </c>
      <c r="E101">
        <f t="shared" si="2"/>
        <v>104</v>
      </c>
    </row>
    <row r="102" spans="1:5">
      <c r="A102" t="e">
        <f ca="1">ol_declare_function("func101","result",E102,"input1",B102,"input2",C102)</f>
        <v>#NAME?</v>
      </c>
      <c r="B102">
        <v>1</v>
      </c>
      <c r="C102">
        <v>2</v>
      </c>
      <c r="D102">
        <v>102</v>
      </c>
      <c r="E102">
        <f t="shared" si="2"/>
        <v>105</v>
      </c>
    </row>
    <row r="103" spans="1:5">
      <c r="A103" t="e">
        <f ca="1">ol_declare_function("func102","result",E103,"input1",B103,"input2",C103)</f>
        <v>#NAME?</v>
      </c>
      <c r="B103">
        <v>1</v>
      </c>
      <c r="C103">
        <v>2</v>
      </c>
      <c r="D103">
        <v>103</v>
      </c>
      <c r="E103">
        <f t="shared" si="2"/>
        <v>106</v>
      </c>
    </row>
    <row r="104" spans="1:5">
      <c r="A104" t="e">
        <f ca="1">ol_declare_function("func103","result",E104,"input1",B104,"input2",C104)</f>
        <v>#NAME?</v>
      </c>
      <c r="B104">
        <v>1</v>
      </c>
      <c r="C104">
        <v>2</v>
      </c>
      <c r="D104">
        <v>104</v>
      </c>
      <c r="E104">
        <f t="shared" si="2"/>
        <v>107</v>
      </c>
    </row>
    <row r="105" spans="1:5">
      <c r="A105" t="e">
        <f ca="1">ol_declare_function("func104","result",E105,"input1",B105,"input2",C105)</f>
        <v>#NAME?</v>
      </c>
      <c r="B105">
        <v>1</v>
      </c>
      <c r="C105">
        <v>2</v>
      </c>
      <c r="D105">
        <v>105</v>
      </c>
      <c r="E105">
        <f t="shared" si="2"/>
        <v>108</v>
      </c>
    </row>
    <row r="106" spans="1:5">
      <c r="A106" t="e">
        <f ca="1">ol_declare_function("func105","result",E106,"input1",B106,"input2",C106)</f>
        <v>#NAME?</v>
      </c>
      <c r="B106">
        <v>1</v>
      </c>
      <c r="C106">
        <v>2</v>
      </c>
      <c r="D106">
        <v>106</v>
      </c>
      <c r="E106">
        <f t="shared" si="2"/>
        <v>109</v>
      </c>
    </row>
    <row r="107" spans="1:5">
      <c r="A107" t="e">
        <f ca="1">ol_declare_function("func106","result",E107,"input1",B107,"input2",C107)</f>
        <v>#NAME?</v>
      </c>
      <c r="B107">
        <v>1</v>
      </c>
      <c r="C107">
        <v>2</v>
      </c>
      <c r="D107">
        <v>107</v>
      </c>
      <c r="E107">
        <f t="shared" si="2"/>
        <v>110</v>
      </c>
    </row>
    <row r="108" spans="1:5">
      <c r="A108" t="e">
        <f ca="1">ol_declare_function("func107","result",E108,"input1",B108,"input2",C108)</f>
        <v>#NAME?</v>
      </c>
      <c r="B108">
        <v>1</v>
      </c>
      <c r="C108">
        <v>2</v>
      </c>
      <c r="D108">
        <v>108</v>
      </c>
      <c r="E108">
        <f t="shared" si="2"/>
        <v>111</v>
      </c>
    </row>
    <row r="109" spans="1:5">
      <c r="A109" t="e">
        <f ca="1">ol_declare_function("func108","result",E109,"input1",B109,"input2",C109)</f>
        <v>#NAME?</v>
      </c>
      <c r="B109">
        <v>1</v>
      </c>
      <c r="C109">
        <v>2</v>
      </c>
      <c r="D109">
        <v>109</v>
      </c>
      <c r="E109">
        <f t="shared" si="2"/>
        <v>112</v>
      </c>
    </row>
    <row r="110" spans="1:5">
      <c r="A110" t="e">
        <f ca="1">ol_declare_function("func109","result",E110,"input1",B110,"input2",C110)</f>
        <v>#NAME?</v>
      </c>
      <c r="B110">
        <v>1</v>
      </c>
      <c r="C110">
        <v>2</v>
      </c>
      <c r="D110">
        <v>110</v>
      </c>
      <c r="E110">
        <f t="shared" si="2"/>
        <v>113</v>
      </c>
    </row>
    <row r="111" spans="1:5">
      <c r="A111" t="e">
        <f ca="1">ol_declare_function("func110","result",E111,"input1",B111,"input2",C111)</f>
        <v>#NAME?</v>
      </c>
      <c r="B111">
        <v>1</v>
      </c>
      <c r="C111">
        <v>2</v>
      </c>
      <c r="D111">
        <v>111</v>
      </c>
      <c r="E111">
        <f t="shared" si="2"/>
        <v>114</v>
      </c>
    </row>
    <row r="112" spans="1:5">
      <c r="A112" t="e">
        <f ca="1">ol_declare_function("func111","result",E112,"input1",B112,"input2",C112)</f>
        <v>#NAME?</v>
      </c>
      <c r="B112">
        <v>1</v>
      </c>
      <c r="C112">
        <v>2</v>
      </c>
      <c r="D112">
        <v>112</v>
      </c>
      <c r="E112">
        <f t="shared" si="2"/>
        <v>115</v>
      </c>
    </row>
    <row r="113" spans="1:5">
      <c r="A113" t="e">
        <f ca="1">ol_declare_function("func112","result",E113,"input1",B113,"input2",C113)</f>
        <v>#NAME?</v>
      </c>
      <c r="B113">
        <v>1</v>
      </c>
      <c r="C113">
        <v>2</v>
      </c>
      <c r="D113">
        <v>113</v>
      </c>
      <c r="E113">
        <f t="shared" si="2"/>
        <v>116</v>
      </c>
    </row>
    <row r="114" spans="1:5">
      <c r="A114" t="e">
        <f ca="1">ol_declare_function("func113","result",E114,"input1",B114,"input2",C114)</f>
        <v>#NAME?</v>
      </c>
      <c r="B114">
        <v>1</v>
      </c>
      <c r="C114">
        <v>2</v>
      </c>
      <c r="D114">
        <v>114</v>
      </c>
      <c r="E114">
        <f t="shared" si="2"/>
        <v>117</v>
      </c>
    </row>
    <row r="115" spans="1:5">
      <c r="A115" t="e">
        <f ca="1">ol_declare_function("func114","result",E115,"input1",B115,"input2",C115)</f>
        <v>#NAME?</v>
      </c>
      <c r="B115">
        <v>1</v>
      </c>
      <c r="C115">
        <v>2</v>
      </c>
      <c r="D115">
        <v>115</v>
      </c>
      <c r="E115">
        <f t="shared" si="2"/>
        <v>118</v>
      </c>
    </row>
    <row r="116" spans="1:5">
      <c r="A116" t="e">
        <f ca="1">ol_declare_function("func115","result",E116,"input1",B116,"input2",C116)</f>
        <v>#NAME?</v>
      </c>
      <c r="B116">
        <v>1</v>
      </c>
      <c r="C116">
        <v>2</v>
      </c>
      <c r="D116">
        <v>116</v>
      </c>
      <c r="E116">
        <f t="shared" si="2"/>
        <v>119</v>
      </c>
    </row>
    <row r="117" spans="1:5">
      <c r="A117" t="e">
        <f ca="1">ol_declare_function("func116","result",E117,"input1",B117,"input2",C117)</f>
        <v>#NAME?</v>
      </c>
      <c r="B117">
        <v>1</v>
      </c>
      <c r="C117">
        <v>2</v>
      </c>
      <c r="D117">
        <v>117</v>
      </c>
      <c r="E117">
        <f t="shared" si="2"/>
        <v>120</v>
      </c>
    </row>
    <row r="118" spans="1:5">
      <c r="A118" t="e">
        <f ca="1">ol_declare_function("func117","result",E118,"input1",B118,"input2",C118)</f>
        <v>#NAME?</v>
      </c>
      <c r="B118">
        <v>1</v>
      </c>
      <c r="C118">
        <v>2</v>
      </c>
      <c r="D118">
        <v>118</v>
      </c>
      <c r="E118">
        <f t="shared" si="2"/>
        <v>121</v>
      </c>
    </row>
    <row r="119" spans="1:5">
      <c r="A119" t="e">
        <f ca="1">ol_declare_function("func118","result",E119,"input1",B119,"input2",C119)</f>
        <v>#NAME?</v>
      </c>
      <c r="B119">
        <v>1</v>
      </c>
      <c r="C119">
        <v>2</v>
      </c>
      <c r="D119">
        <v>119</v>
      </c>
      <c r="E119">
        <f t="shared" si="2"/>
        <v>122</v>
      </c>
    </row>
    <row r="120" spans="1:5">
      <c r="A120" t="e">
        <f ca="1">ol_declare_function("func119","result",E120,"input1",B120,"input2",C120)</f>
        <v>#NAME?</v>
      </c>
      <c r="B120">
        <v>1</v>
      </c>
      <c r="C120">
        <v>2</v>
      </c>
      <c r="D120">
        <v>120</v>
      </c>
      <c r="E120">
        <f t="shared" si="2"/>
        <v>123</v>
      </c>
    </row>
    <row r="121" spans="1:5">
      <c r="A121" t="e">
        <f ca="1">ol_declare_function("func120","result",E121,"input1",B121,"input2",C121)</f>
        <v>#NAME?</v>
      </c>
      <c r="B121">
        <v>1</v>
      </c>
      <c r="C121">
        <v>2</v>
      </c>
      <c r="D121">
        <v>121</v>
      </c>
      <c r="E121">
        <f t="shared" si="2"/>
        <v>124</v>
      </c>
    </row>
    <row r="122" spans="1:5">
      <c r="A122" t="e">
        <f ca="1">ol_declare_function("func121","result",E122,"input1",B122,"input2",C122)</f>
        <v>#NAME?</v>
      </c>
      <c r="B122">
        <v>1</v>
      </c>
      <c r="C122">
        <v>2</v>
      </c>
      <c r="D122">
        <v>122</v>
      </c>
      <c r="E122">
        <f t="shared" si="2"/>
        <v>125</v>
      </c>
    </row>
    <row r="123" spans="1:5">
      <c r="A123" t="e">
        <f ca="1">ol_declare_function("func122","result",E123,"input1",B123,"input2",C123)</f>
        <v>#NAME?</v>
      </c>
      <c r="B123">
        <v>1</v>
      </c>
      <c r="C123">
        <v>2</v>
      </c>
      <c r="D123">
        <v>123</v>
      </c>
      <c r="E123">
        <f t="shared" si="2"/>
        <v>126</v>
      </c>
    </row>
    <row r="124" spans="1:5">
      <c r="A124" t="e">
        <f ca="1">ol_declare_function("func123","result",E124,"input1",B124,"input2",C124)</f>
        <v>#NAME?</v>
      </c>
      <c r="B124">
        <v>1</v>
      </c>
      <c r="C124">
        <v>2</v>
      </c>
      <c r="D124">
        <v>124</v>
      </c>
      <c r="E124">
        <f t="shared" si="2"/>
        <v>127</v>
      </c>
    </row>
    <row r="125" spans="1:5">
      <c r="A125" t="e">
        <f ca="1">ol_declare_function("func124","result",E125,"input1",B125,"input2",C125)</f>
        <v>#NAME?</v>
      </c>
      <c r="B125">
        <v>1</v>
      </c>
      <c r="C125">
        <v>2</v>
      </c>
      <c r="D125">
        <v>125</v>
      </c>
      <c r="E125">
        <f t="shared" ref="E125:E188" si="3">D125+C125+B125</f>
        <v>128</v>
      </c>
    </row>
    <row r="126" spans="1:5">
      <c r="A126" t="e">
        <f ca="1">ol_declare_function("func125","result",E126,"input1",B126,"input2",C126)</f>
        <v>#NAME?</v>
      </c>
      <c r="B126">
        <v>1</v>
      </c>
      <c r="C126">
        <v>2</v>
      </c>
      <c r="D126">
        <v>126</v>
      </c>
      <c r="E126">
        <f t="shared" si="3"/>
        <v>129</v>
      </c>
    </row>
    <row r="127" spans="1:5">
      <c r="A127" t="e">
        <f ca="1">ol_declare_function("func126","result",E127,"input1",B127,"input2",C127)</f>
        <v>#NAME?</v>
      </c>
      <c r="B127">
        <v>1</v>
      </c>
      <c r="C127">
        <v>2</v>
      </c>
      <c r="D127">
        <v>127</v>
      </c>
      <c r="E127">
        <f t="shared" si="3"/>
        <v>130</v>
      </c>
    </row>
    <row r="128" spans="1:5">
      <c r="A128" t="e">
        <f ca="1">ol_declare_function("func127","result",E128,"input1",B128,"input2",C128)</f>
        <v>#NAME?</v>
      </c>
      <c r="B128">
        <v>1</v>
      </c>
      <c r="C128">
        <v>2</v>
      </c>
      <c r="D128">
        <v>128</v>
      </c>
      <c r="E128">
        <f t="shared" si="3"/>
        <v>131</v>
      </c>
    </row>
    <row r="129" spans="1:5">
      <c r="A129" t="e">
        <f ca="1">ol_declare_function("func128","result",E129,"input1",B129,"input2",C129)</f>
        <v>#NAME?</v>
      </c>
      <c r="B129">
        <v>1</v>
      </c>
      <c r="C129">
        <v>2</v>
      </c>
      <c r="D129">
        <v>129</v>
      </c>
      <c r="E129">
        <f t="shared" si="3"/>
        <v>132</v>
      </c>
    </row>
    <row r="130" spans="1:5">
      <c r="A130" t="e">
        <f ca="1">ol_declare_function("func129","result",E130,"input1",B130,"input2",C130)</f>
        <v>#NAME?</v>
      </c>
      <c r="B130">
        <v>1</v>
      </c>
      <c r="C130">
        <v>2</v>
      </c>
      <c r="D130">
        <v>130</v>
      </c>
      <c r="E130">
        <f t="shared" si="3"/>
        <v>133</v>
      </c>
    </row>
    <row r="131" spans="1:5">
      <c r="A131" t="e">
        <f ca="1">ol_declare_function("func130","result",E131,"input1",B131,"input2",C131)</f>
        <v>#NAME?</v>
      </c>
      <c r="B131">
        <v>1</v>
      </c>
      <c r="C131">
        <v>2</v>
      </c>
      <c r="D131">
        <v>131</v>
      </c>
      <c r="E131">
        <f t="shared" si="3"/>
        <v>134</v>
      </c>
    </row>
    <row r="132" spans="1:5">
      <c r="A132" t="e">
        <f ca="1">ol_declare_function("func131","result",E132,"input1",B132,"input2",C132)</f>
        <v>#NAME?</v>
      </c>
      <c r="B132">
        <v>1</v>
      </c>
      <c r="C132">
        <v>2</v>
      </c>
      <c r="D132">
        <v>132</v>
      </c>
      <c r="E132">
        <f t="shared" si="3"/>
        <v>135</v>
      </c>
    </row>
    <row r="133" spans="1:5">
      <c r="A133" t="e">
        <f ca="1">ol_declare_function("func132","result",E133,"input1",B133,"input2",C133)</f>
        <v>#NAME?</v>
      </c>
      <c r="B133">
        <v>1</v>
      </c>
      <c r="C133">
        <v>2</v>
      </c>
      <c r="D133">
        <v>133</v>
      </c>
      <c r="E133">
        <f t="shared" si="3"/>
        <v>136</v>
      </c>
    </row>
    <row r="134" spans="1:5">
      <c r="A134" t="e">
        <f ca="1">ol_declare_function("func133","result",E134,"input1",B134,"input2",C134)</f>
        <v>#NAME?</v>
      </c>
      <c r="B134">
        <v>1</v>
      </c>
      <c r="C134">
        <v>2</v>
      </c>
      <c r="D134">
        <v>134</v>
      </c>
      <c r="E134">
        <f t="shared" si="3"/>
        <v>137</v>
      </c>
    </row>
    <row r="135" spans="1:5">
      <c r="A135" t="e">
        <f ca="1">ol_declare_function("func134","result",E135,"input1",B135,"input2",C135)</f>
        <v>#NAME?</v>
      </c>
      <c r="B135">
        <v>1</v>
      </c>
      <c r="C135">
        <v>2</v>
      </c>
      <c r="D135">
        <v>135</v>
      </c>
      <c r="E135">
        <f t="shared" si="3"/>
        <v>138</v>
      </c>
    </row>
    <row r="136" spans="1:5">
      <c r="A136" t="e">
        <f ca="1">ol_declare_function("func135","result",E136,"input1",B136,"input2",C136)</f>
        <v>#NAME?</v>
      </c>
      <c r="B136">
        <v>1</v>
      </c>
      <c r="C136">
        <v>2</v>
      </c>
      <c r="D136">
        <v>136</v>
      </c>
      <c r="E136">
        <f t="shared" si="3"/>
        <v>139</v>
      </c>
    </row>
    <row r="137" spans="1:5">
      <c r="A137" t="e">
        <f ca="1">ol_declare_function("func136","result",E137,"input1",B137,"input2",C137)</f>
        <v>#NAME?</v>
      </c>
      <c r="B137">
        <v>1</v>
      </c>
      <c r="C137">
        <v>2</v>
      </c>
      <c r="D137">
        <v>137</v>
      </c>
      <c r="E137">
        <f t="shared" si="3"/>
        <v>140</v>
      </c>
    </row>
    <row r="138" spans="1:5">
      <c r="A138" t="e">
        <f ca="1">ol_declare_function("func137","result",E138,"input1",B138,"input2",C138)</f>
        <v>#NAME?</v>
      </c>
      <c r="B138">
        <v>1</v>
      </c>
      <c r="C138">
        <v>2</v>
      </c>
      <c r="D138">
        <v>138</v>
      </c>
      <c r="E138">
        <f t="shared" si="3"/>
        <v>141</v>
      </c>
    </row>
    <row r="139" spans="1:5">
      <c r="A139" t="e">
        <f ca="1">ol_declare_function("func138","result",E139,"input1",B139,"input2",C139)</f>
        <v>#NAME?</v>
      </c>
      <c r="B139">
        <v>1</v>
      </c>
      <c r="C139">
        <v>2</v>
      </c>
      <c r="D139">
        <v>139</v>
      </c>
      <c r="E139">
        <f t="shared" si="3"/>
        <v>142</v>
      </c>
    </row>
    <row r="140" spans="1:5">
      <c r="A140" t="e">
        <f ca="1">ol_declare_function("func139","result",E140,"input1",B140,"input2",C140)</f>
        <v>#NAME?</v>
      </c>
      <c r="B140">
        <v>1</v>
      </c>
      <c r="C140">
        <v>2</v>
      </c>
      <c r="D140">
        <v>140</v>
      </c>
      <c r="E140">
        <f t="shared" si="3"/>
        <v>143</v>
      </c>
    </row>
    <row r="141" spans="1:5">
      <c r="A141" t="e">
        <f ca="1">ol_declare_function("func140","result",E141,"input1",B141,"input2",C141)</f>
        <v>#NAME?</v>
      </c>
      <c r="B141">
        <v>1</v>
      </c>
      <c r="C141">
        <v>2</v>
      </c>
      <c r="D141">
        <v>141</v>
      </c>
      <c r="E141">
        <f t="shared" si="3"/>
        <v>144</v>
      </c>
    </row>
    <row r="142" spans="1:5">
      <c r="A142" t="e">
        <f ca="1">ol_declare_function("func141","result",E142,"input1",B142,"input2",C142)</f>
        <v>#NAME?</v>
      </c>
      <c r="B142">
        <v>1</v>
      </c>
      <c r="C142">
        <v>2</v>
      </c>
      <c r="D142">
        <v>142</v>
      </c>
      <c r="E142">
        <f t="shared" si="3"/>
        <v>145</v>
      </c>
    </row>
    <row r="143" spans="1:5">
      <c r="A143" t="e">
        <f ca="1">ol_declare_function("func142","result",E143,"input1",B143,"input2",C143)</f>
        <v>#NAME?</v>
      </c>
      <c r="B143">
        <v>1</v>
      </c>
      <c r="C143">
        <v>2</v>
      </c>
      <c r="D143">
        <v>143</v>
      </c>
      <c r="E143">
        <f t="shared" si="3"/>
        <v>146</v>
      </c>
    </row>
    <row r="144" spans="1:5">
      <c r="A144" t="e">
        <f ca="1">ol_declare_function("func143","result",E144,"input1",B144,"input2",C144)</f>
        <v>#NAME?</v>
      </c>
      <c r="B144">
        <v>1</v>
      </c>
      <c r="C144">
        <v>2</v>
      </c>
      <c r="D144">
        <v>144</v>
      </c>
      <c r="E144">
        <f t="shared" si="3"/>
        <v>147</v>
      </c>
    </row>
    <row r="145" spans="1:5">
      <c r="A145" t="e">
        <f ca="1">ol_declare_function("func144","result",E145,"input1",B145,"input2",C145)</f>
        <v>#NAME?</v>
      </c>
      <c r="B145">
        <v>1</v>
      </c>
      <c r="C145">
        <v>2</v>
      </c>
      <c r="D145">
        <v>145</v>
      </c>
      <c r="E145">
        <f t="shared" si="3"/>
        <v>148</v>
      </c>
    </row>
    <row r="146" spans="1:5">
      <c r="A146" t="e">
        <f ca="1">ol_declare_function("func145","result",E146,"input1",B146,"input2",C146)</f>
        <v>#NAME?</v>
      </c>
      <c r="B146">
        <v>1</v>
      </c>
      <c r="C146">
        <v>2</v>
      </c>
      <c r="D146">
        <v>146</v>
      </c>
      <c r="E146">
        <f t="shared" si="3"/>
        <v>149</v>
      </c>
    </row>
    <row r="147" spans="1:5">
      <c r="A147" t="e">
        <f ca="1">ol_declare_function("func146","result",E147,"input1",B147,"input2",C147)</f>
        <v>#NAME?</v>
      </c>
      <c r="B147">
        <v>1</v>
      </c>
      <c r="C147">
        <v>2</v>
      </c>
      <c r="D147">
        <v>147</v>
      </c>
      <c r="E147">
        <f t="shared" si="3"/>
        <v>150</v>
      </c>
    </row>
    <row r="148" spans="1:5">
      <c r="A148" t="e">
        <f ca="1">ol_declare_function("func147","result",E148,"input1",B148,"input2",C148)</f>
        <v>#NAME?</v>
      </c>
      <c r="B148">
        <v>1</v>
      </c>
      <c r="C148">
        <v>2</v>
      </c>
      <c r="D148">
        <v>148</v>
      </c>
      <c r="E148">
        <f t="shared" si="3"/>
        <v>151</v>
      </c>
    </row>
    <row r="149" spans="1:5">
      <c r="A149" t="e">
        <f ca="1">ol_declare_function("func148","result",E149,"input1",B149,"input2",C149)</f>
        <v>#NAME?</v>
      </c>
      <c r="B149">
        <v>1</v>
      </c>
      <c r="C149">
        <v>2</v>
      </c>
      <c r="D149">
        <v>149</v>
      </c>
      <c r="E149">
        <f t="shared" si="3"/>
        <v>152</v>
      </c>
    </row>
    <row r="150" spans="1:5">
      <c r="A150" t="e">
        <f ca="1">ol_declare_function("func149","result",E150,"input1",B150,"input2",C150)</f>
        <v>#NAME?</v>
      </c>
      <c r="B150">
        <v>1</v>
      </c>
      <c r="C150">
        <v>2</v>
      </c>
      <c r="D150">
        <v>150</v>
      </c>
      <c r="E150">
        <f t="shared" si="3"/>
        <v>153</v>
      </c>
    </row>
    <row r="151" spans="1:5">
      <c r="A151" t="e">
        <f ca="1">ol_declare_function("func150","result",E151,"input1",B151,"input2",C151)</f>
        <v>#NAME?</v>
      </c>
      <c r="B151">
        <v>1</v>
      </c>
      <c r="C151">
        <v>2</v>
      </c>
      <c r="D151">
        <v>151</v>
      </c>
      <c r="E151">
        <f t="shared" si="3"/>
        <v>154</v>
      </c>
    </row>
    <row r="152" spans="1:5">
      <c r="A152" t="e">
        <f ca="1">ol_declare_function("func151","result",E152,"input1",B152,"input2",C152)</f>
        <v>#NAME?</v>
      </c>
      <c r="B152">
        <v>1</v>
      </c>
      <c r="C152">
        <v>2</v>
      </c>
      <c r="D152">
        <v>152</v>
      </c>
      <c r="E152">
        <f t="shared" si="3"/>
        <v>155</v>
      </c>
    </row>
    <row r="153" spans="1:5">
      <c r="A153" t="e">
        <f ca="1">ol_declare_function("func152","result",E153,"input1",B153,"input2",C153)</f>
        <v>#NAME?</v>
      </c>
      <c r="B153">
        <v>1</v>
      </c>
      <c r="C153">
        <v>2</v>
      </c>
      <c r="D153">
        <v>153</v>
      </c>
      <c r="E153">
        <f t="shared" si="3"/>
        <v>156</v>
      </c>
    </row>
    <row r="154" spans="1:5">
      <c r="A154" t="e">
        <f ca="1">ol_declare_function("func153","result",E154,"input1",B154,"input2",C154)</f>
        <v>#NAME?</v>
      </c>
      <c r="B154">
        <v>1</v>
      </c>
      <c r="C154">
        <v>2</v>
      </c>
      <c r="D154">
        <v>154</v>
      </c>
      <c r="E154">
        <f t="shared" si="3"/>
        <v>157</v>
      </c>
    </row>
    <row r="155" spans="1:5">
      <c r="A155" t="e">
        <f ca="1">ol_declare_function("func154","result",E155,"input1",B155,"input2",C155)</f>
        <v>#NAME?</v>
      </c>
      <c r="B155">
        <v>1</v>
      </c>
      <c r="C155">
        <v>2</v>
      </c>
      <c r="D155">
        <v>155</v>
      </c>
      <c r="E155">
        <f t="shared" si="3"/>
        <v>158</v>
      </c>
    </row>
    <row r="156" spans="1:5">
      <c r="A156" t="e">
        <f ca="1">ol_declare_function("func155","result",E156,"input1",B156,"input2",C156)</f>
        <v>#NAME?</v>
      </c>
      <c r="B156">
        <v>1</v>
      </c>
      <c r="C156">
        <v>2</v>
      </c>
      <c r="D156">
        <v>156</v>
      </c>
      <c r="E156">
        <f t="shared" si="3"/>
        <v>159</v>
      </c>
    </row>
    <row r="157" spans="1:5">
      <c r="A157" t="e">
        <f ca="1">ol_declare_function("func156","result",E157,"input1",B157,"input2",C157)</f>
        <v>#NAME?</v>
      </c>
      <c r="B157">
        <v>1</v>
      </c>
      <c r="C157">
        <v>2</v>
      </c>
      <c r="D157">
        <v>157</v>
      </c>
      <c r="E157">
        <f t="shared" si="3"/>
        <v>160</v>
      </c>
    </row>
    <row r="158" spans="1:5">
      <c r="A158" t="e">
        <f ca="1">ol_declare_function("func157","result",E158,"input1",B158,"input2",C158)</f>
        <v>#NAME?</v>
      </c>
      <c r="B158">
        <v>1</v>
      </c>
      <c r="C158">
        <v>2</v>
      </c>
      <c r="D158">
        <v>158</v>
      </c>
      <c r="E158">
        <f t="shared" si="3"/>
        <v>161</v>
      </c>
    </row>
    <row r="159" spans="1:5">
      <c r="A159" t="e">
        <f ca="1">ol_declare_function("func158","result",E159,"input1",B159,"input2",C159)</f>
        <v>#NAME?</v>
      </c>
      <c r="B159">
        <v>1</v>
      </c>
      <c r="C159">
        <v>2</v>
      </c>
      <c r="D159">
        <v>159</v>
      </c>
      <c r="E159">
        <f t="shared" si="3"/>
        <v>162</v>
      </c>
    </row>
    <row r="160" spans="1:5">
      <c r="A160" t="e">
        <f ca="1">ol_declare_function("func159","result",E160,"input1",B160,"input2",C160)</f>
        <v>#NAME?</v>
      </c>
      <c r="B160">
        <v>1</v>
      </c>
      <c r="C160">
        <v>2</v>
      </c>
      <c r="D160">
        <v>160</v>
      </c>
      <c r="E160">
        <f t="shared" si="3"/>
        <v>163</v>
      </c>
    </row>
    <row r="161" spans="1:5">
      <c r="A161" t="e">
        <f ca="1">ol_declare_function("func160","result",E161,"input1",B161,"input2",C161)</f>
        <v>#NAME?</v>
      </c>
      <c r="B161">
        <v>1</v>
      </c>
      <c r="C161">
        <v>2</v>
      </c>
      <c r="D161">
        <v>161</v>
      </c>
      <c r="E161">
        <f t="shared" si="3"/>
        <v>164</v>
      </c>
    </row>
    <row r="162" spans="1:5">
      <c r="A162" t="e">
        <f ca="1">ol_declare_function("func161","result",E162,"input1",B162,"input2",C162)</f>
        <v>#NAME?</v>
      </c>
      <c r="B162">
        <v>1</v>
      </c>
      <c r="C162">
        <v>2</v>
      </c>
      <c r="D162">
        <v>162</v>
      </c>
      <c r="E162">
        <f t="shared" si="3"/>
        <v>165</v>
      </c>
    </row>
    <row r="163" spans="1:5">
      <c r="A163" t="e">
        <f ca="1">ol_declare_function("func162","result",E163,"input1",B163,"input2",C163)</f>
        <v>#NAME?</v>
      </c>
      <c r="B163">
        <v>1</v>
      </c>
      <c r="C163">
        <v>2</v>
      </c>
      <c r="D163">
        <v>163</v>
      </c>
      <c r="E163">
        <f t="shared" si="3"/>
        <v>166</v>
      </c>
    </row>
    <row r="164" spans="1:5">
      <c r="A164" t="e">
        <f ca="1">ol_declare_function("func163","result",E164,"input1",B164,"input2",C164)</f>
        <v>#NAME?</v>
      </c>
      <c r="B164">
        <v>1</v>
      </c>
      <c r="C164">
        <v>2</v>
      </c>
      <c r="D164">
        <v>164</v>
      </c>
      <c r="E164">
        <f t="shared" si="3"/>
        <v>167</v>
      </c>
    </row>
    <row r="165" spans="1:5">
      <c r="A165" t="e">
        <f ca="1">ol_declare_function("func164","result",E165,"input1",B165,"input2",C165)</f>
        <v>#NAME?</v>
      </c>
      <c r="B165">
        <v>1</v>
      </c>
      <c r="C165">
        <v>2</v>
      </c>
      <c r="D165">
        <v>165</v>
      </c>
      <c r="E165">
        <f t="shared" si="3"/>
        <v>168</v>
      </c>
    </row>
    <row r="166" spans="1:5">
      <c r="A166" t="e">
        <f ca="1">ol_declare_function("func165","result",E166,"input1",B166,"input2",C166)</f>
        <v>#NAME?</v>
      </c>
      <c r="B166">
        <v>1</v>
      </c>
      <c r="C166">
        <v>2</v>
      </c>
      <c r="D166">
        <v>166</v>
      </c>
      <c r="E166">
        <f t="shared" si="3"/>
        <v>169</v>
      </c>
    </row>
    <row r="167" spans="1:5">
      <c r="A167" t="e">
        <f ca="1">ol_declare_function("func166","result",E167,"input1",B167,"input2",C167)</f>
        <v>#NAME?</v>
      </c>
      <c r="B167">
        <v>1</v>
      </c>
      <c r="C167">
        <v>2</v>
      </c>
      <c r="D167">
        <v>167</v>
      </c>
      <c r="E167">
        <f t="shared" si="3"/>
        <v>170</v>
      </c>
    </row>
    <row r="168" spans="1:5">
      <c r="A168" t="e">
        <f ca="1">ol_declare_function("func167","result",E168,"input1",B168,"input2",C168)</f>
        <v>#NAME?</v>
      </c>
      <c r="B168">
        <v>1</v>
      </c>
      <c r="C168">
        <v>2</v>
      </c>
      <c r="D168">
        <v>168</v>
      </c>
      <c r="E168">
        <f t="shared" si="3"/>
        <v>171</v>
      </c>
    </row>
    <row r="169" spans="1:5">
      <c r="A169" t="e">
        <f ca="1">ol_declare_function("func168","result",E169,"input1",B169,"input2",C169)</f>
        <v>#NAME?</v>
      </c>
      <c r="B169">
        <v>1</v>
      </c>
      <c r="C169">
        <v>2</v>
      </c>
      <c r="D169">
        <v>169</v>
      </c>
      <c r="E169">
        <f t="shared" si="3"/>
        <v>172</v>
      </c>
    </row>
    <row r="170" spans="1:5">
      <c r="A170" t="e">
        <f ca="1">ol_declare_function("func169","result",E170,"input1",B170,"input2",C170)</f>
        <v>#NAME?</v>
      </c>
      <c r="B170">
        <v>1</v>
      </c>
      <c r="C170">
        <v>2</v>
      </c>
      <c r="D170">
        <v>170</v>
      </c>
      <c r="E170">
        <f t="shared" si="3"/>
        <v>173</v>
      </c>
    </row>
    <row r="171" spans="1:5">
      <c r="A171" t="e">
        <f ca="1">ol_declare_function("func170","result",E171,"input1",B171,"input2",C171)</f>
        <v>#NAME?</v>
      </c>
      <c r="B171">
        <v>1</v>
      </c>
      <c r="C171">
        <v>2</v>
      </c>
      <c r="D171">
        <v>171</v>
      </c>
      <c r="E171">
        <f t="shared" si="3"/>
        <v>174</v>
      </c>
    </row>
    <row r="172" spans="1:5">
      <c r="A172" t="e">
        <f ca="1">ol_declare_function("func171","result",E172,"input1",B172,"input2",C172)</f>
        <v>#NAME?</v>
      </c>
      <c r="B172">
        <v>1</v>
      </c>
      <c r="C172">
        <v>2</v>
      </c>
      <c r="D172">
        <v>172</v>
      </c>
      <c r="E172">
        <f t="shared" si="3"/>
        <v>175</v>
      </c>
    </row>
    <row r="173" spans="1:5">
      <c r="A173" t="e">
        <f ca="1">ol_declare_function("func172","result",E173,"input1",B173,"input2",C173)</f>
        <v>#NAME?</v>
      </c>
      <c r="B173">
        <v>1</v>
      </c>
      <c r="C173">
        <v>2</v>
      </c>
      <c r="D173">
        <v>173</v>
      </c>
      <c r="E173">
        <f t="shared" si="3"/>
        <v>176</v>
      </c>
    </row>
    <row r="174" spans="1:5">
      <c r="A174" t="e">
        <f ca="1">ol_declare_function("func173","result",E174,"input1",B174,"input2",C174)</f>
        <v>#NAME?</v>
      </c>
      <c r="B174">
        <v>1</v>
      </c>
      <c r="C174">
        <v>2</v>
      </c>
      <c r="D174">
        <v>174</v>
      </c>
      <c r="E174">
        <f t="shared" si="3"/>
        <v>177</v>
      </c>
    </row>
    <row r="175" spans="1:5">
      <c r="A175" t="e">
        <f ca="1">ol_declare_function("func174","result",E175,"input1",B175,"input2",C175)</f>
        <v>#NAME?</v>
      </c>
      <c r="B175">
        <v>1</v>
      </c>
      <c r="C175">
        <v>2</v>
      </c>
      <c r="D175">
        <v>175</v>
      </c>
      <c r="E175">
        <f t="shared" si="3"/>
        <v>178</v>
      </c>
    </row>
    <row r="176" spans="1:5">
      <c r="A176" t="e">
        <f ca="1">ol_declare_function("func175","result",E176,"input1",B176,"input2",C176)</f>
        <v>#NAME?</v>
      </c>
      <c r="B176">
        <v>1</v>
      </c>
      <c r="C176">
        <v>2</v>
      </c>
      <c r="D176">
        <v>176</v>
      </c>
      <c r="E176">
        <f t="shared" si="3"/>
        <v>179</v>
      </c>
    </row>
    <row r="177" spans="1:5">
      <c r="A177" t="e">
        <f ca="1">ol_declare_function("func176","result",E177,"input1",B177,"input2",C177)</f>
        <v>#NAME?</v>
      </c>
      <c r="B177">
        <v>1</v>
      </c>
      <c r="C177">
        <v>2</v>
      </c>
      <c r="D177">
        <v>177</v>
      </c>
      <c r="E177">
        <f t="shared" si="3"/>
        <v>180</v>
      </c>
    </row>
    <row r="178" spans="1:5">
      <c r="A178" t="e">
        <f ca="1">ol_declare_function("func177","result",E178,"input1",B178,"input2",C178)</f>
        <v>#NAME?</v>
      </c>
      <c r="B178">
        <v>1</v>
      </c>
      <c r="C178">
        <v>2</v>
      </c>
      <c r="D178">
        <v>178</v>
      </c>
      <c r="E178">
        <f t="shared" si="3"/>
        <v>181</v>
      </c>
    </row>
    <row r="179" spans="1:5">
      <c r="A179" t="e">
        <f ca="1">ol_declare_function("func178","result",E179,"input1",B179,"input2",C179)</f>
        <v>#NAME?</v>
      </c>
      <c r="B179">
        <v>1</v>
      </c>
      <c r="C179">
        <v>2</v>
      </c>
      <c r="D179">
        <v>179</v>
      </c>
      <c r="E179">
        <f t="shared" si="3"/>
        <v>182</v>
      </c>
    </row>
    <row r="180" spans="1:5">
      <c r="A180" t="e">
        <f ca="1">ol_declare_function("func179","result",E180,"input1",B180,"input2",C180)</f>
        <v>#NAME?</v>
      </c>
      <c r="B180">
        <v>1</v>
      </c>
      <c r="C180">
        <v>2</v>
      </c>
      <c r="D180">
        <v>180</v>
      </c>
      <c r="E180">
        <f t="shared" si="3"/>
        <v>183</v>
      </c>
    </row>
    <row r="181" spans="1:5">
      <c r="A181" t="e">
        <f ca="1">ol_declare_function("func180","result",E181,"input1",B181,"input2",C181)</f>
        <v>#NAME?</v>
      </c>
      <c r="B181">
        <v>1</v>
      </c>
      <c r="C181">
        <v>2</v>
      </c>
      <c r="D181">
        <v>181</v>
      </c>
      <c r="E181">
        <f t="shared" si="3"/>
        <v>184</v>
      </c>
    </row>
    <row r="182" spans="1:5">
      <c r="A182" t="e">
        <f ca="1">ol_declare_function("func181","result",E182,"input1",B182,"input2",C182)</f>
        <v>#NAME?</v>
      </c>
      <c r="B182">
        <v>1</v>
      </c>
      <c r="C182">
        <v>2</v>
      </c>
      <c r="D182">
        <v>182</v>
      </c>
      <c r="E182">
        <f t="shared" si="3"/>
        <v>185</v>
      </c>
    </row>
    <row r="183" spans="1:5">
      <c r="A183" t="e">
        <f ca="1">ol_declare_function("func182","result",E183,"input1",B183,"input2",C183)</f>
        <v>#NAME?</v>
      </c>
      <c r="B183">
        <v>1</v>
      </c>
      <c r="C183">
        <v>2</v>
      </c>
      <c r="D183">
        <v>183</v>
      </c>
      <c r="E183">
        <f t="shared" si="3"/>
        <v>186</v>
      </c>
    </row>
    <row r="184" spans="1:5">
      <c r="A184" t="e">
        <f ca="1">ol_declare_function("func183","result",E184,"input1",B184,"input2",C184)</f>
        <v>#NAME?</v>
      </c>
      <c r="B184">
        <v>1</v>
      </c>
      <c r="C184">
        <v>2</v>
      </c>
      <c r="D184">
        <v>184</v>
      </c>
      <c r="E184">
        <f t="shared" si="3"/>
        <v>187</v>
      </c>
    </row>
    <row r="185" spans="1:5">
      <c r="A185" t="e">
        <f ca="1">ol_declare_function("func184","result",E185,"input1",B185,"input2",C185)</f>
        <v>#NAME?</v>
      </c>
      <c r="B185">
        <v>1</v>
      </c>
      <c r="C185">
        <v>2</v>
      </c>
      <c r="D185">
        <v>185</v>
      </c>
      <c r="E185">
        <f t="shared" si="3"/>
        <v>188</v>
      </c>
    </row>
    <row r="186" spans="1:5">
      <c r="A186" t="e">
        <f ca="1">ol_declare_function("func185","result",E186,"input1",B186,"input2",C186)</f>
        <v>#NAME?</v>
      </c>
      <c r="B186">
        <v>1</v>
      </c>
      <c r="C186">
        <v>2</v>
      </c>
      <c r="D186">
        <v>186</v>
      </c>
      <c r="E186">
        <f t="shared" si="3"/>
        <v>189</v>
      </c>
    </row>
    <row r="187" spans="1:5">
      <c r="A187" t="e">
        <f ca="1">ol_declare_function("func186","result",E187,"input1",B187,"input2",C187)</f>
        <v>#NAME?</v>
      </c>
      <c r="B187">
        <v>1</v>
      </c>
      <c r="C187">
        <v>2</v>
      </c>
      <c r="D187">
        <v>187</v>
      </c>
      <c r="E187">
        <f t="shared" si="3"/>
        <v>190</v>
      </c>
    </row>
    <row r="188" spans="1:5">
      <c r="A188" t="e">
        <f ca="1">ol_declare_function("func187","result",E188,"input1",B188,"input2",C188)</f>
        <v>#NAME?</v>
      </c>
      <c r="B188">
        <v>1</v>
      </c>
      <c r="C188">
        <v>2</v>
      </c>
      <c r="D188">
        <v>188</v>
      </c>
      <c r="E188">
        <f t="shared" si="3"/>
        <v>191</v>
      </c>
    </row>
    <row r="189" spans="1:5">
      <c r="A189" t="e">
        <f ca="1">ol_declare_function("func188","result",E189,"input1",B189,"input2",C189)</f>
        <v>#NAME?</v>
      </c>
      <c r="B189">
        <v>1</v>
      </c>
      <c r="C189">
        <v>2</v>
      </c>
      <c r="D189">
        <v>189</v>
      </c>
      <c r="E189">
        <f t="shared" ref="E189:E252" si="4">D189+C189+B189</f>
        <v>192</v>
      </c>
    </row>
    <row r="190" spans="1:5">
      <c r="A190" t="e">
        <f ca="1">ol_declare_function("func189","result",E190,"input1",B190,"input2",C190)</f>
        <v>#NAME?</v>
      </c>
      <c r="B190">
        <v>1</v>
      </c>
      <c r="C190">
        <v>2</v>
      </c>
      <c r="D190">
        <v>190</v>
      </c>
      <c r="E190">
        <f t="shared" si="4"/>
        <v>193</v>
      </c>
    </row>
    <row r="191" spans="1:5">
      <c r="A191" t="e">
        <f ca="1">ol_declare_function("func190","result",E191,"input1",B191,"input2",C191)</f>
        <v>#NAME?</v>
      </c>
      <c r="B191">
        <v>1</v>
      </c>
      <c r="C191">
        <v>2</v>
      </c>
      <c r="D191">
        <v>191</v>
      </c>
      <c r="E191">
        <f t="shared" si="4"/>
        <v>194</v>
      </c>
    </row>
    <row r="192" spans="1:5">
      <c r="A192" t="e">
        <f ca="1">ol_declare_function("func191","result",E192,"input1",B192,"input2",C192)</f>
        <v>#NAME?</v>
      </c>
      <c r="B192">
        <v>1</v>
      </c>
      <c r="C192">
        <v>2</v>
      </c>
      <c r="D192">
        <v>192</v>
      </c>
      <c r="E192">
        <f t="shared" si="4"/>
        <v>195</v>
      </c>
    </row>
    <row r="193" spans="1:5">
      <c r="A193" t="e">
        <f ca="1">ol_declare_function("func192","result",E193,"input1",B193,"input2",C193)</f>
        <v>#NAME?</v>
      </c>
      <c r="B193">
        <v>1</v>
      </c>
      <c r="C193">
        <v>2</v>
      </c>
      <c r="D193">
        <v>193</v>
      </c>
      <c r="E193">
        <f t="shared" si="4"/>
        <v>196</v>
      </c>
    </row>
    <row r="194" spans="1:5">
      <c r="A194" t="e">
        <f ca="1">ol_declare_function("func193","result",E194,"input1",B194,"input2",C194)</f>
        <v>#NAME?</v>
      </c>
      <c r="B194">
        <v>1</v>
      </c>
      <c r="C194">
        <v>2</v>
      </c>
      <c r="D194">
        <v>194</v>
      </c>
      <c r="E194">
        <f t="shared" si="4"/>
        <v>197</v>
      </c>
    </row>
    <row r="195" spans="1:5">
      <c r="A195" t="e">
        <f ca="1">ol_declare_function("func194","result",E195,"input1",B195,"input2",C195)</f>
        <v>#NAME?</v>
      </c>
      <c r="B195">
        <v>1</v>
      </c>
      <c r="C195">
        <v>2</v>
      </c>
      <c r="D195">
        <v>195</v>
      </c>
      <c r="E195">
        <f t="shared" si="4"/>
        <v>198</v>
      </c>
    </row>
    <row r="196" spans="1:5">
      <c r="A196" t="e">
        <f ca="1">ol_declare_function("func195","result",E196,"input1",B196,"input2",C196)</f>
        <v>#NAME?</v>
      </c>
      <c r="B196">
        <v>1</v>
      </c>
      <c r="C196">
        <v>2</v>
      </c>
      <c r="D196">
        <v>196</v>
      </c>
      <c r="E196">
        <f t="shared" si="4"/>
        <v>199</v>
      </c>
    </row>
    <row r="197" spans="1:5">
      <c r="A197" t="e">
        <f ca="1">ol_declare_function("func196","result",E197,"input1",B197,"input2",C197)</f>
        <v>#NAME?</v>
      </c>
      <c r="B197">
        <v>1</v>
      </c>
      <c r="C197">
        <v>2</v>
      </c>
      <c r="D197">
        <v>197</v>
      </c>
      <c r="E197">
        <f t="shared" si="4"/>
        <v>200</v>
      </c>
    </row>
    <row r="198" spans="1:5">
      <c r="A198" t="e">
        <f ca="1">ol_declare_function("func197","result",E198,"input1",B198,"input2",C198)</f>
        <v>#NAME?</v>
      </c>
      <c r="B198">
        <v>1</v>
      </c>
      <c r="C198">
        <v>2</v>
      </c>
      <c r="D198">
        <v>198</v>
      </c>
      <c r="E198">
        <f t="shared" si="4"/>
        <v>201</v>
      </c>
    </row>
    <row r="199" spans="1:5">
      <c r="A199" t="e">
        <f ca="1">ol_declare_function("func198","result",E199,"input1",B199,"input2",C199)</f>
        <v>#NAME?</v>
      </c>
      <c r="B199">
        <v>1</v>
      </c>
      <c r="C199">
        <v>2</v>
      </c>
      <c r="D199">
        <v>199</v>
      </c>
      <c r="E199">
        <f t="shared" si="4"/>
        <v>202</v>
      </c>
    </row>
    <row r="200" spans="1:5">
      <c r="A200" t="e">
        <f ca="1">ol_declare_function("func199","result",E200,"input1",B200,"input2",C200)</f>
        <v>#NAME?</v>
      </c>
      <c r="B200">
        <v>1</v>
      </c>
      <c r="C200">
        <v>2</v>
      </c>
      <c r="D200">
        <v>200</v>
      </c>
      <c r="E200">
        <f t="shared" si="4"/>
        <v>203</v>
      </c>
    </row>
    <row r="201" spans="1:5">
      <c r="A201" t="e">
        <f ca="1">ol_declare_function("func200","result",E201,"input1",B201,"input2",C201)</f>
        <v>#NAME?</v>
      </c>
      <c r="B201">
        <v>1</v>
      </c>
      <c r="C201">
        <v>2</v>
      </c>
      <c r="D201">
        <v>201</v>
      </c>
      <c r="E201">
        <f t="shared" si="4"/>
        <v>204</v>
      </c>
    </row>
    <row r="202" spans="1:5">
      <c r="A202" t="e">
        <f ca="1">ol_declare_function("func201","result",E202,"input1",B202,"input2",C202)</f>
        <v>#NAME?</v>
      </c>
      <c r="B202">
        <v>1</v>
      </c>
      <c r="C202">
        <v>2</v>
      </c>
      <c r="D202">
        <v>202</v>
      </c>
      <c r="E202">
        <f t="shared" si="4"/>
        <v>205</v>
      </c>
    </row>
    <row r="203" spans="1:5">
      <c r="A203" t="e">
        <f ca="1">ol_declare_function("func202","result",E203,"input1",B203,"input2",C203)</f>
        <v>#NAME?</v>
      </c>
      <c r="B203">
        <v>1</v>
      </c>
      <c r="C203">
        <v>2</v>
      </c>
      <c r="D203">
        <v>203</v>
      </c>
      <c r="E203">
        <f t="shared" si="4"/>
        <v>206</v>
      </c>
    </row>
    <row r="204" spans="1:5">
      <c r="A204" t="e">
        <f ca="1">ol_declare_function("func203","result",E204,"input1",B204,"input2",C204)</f>
        <v>#NAME?</v>
      </c>
      <c r="B204">
        <v>1</v>
      </c>
      <c r="C204">
        <v>2</v>
      </c>
      <c r="D204">
        <v>204</v>
      </c>
      <c r="E204">
        <f t="shared" si="4"/>
        <v>207</v>
      </c>
    </row>
    <row r="205" spans="1:5">
      <c r="A205" t="e">
        <f ca="1">ol_declare_function("func204","result",E205,"input1",B205,"input2",C205)</f>
        <v>#NAME?</v>
      </c>
      <c r="B205">
        <v>1</v>
      </c>
      <c r="C205">
        <v>2</v>
      </c>
      <c r="D205">
        <v>205</v>
      </c>
      <c r="E205">
        <f t="shared" si="4"/>
        <v>208</v>
      </c>
    </row>
    <row r="206" spans="1:5">
      <c r="A206" t="e">
        <f ca="1">ol_declare_function("func205","result",E206,"input1",B206,"input2",C206)</f>
        <v>#NAME?</v>
      </c>
      <c r="B206">
        <v>1</v>
      </c>
      <c r="C206">
        <v>2</v>
      </c>
      <c r="D206">
        <v>206</v>
      </c>
      <c r="E206">
        <f t="shared" si="4"/>
        <v>209</v>
      </c>
    </row>
    <row r="207" spans="1:5">
      <c r="A207" t="e">
        <f ca="1">ol_declare_function("func206","result",E207,"input1",B207,"input2",C207)</f>
        <v>#NAME?</v>
      </c>
      <c r="B207">
        <v>1</v>
      </c>
      <c r="C207">
        <v>2</v>
      </c>
      <c r="D207">
        <v>207</v>
      </c>
      <c r="E207">
        <f t="shared" si="4"/>
        <v>210</v>
      </c>
    </row>
    <row r="208" spans="1:5">
      <c r="A208" t="e">
        <f ca="1">ol_declare_function("func207","result",E208,"input1",B208,"input2",C208)</f>
        <v>#NAME?</v>
      </c>
      <c r="B208">
        <v>1</v>
      </c>
      <c r="C208">
        <v>2</v>
      </c>
      <c r="D208">
        <v>208</v>
      </c>
      <c r="E208">
        <f t="shared" si="4"/>
        <v>211</v>
      </c>
    </row>
    <row r="209" spans="1:5">
      <c r="A209" t="e">
        <f ca="1">ol_declare_function("func208","result",E209,"input1",B209,"input2",C209)</f>
        <v>#NAME?</v>
      </c>
      <c r="B209">
        <v>1</v>
      </c>
      <c r="C209">
        <v>2</v>
      </c>
      <c r="D209">
        <v>209</v>
      </c>
      <c r="E209">
        <f t="shared" si="4"/>
        <v>212</v>
      </c>
    </row>
    <row r="210" spans="1:5">
      <c r="A210" t="e">
        <f ca="1">ol_declare_function("func209","result",E210,"input1",B210,"input2",C210)</f>
        <v>#NAME?</v>
      </c>
      <c r="B210">
        <v>1</v>
      </c>
      <c r="C210">
        <v>2</v>
      </c>
      <c r="D210">
        <v>210</v>
      </c>
      <c r="E210">
        <f t="shared" si="4"/>
        <v>213</v>
      </c>
    </row>
    <row r="211" spans="1:5">
      <c r="A211" t="e">
        <f ca="1">ol_declare_function("func210","result",E211,"input1",B211,"input2",C211)</f>
        <v>#NAME?</v>
      </c>
      <c r="B211">
        <v>1</v>
      </c>
      <c r="C211">
        <v>2</v>
      </c>
      <c r="D211">
        <v>211</v>
      </c>
      <c r="E211">
        <f t="shared" si="4"/>
        <v>214</v>
      </c>
    </row>
    <row r="212" spans="1:5">
      <c r="A212" t="e">
        <f ca="1">ol_declare_function("func211","result",E212,"input1",B212,"input2",C212)</f>
        <v>#NAME?</v>
      </c>
      <c r="B212">
        <v>1</v>
      </c>
      <c r="C212">
        <v>2</v>
      </c>
      <c r="D212">
        <v>212</v>
      </c>
      <c r="E212">
        <f t="shared" si="4"/>
        <v>215</v>
      </c>
    </row>
    <row r="213" spans="1:5">
      <c r="A213" t="e">
        <f ca="1">ol_declare_function("func212","result",E213,"input1",B213,"input2",C213)</f>
        <v>#NAME?</v>
      </c>
      <c r="B213">
        <v>1</v>
      </c>
      <c r="C213">
        <v>2</v>
      </c>
      <c r="D213">
        <v>213</v>
      </c>
      <c r="E213">
        <f t="shared" si="4"/>
        <v>216</v>
      </c>
    </row>
    <row r="214" spans="1:5">
      <c r="A214" t="e">
        <f ca="1">ol_declare_function("func213","result",E214,"input1",B214,"input2",C214)</f>
        <v>#NAME?</v>
      </c>
      <c r="B214">
        <v>1</v>
      </c>
      <c r="C214">
        <v>2</v>
      </c>
      <c r="D214">
        <v>214</v>
      </c>
      <c r="E214">
        <f t="shared" si="4"/>
        <v>217</v>
      </c>
    </row>
    <row r="215" spans="1:5">
      <c r="A215" t="e">
        <f ca="1">ol_declare_function("func214","result",E215,"input1",B215,"input2",C215)</f>
        <v>#NAME?</v>
      </c>
      <c r="B215">
        <v>1</v>
      </c>
      <c r="C215">
        <v>2</v>
      </c>
      <c r="D215">
        <v>215</v>
      </c>
      <c r="E215">
        <f t="shared" si="4"/>
        <v>218</v>
      </c>
    </row>
    <row r="216" spans="1:5">
      <c r="A216" t="e">
        <f ca="1">ol_declare_function("func215","result",E216,"input1",B216,"input2",C216)</f>
        <v>#NAME?</v>
      </c>
      <c r="B216">
        <v>1</v>
      </c>
      <c r="C216">
        <v>2</v>
      </c>
      <c r="D216">
        <v>216</v>
      </c>
      <c r="E216">
        <f t="shared" si="4"/>
        <v>219</v>
      </c>
    </row>
    <row r="217" spans="1:5">
      <c r="A217" t="e">
        <f ca="1">ol_declare_function("func216","result",E217,"input1",B217,"input2",C217)</f>
        <v>#NAME?</v>
      </c>
      <c r="B217">
        <v>1</v>
      </c>
      <c r="C217">
        <v>2</v>
      </c>
      <c r="D217">
        <v>217</v>
      </c>
      <c r="E217">
        <f t="shared" si="4"/>
        <v>220</v>
      </c>
    </row>
    <row r="218" spans="1:5">
      <c r="A218" t="e">
        <f ca="1">ol_declare_function("func217","result",E218,"input1",B218,"input2",C218)</f>
        <v>#NAME?</v>
      </c>
      <c r="B218">
        <v>1</v>
      </c>
      <c r="C218">
        <v>2</v>
      </c>
      <c r="D218">
        <v>218</v>
      </c>
      <c r="E218">
        <f t="shared" si="4"/>
        <v>221</v>
      </c>
    </row>
    <row r="219" spans="1:5">
      <c r="A219" t="e">
        <f ca="1">ol_declare_function("func218","result",E219,"input1",B219,"input2",C219)</f>
        <v>#NAME?</v>
      </c>
      <c r="B219">
        <v>1</v>
      </c>
      <c r="C219">
        <v>2</v>
      </c>
      <c r="D219">
        <v>219</v>
      </c>
      <c r="E219">
        <f t="shared" si="4"/>
        <v>222</v>
      </c>
    </row>
    <row r="220" spans="1:5">
      <c r="A220" t="e">
        <f ca="1">ol_declare_function("func219","result",E220,"input1",B220,"input2",C220)</f>
        <v>#NAME?</v>
      </c>
      <c r="B220">
        <v>1</v>
      </c>
      <c r="C220">
        <v>2</v>
      </c>
      <c r="D220">
        <v>220</v>
      </c>
      <c r="E220">
        <f t="shared" si="4"/>
        <v>223</v>
      </c>
    </row>
    <row r="221" spans="1:5">
      <c r="A221" t="e">
        <f ca="1">ol_declare_function("func220","result",E221,"input1",B221,"input2",C221)</f>
        <v>#NAME?</v>
      </c>
      <c r="B221">
        <v>1</v>
      </c>
      <c r="C221">
        <v>2</v>
      </c>
      <c r="D221">
        <v>221</v>
      </c>
      <c r="E221">
        <f t="shared" si="4"/>
        <v>224</v>
      </c>
    </row>
    <row r="222" spans="1:5">
      <c r="A222" t="e">
        <f ca="1">ol_declare_function("func221","result",E222,"input1",B222,"input2",C222)</f>
        <v>#NAME?</v>
      </c>
      <c r="B222">
        <v>1</v>
      </c>
      <c r="C222">
        <v>2</v>
      </c>
      <c r="D222">
        <v>222</v>
      </c>
      <c r="E222">
        <f t="shared" si="4"/>
        <v>225</v>
      </c>
    </row>
    <row r="223" spans="1:5">
      <c r="A223" t="e">
        <f ca="1">ol_declare_function("func222","result",E223,"input1",B223,"input2",C223)</f>
        <v>#NAME?</v>
      </c>
      <c r="B223">
        <v>1</v>
      </c>
      <c r="C223">
        <v>2</v>
      </c>
      <c r="D223">
        <v>223</v>
      </c>
      <c r="E223">
        <f t="shared" si="4"/>
        <v>226</v>
      </c>
    </row>
    <row r="224" spans="1:5">
      <c r="A224" t="e">
        <f ca="1">ol_declare_function("func223","result",E224,"input1",B224,"input2",C224)</f>
        <v>#NAME?</v>
      </c>
      <c r="B224">
        <v>1</v>
      </c>
      <c r="C224">
        <v>2</v>
      </c>
      <c r="D224">
        <v>224</v>
      </c>
      <c r="E224">
        <f t="shared" si="4"/>
        <v>227</v>
      </c>
    </row>
    <row r="225" spans="1:5">
      <c r="A225" t="e">
        <f ca="1">ol_declare_function("func224","result",E225,"input1",B225,"input2",C225)</f>
        <v>#NAME?</v>
      </c>
      <c r="B225">
        <v>1</v>
      </c>
      <c r="C225">
        <v>2</v>
      </c>
      <c r="D225">
        <v>225</v>
      </c>
      <c r="E225">
        <f t="shared" si="4"/>
        <v>228</v>
      </c>
    </row>
    <row r="226" spans="1:5">
      <c r="A226" t="e">
        <f ca="1">ol_declare_function("func225","result",E226,"input1",B226,"input2",C226)</f>
        <v>#NAME?</v>
      </c>
      <c r="B226">
        <v>1</v>
      </c>
      <c r="C226">
        <v>2</v>
      </c>
      <c r="D226">
        <v>226</v>
      </c>
      <c r="E226">
        <f t="shared" si="4"/>
        <v>229</v>
      </c>
    </row>
    <row r="227" spans="1:5">
      <c r="A227" t="e">
        <f ca="1">ol_declare_function("func226","result",E227,"input1",B227,"input2",C227)</f>
        <v>#NAME?</v>
      </c>
      <c r="B227">
        <v>1</v>
      </c>
      <c r="C227">
        <v>2</v>
      </c>
      <c r="D227">
        <v>227</v>
      </c>
      <c r="E227">
        <f t="shared" si="4"/>
        <v>230</v>
      </c>
    </row>
    <row r="228" spans="1:5">
      <c r="A228" t="e">
        <f ca="1">ol_declare_function("func227","result",E228,"input1",B228,"input2",C228)</f>
        <v>#NAME?</v>
      </c>
      <c r="B228">
        <v>1</v>
      </c>
      <c r="C228">
        <v>2</v>
      </c>
      <c r="D228">
        <v>228</v>
      </c>
      <c r="E228">
        <f t="shared" si="4"/>
        <v>231</v>
      </c>
    </row>
    <row r="229" spans="1:5">
      <c r="A229" t="e">
        <f ca="1">ol_declare_function("func228","result",E229,"input1",B229,"input2",C229)</f>
        <v>#NAME?</v>
      </c>
      <c r="B229">
        <v>1</v>
      </c>
      <c r="C229">
        <v>2</v>
      </c>
      <c r="D229">
        <v>229</v>
      </c>
      <c r="E229">
        <f t="shared" si="4"/>
        <v>232</v>
      </c>
    </row>
    <row r="230" spans="1:5">
      <c r="A230" t="e">
        <f ca="1">ol_declare_function("func229","result",E230,"input1",B230,"input2",C230)</f>
        <v>#NAME?</v>
      </c>
      <c r="B230">
        <v>1</v>
      </c>
      <c r="C230">
        <v>2</v>
      </c>
      <c r="D230">
        <v>230</v>
      </c>
      <c r="E230">
        <f t="shared" si="4"/>
        <v>233</v>
      </c>
    </row>
    <row r="231" spans="1:5">
      <c r="A231" t="e">
        <f ca="1">ol_declare_function("func230","result",E231,"input1",B231,"input2",C231)</f>
        <v>#NAME?</v>
      </c>
      <c r="B231">
        <v>1</v>
      </c>
      <c r="C231">
        <v>2</v>
      </c>
      <c r="D231">
        <v>231</v>
      </c>
      <c r="E231">
        <f t="shared" si="4"/>
        <v>234</v>
      </c>
    </row>
    <row r="232" spans="1:5">
      <c r="A232" t="e">
        <f ca="1">ol_declare_function("func231","result",E232,"input1",B232,"input2",C232)</f>
        <v>#NAME?</v>
      </c>
      <c r="B232">
        <v>1</v>
      </c>
      <c r="C232">
        <v>2</v>
      </c>
      <c r="D232">
        <v>232</v>
      </c>
      <c r="E232">
        <f t="shared" si="4"/>
        <v>235</v>
      </c>
    </row>
    <row r="233" spans="1:5">
      <c r="A233" t="e">
        <f ca="1">ol_declare_function("func232","result",E233,"input1",B233,"input2",C233)</f>
        <v>#NAME?</v>
      </c>
      <c r="B233">
        <v>1</v>
      </c>
      <c r="C233">
        <v>2</v>
      </c>
      <c r="D233">
        <v>233</v>
      </c>
      <c r="E233">
        <f t="shared" si="4"/>
        <v>236</v>
      </c>
    </row>
    <row r="234" spans="1:5">
      <c r="A234" t="e">
        <f ca="1">ol_declare_function("func233","result",E234,"input1",B234,"input2",C234)</f>
        <v>#NAME?</v>
      </c>
      <c r="B234">
        <v>1</v>
      </c>
      <c r="C234">
        <v>2</v>
      </c>
      <c r="D234">
        <v>234</v>
      </c>
      <c r="E234">
        <f t="shared" si="4"/>
        <v>237</v>
      </c>
    </row>
    <row r="235" spans="1:5">
      <c r="A235" t="e">
        <f ca="1">ol_declare_function("func234","result",E235,"input1",B235,"input2",C235)</f>
        <v>#NAME?</v>
      </c>
      <c r="B235">
        <v>1</v>
      </c>
      <c r="C235">
        <v>2</v>
      </c>
      <c r="D235">
        <v>235</v>
      </c>
      <c r="E235">
        <f t="shared" si="4"/>
        <v>238</v>
      </c>
    </row>
    <row r="236" spans="1:5">
      <c r="A236" t="e">
        <f ca="1">ol_declare_function("func235","result",E236,"input1",B236,"input2",C236)</f>
        <v>#NAME?</v>
      </c>
      <c r="B236">
        <v>1</v>
      </c>
      <c r="C236">
        <v>2</v>
      </c>
      <c r="D236">
        <v>236</v>
      </c>
      <c r="E236">
        <f t="shared" si="4"/>
        <v>239</v>
      </c>
    </row>
    <row r="237" spans="1:5">
      <c r="A237" t="e">
        <f ca="1">ol_declare_function("func236","result",E237,"input1",B237,"input2",C237)</f>
        <v>#NAME?</v>
      </c>
      <c r="B237">
        <v>1</v>
      </c>
      <c r="C237">
        <v>2</v>
      </c>
      <c r="D237">
        <v>237</v>
      </c>
      <c r="E237">
        <f t="shared" si="4"/>
        <v>240</v>
      </c>
    </row>
    <row r="238" spans="1:5">
      <c r="A238" t="e">
        <f ca="1">ol_declare_function("func237","result",E238,"input1",B238,"input2",C238)</f>
        <v>#NAME?</v>
      </c>
      <c r="B238">
        <v>1</v>
      </c>
      <c r="C238">
        <v>2</v>
      </c>
      <c r="D238">
        <v>238</v>
      </c>
      <c r="E238">
        <f t="shared" si="4"/>
        <v>241</v>
      </c>
    </row>
    <row r="239" spans="1:5">
      <c r="A239" t="e">
        <f ca="1">ol_declare_function("func238","result",E239,"input1",B239,"input2",C239)</f>
        <v>#NAME?</v>
      </c>
      <c r="B239">
        <v>1</v>
      </c>
      <c r="C239">
        <v>2</v>
      </c>
      <c r="D239">
        <v>239</v>
      </c>
      <c r="E239">
        <f t="shared" si="4"/>
        <v>242</v>
      </c>
    </row>
    <row r="240" spans="1:5">
      <c r="A240" t="e">
        <f ca="1">ol_declare_function("func239","result",E240,"input1",B240,"input2",C240)</f>
        <v>#NAME?</v>
      </c>
      <c r="B240">
        <v>1</v>
      </c>
      <c r="C240">
        <v>2</v>
      </c>
      <c r="D240">
        <v>240</v>
      </c>
      <c r="E240">
        <f t="shared" si="4"/>
        <v>243</v>
      </c>
    </row>
    <row r="241" spans="1:5">
      <c r="A241" t="e">
        <f ca="1">ol_declare_function("func240","result",E241,"input1",B241,"input2",C241)</f>
        <v>#NAME?</v>
      </c>
      <c r="B241">
        <v>1</v>
      </c>
      <c r="C241">
        <v>2</v>
      </c>
      <c r="D241">
        <v>241</v>
      </c>
      <c r="E241">
        <f t="shared" si="4"/>
        <v>244</v>
      </c>
    </row>
    <row r="242" spans="1:5">
      <c r="A242" t="e">
        <f ca="1">ol_declare_function("func241","result",E242,"input1",B242,"input2",C242)</f>
        <v>#NAME?</v>
      </c>
      <c r="B242">
        <v>1</v>
      </c>
      <c r="C242">
        <v>2</v>
      </c>
      <c r="D242">
        <v>242</v>
      </c>
      <c r="E242">
        <f t="shared" si="4"/>
        <v>245</v>
      </c>
    </row>
    <row r="243" spans="1:5">
      <c r="A243" t="e">
        <f ca="1">ol_declare_function("func242","result",E243,"input1",B243,"input2",C243)</f>
        <v>#NAME?</v>
      </c>
      <c r="B243">
        <v>1</v>
      </c>
      <c r="C243">
        <v>2</v>
      </c>
      <c r="D243">
        <v>243</v>
      </c>
      <c r="E243">
        <f t="shared" si="4"/>
        <v>246</v>
      </c>
    </row>
    <row r="244" spans="1:5">
      <c r="A244" t="e">
        <f ca="1">ol_declare_function("func243","result",E244,"input1",B244,"input2",C244)</f>
        <v>#NAME?</v>
      </c>
      <c r="B244">
        <v>1</v>
      </c>
      <c r="C244">
        <v>2</v>
      </c>
      <c r="D244">
        <v>244</v>
      </c>
      <c r="E244">
        <f t="shared" si="4"/>
        <v>247</v>
      </c>
    </row>
    <row r="245" spans="1:5">
      <c r="A245" t="e">
        <f ca="1">ol_declare_function("func244","result",E245,"input1",B245,"input2",C245)</f>
        <v>#NAME?</v>
      </c>
      <c r="B245">
        <v>1</v>
      </c>
      <c r="C245">
        <v>2</v>
      </c>
      <c r="D245">
        <v>245</v>
      </c>
      <c r="E245">
        <f t="shared" si="4"/>
        <v>248</v>
      </c>
    </row>
    <row r="246" spans="1:5">
      <c r="A246" t="e">
        <f ca="1">ol_declare_function("func245","result",E246,"input1",B246,"input2",C246)</f>
        <v>#NAME?</v>
      </c>
      <c r="B246">
        <v>1</v>
      </c>
      <c r="C246">
        <v>2</v>
      </c>
      <c r="D246">
        <v>246</v>
      </c>
      <c r="E246">
        <f t="shared" si="4"/>
        <v>249</v>
      </c>
    </row>
    <row r="247" spans="1:5">
      <c r="A247" t="e">
        <f ca="1">ol_declare_function("func246","result",E247,"input1",B247,"input2",C247)</f>
        <v>#NAME?</v>
      </c>
      <c r="B247">
        <v>1</v>
      </c>
      <c r="C247">
        <v>2</v>
      </c>
      <c r="D247">
        <v>247</v>
      </c>
      <c r="E247">
        <f t="shared" si="4"/>
        <v>250</v>
      </c>
    </row>
    <row r="248" spans="1:5">
      <c r="A248" t="e">
        <f ca="1">ol_declare_function("func247","result",E248,"input1",B248,"input2",C248)</f>
        <v>#NAME?</v>
      </c>
      <c r="B248">
        <v>1</v>
      </c>
      <c r="C248">
        <v>2</v>
      </c>
      <c r="D248">
        <v>248</v>
      </c>
      <c r="E248">
        <f t="shared" si="4"/>
        <v>251</v>
      </c>
    </row>
    <row r="249" spans="1:5">
      <c r="A249" t="e">
        <f ca="1">ol_declare_function("func248","result",E249,"input1",B249,"input2",C249)</f>
        <v>#NAME?</v>
      </c>
      <c r="B249">
        <v>1</v>
      </c>
      <c r="C249">
        <v>2</v>
      </c>
      <c r="D249">
        <v>249</v>
      </c>
      <c r="E249">
        <f t="shared" si="4"/>
        <v>252</v>
      </c>
    </row>
    <row r="250" spans="1:5">
      <c r="A250" t="e">
        <f ca="1">ol_declare_function("func249","result",E250,"input1",B250,"input2",C250)</f>
        <v>#NAME?</v>
      </c>
      <c r="B250">
        <v>1</v>
      </c>
      <c r="C250">
        <v>2</v>
      </c>
      <c r="D250">
        <v>250</v>
      </c>
      <c r="E250">
        <f t="shared" si="4"/>
        <v>253</v>
      </c>
    </row>
    <row r="251" spans="1:5">
      <c r="A251" t="e">
        <f ca="1">ol_declare_function("func250","result",E251,"input1",B251,"input2",C251)</f>
        <v>#NAME?</v>
      </c>
      <c r="B251">
        <v>1</v>
      </c>
      <c r="C251">
        <v>2</v>
      </c>
      <c r="D251">
        <v>251</v>
      </c>
      <c r="E251">
        <f t="shared" si="4"/>
        <v>254</v>
      </c>
    </row>
    <row r="252" spans="1:5">
      <c r="A252" t="e">
        <f ca="1">ol_declare_function("func251","result",E252,"input1",B252,"input2",C252)</f>
        <v>#NAME?</v>
      </c>
      <c r="B252">
        <v>1</v>
      </c>
      <c r="C252">
        <v>2</v>
      </c>
      <c r="D252">
        <v>252</v>
      </c>
      <c r="E252">
        <f t="shared" si="4"/>
        <v>255</v>
      </c>
    </row>
    <row r="253" spans="1:5">
      <c r="A253" t="e">
        <f ca="1">ol_declare_function("func252","result",E253,"input1",B253,"input2",C253)</f>
        <v>#NAME?</v>
      </c>
      <c r="B253">
        <v>1</v>
      </c>
      <c r="C253">
        <v>2</v>
      </c>
      <c r="D253">
        <v>253</v>
      </c>
      <c r="E253">
        <f t="shared" ref="E253:E316" si="5">D253+C253+B253</f>
        <v>256</v>
      </c>
    </row>
    <row r="254" spans="1:5">
      <c r="A254" t="e">
        <f ca="1">ol_declare_function("func253","result",E254,"input1",B254,"input2",C254)</f>
        <v>#NAME?</v>
      </c>
      <c r="B254">
        <v>1</v>
      </c>
      <c r="C254">
        <v>2</v>
      </c>
      <c r="D254">
        <v>254</v>
      </c>
      <c r="E254">
        <f t="shared" si="5"/>
        <v>257</v>
      </c>
    </row>
    <row r="255" spans="1:5">
      <c r="A255" t="e">
        <f ca="1">ol_declare_function("func254","result",E255,"input1",B255,"input2",C255)</f>
        <v>#NAME?</v>
      </c>
      <c r="B255">
        <v>1</v>
      </c>
      <c r="C255">
        <v>2</v>
      </c>
      <c r="D255">
        <v>255</v>
      </c>
      <c r="E255">
        <f t="shared" si="5"/>
        <v>258</v>
      </c>
    </row>
    <row r="256" spans="1:5">
      <c r="A256" t="e">
        <f ca="1">ol_declare_function("func255","result",E256,"input1",B256,"input2",C256)</f>
        <v>#NAME?</v>
      </c>
      <c r="B256">
        <v>1</v>
      </c>
      <c r="C256">
        <v>2</v>
      </c>
      <c r="D256">
        <v>256</v>
      </c>
      <c r="E256">
        <f t="shared" si="5"/>
        <v>259</v>
      </c>
    </row>
    <row r="257" spans="1:5">
      <c r="A257" t="e">
        <f ca="1">ol_declare_function("func256","result",E257,"input1",B257,"input2",C257)</f>
        <v>#NAME?</v>
      </c>
      <c r="B257">
        <v>1</v>
      </c>
      <c r="C257">
        <v>2</v>
      </c>
      <c r="D257">
        <v>257</v>
      </c>
      <c r="E257">
        <f t="shared" si="5"/>
        <v>260</v>
      </c>
    </row>
    <row r="258" spans="1:5">
      <c r="A258" t="e">
        <f ca="1">ol_declare_function("func257","result",E258,"input1",B258,"input2",C258)</f>
        <v>#NAME?</v>
      </c>
      <c r="B258">
        <v>1</v>
      </c>
      <c r="C258">
        <v>2</v>
      </c>
      <c r="D258">
        <v>258</v>
      </c>
      <c r="E258">
        <f t="shared" si="5"/>
        <v>261</v>
      </c>
    </row>
    <row r="259" spans="1:5">
      <c r="A259" t="e">
        <f ca="1">ol_declare_function("func258","result",E259,"input1",B259,"input2",C259)</f>
        <v>#NAME?</v>
      </c>
      <c r="B259">
        <v>1</v>
      </c>
      <c r="C259">
        <v>2</v>
      </c>
      <c r="D259">
        <v>259</v>
      </c>
      <c r="E259">
        <f t="shared" si="5"/>
        <v>262</v>
      </c>
    </row>
    <row r="260" spans="1:5">
      <c r="A260" t="e">
        <f ca="1">ol_declare_function("func259","result",E260,"input1",B260,"input2",C260)</f>
        <v>#NAME?</v>
      </c>
      <c r="B260">
        <v>1</v>
      </c>
      <c r="C260">
        <v>2</v>
      </c>
      <c r="D260">
        <v>260</v>
      </c>
      <c r="E260">
        <f t="shared" si="5"/>
        <v>263</v>
      </c>
    </row>
    <row r="261" spans="1:5">
      <c r="A261" t="e">
        <f ca="1">ol_declare_function("func260","result",E261,"input1",B261,"input2",C261)</f>
        <v>#NAME?</v>
      </c>
      <c r="B261">
        <v>1</v>
      </c>
      <c r="C261">
        <v>2</v>
      </c>
      <c r="D261">
        <v>261</v>
      </c>
      <c r="E261">
        <f t="shared" si="5"/>
        <v>264</v>
      </c>
    </row>
    <row r="262" spans="1:5">
      <c r="A262" t="e">
        <f ca="1">ol_declare_function("func261","result",E262,"input1",B262,"input2",C262)</f>
        <v>#NAME?</v>
      </c>
      <c r="B262">
        <v>1</v>
      </c>
      <c r="C262">
        <v>2</v>
      </c>
      <c r="D262">
        <v>262</v>
      </c>
      <c r="E262">
        <f t="shared" si="5"/>
        <v>265</v>
      </c>
    </row>
    <row r="263" spans="1:5">
      <c r="A263" t="e">
        <f ca="1">ol_declare_function("func262","result",E263,"input1",B263,"input2",C263)</f>
        <v>#NAME?</v>
      </c>
      <c r="B263">
        <v>1</v>
      </c>
      <c r="C263">
        <v>2</v>
      </c>
      <c r="D263">
        <v>263</v>
      </c>
      <c r="E263">
        <f t="shared" si="5"/>
        <v>266</v>
      </c>
    </row>
    <row r="264" spans="1:5">
      <c r="A264" t="e">
        <f ca="1">ol_declare_function("func263","result",E264,"input1",B264,"input2",C264)</f>
        <v>#NAME?</v>
      </c>
      <c r="B264">
        <v>1</v>
      </c>
      <c r="C264">
        <v>2</v>
      </c>
      <c r="D264">
        <v>264</v>
      </c>
      <c r="E264">
        <f t="shared" si="5"/>
        <v>267</v>
      </c>
    </row>
    <row r="265" spans="1:5">
      <c r="A265" t="e">
        <f ca="1">ol_declare_function("func264","result",E265,"input1",B265,"input2",C265)</f>
        <v>#NAME?</v>
      </c>
      <c r="B265">
        <v>1</v>
      </c>
      <c r="C265">
        <v>2</v>
      </c>
      <c r="D265">
        <v>265</v>
      </c>
      <c r="E265">
        <f t="shared" si="5"/>
        <v>268</v>
      </c>
    </row>
    <row r="266" spans="1:5">
      <c r="A266" t="e">
        <f ca="1">ol_declare_function("func265","result",E266,"input1",B266,"input2",C266)</f>
        <v>#NAME?</v>
      </c>
      <c r="B266">
        <v>1</v>
      </c>
      <c r="C266">
        <v>2</v>
      </c>
      <c r="D266">
        <v>266</v>
      </c>
      <c r="E266">
        <f t="shared" si="5"/>
        <v>269</v>
      </c>
    </row>
    <row r="267" spans="1:5">
      <c r="A267" t="e">
        <f ca="1">ol_declare_function("func266","result",E267,"input1",B267,"input2",C267)</f>
        <v>#NAME?</v>
      </c>
      <c r="B267">
        <v>1</v>
      </c>
      <c r="C267">
        <v>2</v>
      </c>
      <c r="D267">
        <v>267</v>
      </c>
      <c r="E267">
        <f t="shared" si="5"/>
        <v>270</v>
      </c>
    </row>
    <row r="268" spans="1:5">
      <c r="A268" t="e">
        <f ca="1">ol_declare_function("func267","result",E268,"input1",B268,"input2",C268)</f>
        <v>#NAME?</v>
      </c>
      <c r="B268">
        <v>1</v>
      </c>
      <c r="C268">
        <v>2</v>
      </c>
      <c r="D268">
        <v>268</v>
      </c>
      <c r="E268">
        <f t="shared" si="5"/>
        <v>271</v>
      </c>
    </row>
    <row r="269" spans="1:5">
      <c r="A269" t="e">
        <f ca="1">ol_declare_function("func268","result",E269,"input1",B269,"input2",C269)</f>
        <v>#NAME?</v>
      </c>
      <c r="B269">
        <v>1</v>
      </c>
      <c r="C269">
        <v>2</v>
      </c>
      <c r="D269">
        <v>269</v>
      </c>
      <c r="E269">
        <f t="shared" si="5"/>
        <v>272</v>
      </c>
    </row>
    <row r="270" spans="1:5">
      <c r="A270" t="e">
        <f ca="1">ol_declare_function("func269","result",E270,"input1",B270,"input2",C270)</f>
        <v>#NAME?</v>
      </c>
      <c r="B270">
        <v>1</v>
      </c>
      <c r="C270">
        <v>2</v>
      </c>
      <c r="D270">
        <v>270</v>
      </c>
      <c r="E270">
        <f t="shared" si="5"/>
        <v>273</v>
      </c>
    </row>
    <row r="271" spans="1:5">
      <c r="A271" t="e">
        <f ca="1">ol_declare_function("func270","result",E271,"input1",B271,"input2",C271)</f>
        <v>#NAME?</v>
      </c>
      <c r="B271">
        <v>1</v>
      </c>
      <c r="C271">
        <v>2</v>
      </c>
      <c r="D271">
        <v>271</v>
      </c>
      <c r="E271">
        <f t="shared" si="5"/>
        <v>274</v>
      </c>
    </row>
    <row r="272" spans="1:5">
      <c r="A272" t="e">
        <f ca="1">ol_declare_function("func271","result",E272,"input1",B272,"input2",C272)</f>
        <v>#NAME?</v>
      </c>
      <c r="B272">
        <v>1</v>
      </c>
      <c r="C272">
        <v>2</v>
      </c>
      <c r="D272">
        <v>272</v>
      </c>
      <c r="E272">
        <f t="shared" si="5"/>
        <v>275</v>
      </c>
    </row>
    <row r="273" spans="1:5">
      <c r="A273" t="e">
        <f ca="1">ol_declare_function("func272","result",E273,"input1",B273,"input2",C273)</f>
        <v>#NAME?</v>
      </c>
      <c r="B273">
        <v>1</v>
      </c>
      <c r="C273">
        <v>2</v>
      </c>
      <c r="D273">
        <v>273</v>
      </c>
      <c r="E273">
        <f t="shared" si="5"/>
        <v>276</v>
      </c>
    </row>
    <row r="274" spans="1:5">
      <c r="A274" t="e">
        <f ca="1">ol_declare_function("func273","result",E274,"input1",B274,"input2",C274)</f>
        <v>#NAME?</v>
      </c>
      <c r="B274">
        <v>1</v>
      </c>
      <c r="C274">
        <v>2</v>
      </c>
      <c r="D274">
        <v>274</v>
      </c>
      <c r="E274">
        <f t="shared" si="5"/>
        <v>277</v>
      </c>
    </row>
    <row r="275" spans="1:5">
      <c r="A275" t="e">
        <f ca="1">ol_declare_function("func274","result",E275,"input1",B275,"input2",C275)</f>
        <v>#NAME?</v>
      </c>
      <c r="B275">
        <v>1</v>
      </c>
      <c r="C275">
        <v>2</v>
      </c>
      <c r="D275">
        <v>275</v>
      </c>
      <c r="E275">
        <f t="shared" si="5"/>
        <v>278</v>
      </c>
    </row>
    <row r="276" spans="1:5">
      <c r="A276" t="e">
        <f ca="1">ol_declare_function("func275","result",E276,"input1",B276,"input2",C276)</f>
        <v>#NAME?</v>
      </c>
      <c r="B276">
        <v>1</v>
      </c>
      <c r="C276">
        <v>2</v>
      </c>
      <c r="D276">
        <v>276</v>
      </c>
      <c r="E276">
        <f t="shared" si="5"/>
        <v>279</v>
      </c>
    </row>
    <row r="277" spans="1:5">
      <c r="A277" t="e">
        <f ca="1">ol_declare_function("func276","result",E277,"input1",B277,"input2",C277)</f>
        <v>#NAME?</v>
      </c>
      <c r="B277">
        <v>1</v>
      </c>
      <c r="C277">
        <v>2</v>
      </c>
      <c r="D277">
        <v>277</v>
      </c>
      <c r="E277">
        <f t="shared" si="5"/>
        <v>280</v>
      </c>
    </row>
    <row r="278" spans="1:5">
      <c r="A278" t="e">
        <f ca="1">ol_declare_function("func277","result",E278,"input1",B278,"input2",C278)</f>
        <v>#NAME?</v>
      </c>
      <c r="B278">
        <v>1</v>
      </c>
      <c r="C278">
        <v>2</v>
      </c>
      <c r="D278">
        <v>278</v>
      </c>
      <c r="E278">
        <f t="shared" si="5"/>
        <v>281</v>
      </c>
    </row>
    <row r="279" spans="1:5">
      <c r="A279" t="e">
        <f ca="1">ol_declare_function("func278","result",E279,"input1",B279,"input2",C279)</f>
        <v>#NAME?</v>
      </c>
      <c r="B279">
        <v>1</v>
      </c>
      <c r="C279">
        <v>2</v>
      </c>
      <c r="D279">
        <v>279</v>
      </c>
      <c r="E279">
        <f t="shared" si="5"/>
        <v>282</v>
      </c>
    </row>
    <row r="280" spans="1:5">
      <c r="A280" t="e">
        <f ca="1">ol_declare_function("func279","result",E280,"input1",B280,"input2",C280)</f>
        <v>#NAME?</v>
      </c>
      <c r="B280">
        <v>1</v>
      </c>
      <c r="C280">
        <v>2</v>
      </c>
      <c r="D280">
        <v>280</v>
      </c>
      <c r="E280">
        <f t="shared" si="5"/>
        <v>283</v>
      </c>
    </row>
    <row r="281" spans="1:5">
      <c r="A281" t="e">
        <f ca="1">ol_declare_function("func280","result",E281,"input1",B281,"input2",C281)</f>
        <v>#NAME?</v>
      </c>
      <c r="B281">
        <v>1</v>
      </c>
      <c r="C281">
        <v>2</v>
      </c>
      <c r="D281">
        <v>281</v>
      </c>
      <c r="E281">
        <f t="shared" si="5"/>
        <v>284</v>
      </c>
    </row>
    <row r="282" spans="1:5">
      <c r="A282" t="e">
        <f ca="1">ol_declare_function("func281","result",E282,"input1",B282,"input2",C282)</f>
        <v>#NAME?</v>
      </c>
      <c r="B282">
        <v>1</v>
      </c>
      <c r="C282">
        <v>2</v>
      </c>
      <c r="D282">
        <v>282</v>
      </c>
      <c r="E282">
        <f t="shared" si="5"/>
        <v>285</v>
      </c>
    </row>
    <row r="283" spans="1:5">
      <c r="A283" t="e">
        <f ca="1">ol_declare_function("func282","result",E283,"input1",B283,"input2",C283)</f>
        <v>#NAME?</v>
      </c>
      <c r="B283">
        <v>1</v>
      </c>
      <c r="C283">
        <v>2</v>
      </c>
      <c r="D283">
        <v>283</v>
      </c>
      <c r="E283">
        <f t="shared" si="5"/>
        <v>286</v>
      </c>
    </row>
    <row r="284" spans="1:5">
      <c r="A284" t="e">
        <f ca="1">ol_declare_function("func283","result",E284,"input1",B284,"input2",C284)</f>
        <v>#NAME?</v>
      </c>
      <c r="B284">
        <v>1</v>
      </c>
      <c r="C284">
        <v>2</v>
      </c>
      <c r="D284">
        <v>284</v>
      </c>
      <c r="E284">
        <f t="shared" si="5"/>
        <v>287</v>
      </c>
    </row>
    <row r="285" spans="1:5">
      <c r="A285" t="e">
        <f ca="1">ol_declare_function("func284","result",E285,"input1",B285,"input2",C285)</f>
        <v>#NAME?</v>
      </c>
      <c r="B285">
        <v>1</v>
      </c>
      <c r="C285">
        <v>2</v>
      </c>
      <c r="D285">
        <v>285</v>
      </c>
      <c r="E285">
        <f t="shared" si="5"/>
        <v>288</v>
      </c>
    </row>
    <row r="286" spans="1:5">
      <c r="A286" t="e">
        <f ca="1">ol_declare_function("func285","result",E286,"input1",B286,"input2",C286)</f>
        <v>#NAME?</v>
      </c>
      <c r="B286">
        <v>1</v>
      </c>
      <c r="C286">
        <v>2</v>
      </c>
      <c r="D286">
        <v>286</v>
      </c>
      <c r="E286">
        <f t="shared" si="5"/>
        <v>289</v>
      </c>
    </row>
    <row r="287" spans="1:5">
      <c r="A287" t="e">
        <f ca="1">ol_declare_function("func286","result",E287,"input1",B287,"input2",C287)</f>
        <v>#NAME?</v>
      </c>
      <c r="B287">
        <v>1</v>
      </c>
      <c r="C287">
        <v>2</v>
      </c>
      <c r="D287">
        <v>287</v>
      </c>
      <c r="E287">
        <f t="shared" si="5"/>
        <v>290</v>
      </c>
    </row>
    <row r="288" spans="1:5">
      <c r="A288" t="e">
        <f ca="1">ol_declare_function("func287","result",E288,"input1",B288,"input2",C288)</f>
        <v>#NAME?</v>
      </c>
      <c r="B288">
        <v>1</v>
      </c>
      <c r="C288">
        <v>2</v>
      </c>
      <c r="D288">
        <v>288</v>
      </c>
      <c r="E288">
        <f t="shared" si="5"/>
        <v>291</v>
      </c>
    </row>
    <row r="289" spans="1:5">
      <c r="A289" t="e">
        <f ca="1">ol_declare_function("func288","result",E289,"input1",B289,"input2",C289)</f>
        <v>#NAME?</v>
      </c>
      <c r="B289">
        <v>1</v>
      </c>
      <c r="C289">
        <v>2</v>
      </c>
      <c r="D289">
        <v>289</v>
      </c>
      <c r="E289">
        <f t="shared" si="5"/>
        <v>292</v>
      </c>
    </row>
    <row r="290" spans="1:5">
      <c r="A290" t="e">
        <f ca="1">ol_declare_function("func289","result",E290,"input1",B290,"input2",C290)</f>
        <v>#NAME?</v>
      </c>
      <c r="B290">
        <v>1</v>
      </c>
      <c r="C290">
        <v>2</v>
      </c>
      <c r="D290">
        <v>290</v>
      </c>
      <c r="E290">
        <f t="shared" si="5"/>
        <v>293</v>
      </c>
    </row>
    <row r="291" spans="1:5">
      <c r="A291" t="e">
        <f ca="1">ol_declare_function("func290","result",E291,"input1",B291,"input2",C291)</f>
        <v>#NAME?</v>
      </c>
      <c r="B291">
        <v>1</v>
      </c>
      <c r="C291">
        <v>2</v>
      </c>
      <c r="D291">
        <v>291</v>
      </c>
      <c r="E291">
        <f t="shared" si="5"/>
        <v>294</v>
      </c>
    </row>
    <row r="292" spans="1:5">
      <c r="A292" t="e">
        <f ca="1">ol_declare_function("func291","result",E292,"input1",B292,"input2",C292)</f>
        <v>#NAME?</v>
      </c>
      <c r="B292">
        <v>1</v>
      </c>
      <c r="C292">
        <v>2</v>
      </c>
      <c r="D292">
        <v>292</v>
      </c>
      <c r="E292">
        <f t="shared" si="5"/>
        <v>295</v>
      </c>
    </row>
    <row r="293" spans="1:5">
      <c r="A293" t="e">
        <f ca="1">ol_declare_function("func292","result",E293,"input1",B293,"input2",C293)</f>
        <v>#NAME?</v>
      </c>
      <c r="B293">
        <v>1</v>
      </c>
      <c r="C293">
        <v>2</v>
      </c>
      <c r="D293">
        <v>293</v>
      </c>
      <c r="E293">
        <f t="shared" si="5"/>
        <v>296</v>
      </c>
    </row>
    <row r="294" spans="1:5">
      <c r="A294" t="e">
        <f ca="1">ol_declare_function("func293","result",E294,"input1",B294,"input2",C294)</f>
        <v>#NAME?</v>
      </c>
      <c r="B294">
        <v>1</v>
      </c>
      <c r="C294">
        <v>2</v>
      </c>
      <c r="D294">
        <v>294</v>
      </c>
      <c r="E294">
        <f t="shared" si="5"/>
        <v>297</v>
      </c>
    </row>
    <row r="295" spans="1:5">
      <c r="A295" t="e">
        <f ca="1">ol_declare_function("func294","result",E295,"input1",B295,"input2",C295)</f>
        <v>#NAME?</v>
      </c>
      <c r="B295">
        <v>1</v>
      </c>
      <c r="C295">
        <v>2</v>
      </c>
      <c r="D295">
        <v>295</v>
      </c>
      <c r="E295">
        <f t="shared" si="5"/>
        <v>298</v>
      </c>
    </row>
    <row r="296" spans="1:5">
      <c r="A296" t="e">
        <f ca="1">ol_declare_function("func295","result",E296,"input1",B296,"input2",C296)</f>
        <v>#NAME?</v>
      </c>
      <c r="B296">
        <v>1</v>
      </c>
      <c r="C296">
        <v>2</v>
      </c>
      <c r="D296">
        <v>296</v>
      </c>
      <c r="E296">
        <f t="shared" si="5"/>
        <v>299</v>
      </c>
    </row>
    <row r="297" spans="1:5">
      <c r="A297" t="e">
        <f ca="1">ol_declare_function("func296","result",E297,"input1",B297,"input2",C297)</f>
        <v>#NAME?</v>
      </c>
      <c r="B297">
        <v>1</v>
      </c>
      <c r="C297">
        <v>2</v>
      </c>
      <c r="D297">
        <v>297</v>
      </c>
      <c r="E297">
        <f t="shared" si="5"/>
        <v>300</v>
      </c>
    </row>
    <row r="298" spans="1:5">
      <c r="A298" t="e">
        <f ca="1">ol_declare_function("func297","result",E298,"input1",B298,"input2",C298)</f>
        <v>#NAME?</v>
      </c>
      <c r="B298">
        <v>1</v>
      </c>
      <c r="C298">
        <v>2</v>
      </c>
      <c r="D298">
        <v>298</v>
      </c>
      <c r="E298">
        <f t="shared" si="5"/>
        <v>301</v>
      </c>
    </row>
    <row r="299" spans="1:5">
      <c r="A299" t="e">
        <f ca="1">ol_declare_function("func298","result",E299,"input1",B299,"input2",C299)</f>
        <v>#NAME?</v>
      </c>
      <c r="B299">
        <v>1</v>
      </c>
      <c r="C299">
        <v>2</v>
      </c>
      <c r="D299">
        <v>299</v>
      </c>
      <c r="E299">
        <f t="shared" si="5"/>
        <v>302</v>
      </c>
    </row>
    <row r="300" spans="1:5">
      <c r="A300" t="e">
        <f ca="1">ol_declare_function("func299","result",E300,"input1",B300,"input2",C300)</f>
        <v>#NAME?</v>
      </c>
      <c r="B300">
        <v>1</v>
      </c>
      <c r="C300">
        <v>2</v>
      </c>
      <c r="D300">
        <v>300</v>
      </c>
      <c r="E300">
        <f t="shared" si="5"/>
        <v>303</v>
      </c>
    </row>
    <row r="301" spans="1:5">
      <c r="A301" t="e">
        <f ca="1">ol_declare_function("func300","result",E301,"input1",B301,"input2",C301)</f>
        <v>#NAME?</v>
      </c>
      <c r="B301">
        <v>1</v>
      </c>
      <c r="C301">
        <v>2</v>
      </c>
      <c r="D301">
        <v>301</v>
      </c>
      <c r="E301">
        <f t="shared" si="5"/>
        <v>304</v>
      </c>
    </row>
    <row r="302" spans="1:5">
      <c r="A302" t="e">
        <f ca="1">ol_declare_function("func301","result",E302,"input1",B302,"input2",C302)</f>
        <v>#NAME?</v>
      </c>
      <c r="B302">
        <v>1</v>
      </c>
      <c r="C302">
        <v>2</v>
      </c>
      <c r="D302">
        <v>302</v>
      </c>
      <c r="E302">
        <f t="shared" si="5"/>
        <v>305</v>
      </c>
    </row>
    <row r="303" spans="1:5">
      <c r="A303" t="e">
        <f ca="1">ol_declare_function("func302","result",E303,"input1",B303,"input2",C303)</f>
        <v>#NAME?</v>
      </c>
      <c r="B303">
        <v>1</v>
      </c>
      <c r="C303">
        <v>2</v>
      </c>
      <c r="D303">
        <v>303</v>
      </c>
      <c r="E303">
        <f t="shared" si="5"/>
        <v>306</v>
      </c>
    </row>
    <row r="304" spans="1:5">
      <c r="A304" t="e">
        <f ca="1">ol_declare_function("func303","result",E304,"input1",B304,"input2",C304)</f>
        <v>#NAME?</v>
      </c>
      <c r="B304">
        <v>1</v>
      </c>
      <c r="C304">
        <v>2</v>
      </c>
      <c r="D304">
        <v>304</v>
      </c>
      <c r="E304">
        <f t="shared" si="5"/>
        <v>307</v>
      </c>
    </row>
    <row r="305" spans="1:5">
      <c r="A305" t="e">
        <f ca="1">ol_declare_function("func304","result",E305,"input1",B305,"input2",C305)</f>
        <v>#NAME?</v>
      </c>
      <c r="B305">
        <v>1</v>
      </c>
      <c r="C305">
        <v>2</v>
      </c>
      <c r="D305">
        <v>305</v>
      </c>
      <c r="E305">
        <f t="shared" si="5"/>
        <v>308</v>
      </c>
    </row>
    <row r="306" spans="1:5">
      <c r="A306" t="e">
        <f ca="1">ol_declare_function("func305","result",E306,"input1",B306,"input2",C306)</f>
        <v>#NAME?</v>
      </c>
      <c r="B306">
        <v>1</v>
      </c>
      <c r="C306">
        <v>2</v>
      </c>
      <c r="D306">
        <v>306</v>
      </c>
      <c r="E306">
        <f t="shared" si="5"/>
        <v>309</v>
      </c>
    </row>
    <row r="307" spans="1:5">
      <c r="A307" t="e">
        <f ca="1">ol_declare_function("func306","result",E307,"input1",B307,"input2",C307)</f>
        <v>#NAME?</v>
      </c>
      <c r="B307">
        <v>1</v>
      </c>
      <c r="C307">
        <v>2</v>
      </c>
      <c r="D307">
        <v>307</v>
      </c>
      <c r="E307">
        <f t="shared" si="5"/>
        <v>310</v>
      </c>
    </row>
    <row r="308" spans="1:5">
      <c r="A308" t="e">
        <f ca="1">ol_declare_function("func307","result",E308,"input1",B308,"input2",C308)</f>
        <v>#NAME?</v>
      </c>
      <c r="B308">
        <v>1</v>
      </c>
      <c r="C308">
        <v>2</v>
      </c>
      <c r="D308">
        <v>308</v>
      </c>
      <c r="E308">
        <f t="shared" si="5"/>
        <v>311</v>
      </c>
    </row>
    <row r="309" spans="1:5">
      <c r="A309" t="e">
        <f ca="1">ol_declare_function("func308","result",E309,"input1",B309,"input2",C309)</f>
        <v>#NAME?</v>
      </c>
      <c r="B309">
        <v>1</v>
      </c>
      <c r="C309">
        <v>2</v>
      </c>
      <c r="D309">
        <v>309</v>
      </c>
      <c r="E309">
        <f t="shared" si="5"/>
        <v>312</v>
      </c>
    </row>
    <row r="310" spans="1:5">
      <c r="A310" t="e">
        <f ca="1">ol_declare_function("func309","result",E310,"input1",B310,"input2",C310)</f>
        <v>#NAME?</v>
      </c>
      <c r="B310">
        <v>1</v>
      </c>
      <c r="C310">
        <v>2</v>
      </c>
      <c r="D310">
        <v>310</v>
      </c>
      <c r="E310">
        <f t="shared" si="5"/>
        <v>313</v>
      </c>
    </row>
    <row r="311" spans="1:5">
      <c r="A311" t="e">
        <f ca="1">ol_declare_function("func310","result",E311,"input1",B311,"input2",C311)</f>
        <v>#NAME?</v>
      </c>
      <c r="B311">
        <v>1</v>
      </c>
      <c r="C311">
        <v>2</v>
      </c>
      <c r="D311">
        <v>311</v>
      </c>
      <c r="E311">
        <f t="shared" si="5"/>
        <v>314</v>
      </c>
    </row>
    <row r="312" spans="1:5">
      <c r="A312" t="e">
        <f ca="1">ol_declare_function("func311","result",E312,"input1",B312,"input2",C312)</f>
        <v>#NAME?</v>
      </c>
      <c r="B312">
        <v>1</v>
      </c>
      <c r="C312">
        <v>2</v>
      </c>
      <c r="D312">
        <v>312</v>
      </c>
      <c r="E312">
        <f t="shared" si="5"/>
        <v>315</v>
      </c>
    </row>
    <row r="313" spans="1:5">
      <c r="A313" t="e">
        <f ca="1">ol_declare_function("func312","result",E313,"input1",B313,"input2",C313)</f>
        <v>#NAME?</v>
      </c>
      <c r="B313">
        <v>1</v>
      </c>
      <c r="C313">
        <v>2</v>
      </c>
      <c r="D313">
        <v>313</v>
      </c>
      <c r="E313">
        <f t="shared" si="5"/>
        <v>316</v>
      </c>
    </row>
    <row r="314" spans="1:5">
      <c r="A314" t="e">
        <f ca="1">ol_declare_function("func313","result",E314,"input1",B314,"input2",C314)</f>
        <v>#NAME?</v>
      </c>
      <c r="B314">
        <v>1</v>
      </c>
      <c r="C314">
        <v>2</v>
      </c>
      <c r="D314">
        <v>314</v>
      </c>
      <c r="E314">
        <f t="shared" si="5"/>
        <v>317</v>
      </c>
    </row>
    <row r="315" spans="1:5">
      <c r="A315" t="e">
        <f ca="1">ol_declare_function("func314","result",E315,"input1",B315,"input2",C315)</f>
        <v>#NAME?</v>
      </c>
      <c r="B315">
        <v>1</v>
      </c>
      <c r="C315">
        <v>2</v>
      </c>
      <c r="D315">
        <v>315</v>
      </c>
      <c r="E315">
        <f t="shared" si="5"/>
        <v>318</v>
      </c>
    </row>
    <row r="316" spans="1:5">
      <c r="A316" t="e">
        <f ca="1">ol_declare_function("func315","result",E316,"input1",B316,"input2",C316)</f>
        <v>#NAME?</v>
      </c>
      <c r="B316">
        <v>1</v>
      </c>
      <c r="C316">
        <v>2</v>
      </c>
      <c r="D316">
        <v>316</v>
      </c>
      <c r="E316">
        <f t="shared" si="5"/>
        <v>319</v>
      </c>
    </row>
    <row r="317" spans="1:5">
      <c r="A317" t="e">
        <f ca="1">ol_declare_function("func316","result",E317,"input1",B317,"input2",C317)</f>
        <v>#NAME?</v>
      </c>
      <c r="B317">
        <v>1</v>
      </c>
      <c r="C317">
        <v>2</v>
      </c>
      <c r="D317">
        <v>317</v>
      </c>
      <c r="E317">
        <f t="shared" ref="E317:E380" si="6">D317+C317+B317</f>
        <v>320</v>
      </c>
    </row>
    <row r="318" spans="1:5">
      <c r="A318" t="e">
        <f ca="1">ol_declare_function("func317","result",E318,"input1",B318,"input2",C318)</f>
        <v>#NAME?</v>
      </c>
      <c r="B318">
        <v>1</v>
      </c>
      <c r="C318">
        <v>2</v>
      </c>
      <c r="D318">
        <v>318</v>
      </c>
      <c r="E318">
        <f t="shared" si="6"/>
        <v>321</v>
      </c>
    </row>
    <row r="319" spans="1:5">
      <c r="A319" t="e">
        <f ca="1">ol_declare_function("func318","result",E319,"input1",B319,"input2",C319)</f>
        <v>#NAME?</v>
      </c>
      <c r="B319">
        <v>1</v>
      </c>
      <c r="C319">
        <v>2</v>
      </c>
      <c r="D319">
        <v>319</v>
      </c>
      <c r="E319">
        <f t="shared" si="6"/>
        <v>322</v>
      </c>
    </row>
    <row r="320" spans="1:5">
      <c r="A320" t="e">
        <f ca="1">ol_declare_function("func319","result",E320,"input1",B320,"input2",C320)</f>
        <v>#NAME?</v>
      </c>
      <c r="B320">
        <v>1</v>
      </c>
      <c r="C320">
        <v>2</v>
      </c>
      <c r="D320">
        <v>320</v>
      </c>
      <c r="E320">
        <f t="shared" si="6"/>
        <v>323</v>
      </c>
    </row>
    <row r="321" spans="1:5">
      <c r="A321" t="e">
        <f ca="1">ol_declare_function("func320","result",E321,"input1",B321,"input2",C321)</f>
        <v>#NAME?</v>
      </c>
      <c r="B321">
        <v>1</v>
      </c>
      <c r="C321">
        <v>2</v>
      </c>
      <c r="D321">
        <v>321</v>
      </c>
      <c r="E321">
        <f t="shared" si="6"/>
        <v>324</v>
      </c>
    </row>
    <row r="322" spans="1:5">
      <c r="A322" t="e">
        <f ca="1">ol_declare_function("func321","result",E322,"input1",B322,"input2",C322)</f>
        <v>#NAME?</v>
      </c>
      <c r="B322">
        <v>1</v>
      </c>
      <c r="C322">
        <v>2</v>
      </c>
      <c r="D322">
        <v>322</v>
      </c>
      <c r="E322">
        <f t="shared" si="6"/>
        <v>325</v>
      </c>
    </row>
    <row r="323" spans="1:5">
      <c r="A323" t="e">
        <f ca="1">ol_declare_function("func322","result",E323,"input1",B323,"input2",C323)</f>
        <v>#NAME?</v>
      </c>
      <c r="B323">
        <v>1</v>
      </c>
      <c r="C323">
        <v>2</v>
      </c>
      <c r="D323">
        <v>323</v>
      </c>
      <c r="E323">
        <f t="shared" si="6"/>
        <v>326</v>
      </c>
    </row>
    <row r="324" spans="1:5">
      <c r="A324" t="e">
        <f ca="1">ol_declare_function("func323","result",E324,"input1",B324,"input2",C324)</f>
        <v>#NAME?</v>
      </c>
      <c r="B324">
        <v>1</v>
      </c>
      <c r="C324">
        <v>2</v>
      </c>
      <c r="D324">
        <v>324</v>
      </c>
      <c r="E324">
        <f t="shared" si="6"/>
        <v>327</v>
      </c>
    </row>
    <row r="325" spans="1:5">
      <c r="A325" t="e">
        <f ca="1">ol_declare_function("func324","result",E325,"input1",B325,"input2",C325)</f>
        <v>#NAME?</v>
      </c>
      <c r="B325">
        <v>1</v>
      </c>
      <c r="C325">
        <v>2</v>
      </c>
      <c r="D325">
        <v>325</v>
      </c>
      <c r="E325">
        <f t="shared" si="6"/>
        <v>328</v>
      </c>
    </row>
    <row r="326" spans="1:5">
      <c r="A326" t="e">
        <f ca="1">ol_declare_function("func325","result",E326,"input1",B326,"input2",C326)</f>
        <v>#NAME?</v>
      </c>
      <c r="B326">
        <v>1</v>
      </c>
      <c r="C326">
        <v>2</v>
      </c>
      <c r="D326">
        <v>326</v>
      </c>
      <c r="E326">
        <f t="shared" si="6"/>
        <v>329</v>
      </c>
    </row>
    <row r="327" spans="1:5">
      <c r="A327" t="e">
        <f ca="1">ol_declare_function("func326","result",E327,"input1",B327,"input2",C327)</f>
        <v>#NAME?</v>
      </c>
      <c r="B327">
        <v>1</v>
      </c>
      <c r="C327">
        <v>2</v>
      </c>
      <c r="D327">
        <v>327</v>
      </c>
      <c r="E327">
        <f t="shared" si="6"/>
        <v>330</v>
      </c>
    </row>
    <row r="328" spans="1:5">
      <c r="A328" t="e">
        <f ca="1">ol_declare_function("func327","result",E328,"input1",B328,"input2",C328)</f>
        <v>#NAME?</v>
      </c>
      <c r="B328">
        <v>1</v>
      </c>
      <c r="C328">
        <v>2</v>
      </c>
      <c r="D328">
        <v>328</v>
      </c>
      <c r="E328">
        <f t="shared" si="6"/>
        <v>331</v>
      </c>
    </row>
    <row r="329" spans="1:5">
      <c r="A329" t="e">
        <f ca="1">ol_declare_function("func328","result",E329,"input1",B329,"input2",C329)</f>
        <v>#NAME?</v>
      </c>
      <c r="B329">
        <v>1</v>
      </c>
      <c r="C329">
        <v>2</v>
      </c>
      <c r="D329">
        <v>329</v>
      </c>
      <c r="E329">
        <f t="shared" si="6"/>
        <v>332</v>
      </c>
    </row>
    <row r="330" spans="1:5">
      <c r="A330" t="e">
        <f ca="1">ol_declare_function("func329","result",E330,"input1",B330,"input2",C330)</f>
        <v>#NAME?</v>
      </c>
      <c r="B330">
        <v>1</v>
      </c>
      <c r="C330">
        <v>2</v>
      </c>
      <c r="D330">
        <v>330</v>
      </c>
      <c r="E330">
        <f t="shared" si="6"/>
        <v>333</v>
      </c>
    </row>
    <row r="331" spans="1:5">
      <c r="A331" t="e">
        <f ca="1">ol_declare_function("func330","result",E331,"input1",B331,"input2",C331)</f>
        <v>#NAME?</v>
      </c>
      <c r="B331">
        <v>1</v>
      </c>
      <c r="C331">
        <v>2</v>
      </c>
      <c r="D331">
        <v>331</v>
      </c>
      <c r="E331">
        <f t="shared" si="6"/>
        <v>334</v>
      </c>
    </row>
    <row r="332" spans="1:5">
      <c r="A332" t="e">
        <f ca="1">ol_declare_function("func331","result",E332,"input1",B332,"input2",C332)</f>
        <v>#NAME?</v>
      </c>
      <c r="B332">
        <v>1</v>
      </c>
      <c r="C332">
        <v>2</v>
      </c>
      <c r="D332">
        <v>332</v>
      </c>
      <c r="E332">
        <f t="shared" si="6"/>
        <v>335</v>
      </c>
    </row>
    <row r="333" spans="1:5">
      <c r="A333" t="e">
        <f ca="1">ol_declare_function("func332","result",E333,"input1",B333,"input2",C333)</f>
        <v>#NAME?</v>
      </c>
      <c r="B333">
        <v>1</v>
      </c>
      <c r="C333">
        <v>2</v>
      </c>
      <c r="D333">
        <v>333</v>
      </c>
      <c r="E333">
        <f t="shared" si="6"/>
        <v>336</v>
      </c>
    </row>
    <row r="334" spans="1:5">
      <c r="A334" t="e">
        <f ca="1">ol_declare_function("func333","result",E334,"input1",B334,"input2",C334)</f>
        <v>#NAME?</v>
      </c>
      <c r="B334">
        <v>1</v>
      </c>
      <c r="C334">
        <v>2</v>
      </c>
      <c r="D334">
        <v>334</v>
      </c>
      <c r="E334">
        <f t="shared" si="6"/>
        <v>337</v>
      </c>
    </row>
    <row r="335" spans="1:5">
      <c r="A335" t="e">
        <f ca="1">ol_declare_function("func334","result",E335,"input1",B335,"input2",C335)</f>
        <v>#NAME?</v>
      </c>
      <c r="B335">
        <v>1</v>
      </c>
      <c r="C335">
        <v>2</v>
      </c>
      <c r="D335">
        <v>335</v>
      </c>
      <c r="E335">
        <f t="shared" si="6"/>
        <v>338</v>
      </c>
    </row>
    <row r="336" spans="1:5">
      <c r="A336" t="e">
        <f ca="1">ol_declare_function("func335","result",E336,"input1",B336,"input2",C336)</f>
        <v>#NAME?</v>
      </c>
      <c r="B336">
        <v>1</v>
      </c>
      <c r="C336">
        <v>2</v>
      </c>
      <c r="D336">
        <v>336</v>
      </c>
      <c r="E336">
        <f t="shared" si="6"/>
        <v>339</v>
      </c>
    </row>
    <row r="337" spans="1:5">
      <c r="A337" t="e">
        <f ca="1">ol_declare_function("func336","result",E337,"input1",B337,"input2",C337)</f>
        <v>#NAME?</v>
      </c>
      <c r="B337">
        <v>1</v>
      </c>
      <c r="C337">
        <v>2</v>
      </c>
      <c r="D337">
        <v>337</v>
      </c>
      <c r="E337">
        <f t="shared" si="6"/>
        <v>340</v>
      </c>
    </row>
    <row r="338" spans="1:5">
      <c r="A338" t="e">
        <f ca="1">ol_declare_function("func337","result",E338,"input1",B338,"input2",C338)</f>
        <v>#NAME?</v>
      </c>
      <c r="B338">
        <v>1</v>
      </c>
      <c r="C338">
        <v>2</v>
      </c>
      <c r="D338">
        <v>338</v>
      </c>
      <c r="E338">
        <f t="shared" si="6"/>
        <v>341</v>
      </c>
    </row>
    <row r="339" spans="1:5">
      <c r="A339" t="e">
        <f ca="1">ol_declare_function("func338","result",E339,"input1",B339,"input2",C339)</f>
        <v>#NAME?</v>
      </c>
      <c r="B339">
        <v>1</v>
      </c>
      <c r="C339">
        <v>2</v>
      </c>
      <c r="D339">
        <v>339</v>
      </c>
      <c r="E339">
        <f t="shared" si="6"/>
        <v>342</v>
      </c>
    </row>
    <row r="340" spans="1:5">
      <c r="A340" t="e">
        <f ca="1">ol_declare_function("func339","result",E340,"input1",B340,"input2",C340)</f>
        <v>#NAME?</v>
      </c>
      <c r="B340">
        <v>1</v>
      </c>
      <c r="C340">
        <v>2</v>
      </c>
      <c r="D340">
        <v>340</v>
      </c>
      <c r="E340">
        <f t="shared" si="6"/>
        <v>343</v>
      </c>
    </row>
    <row r="341" spans="1:5">
      <c r="A341" t="e">
        <f ca="1">ol_declare_function("func340","result",E341,"input1",B341,"input2",C341)</f>
        <v>#NAME?</v>
      </c>
      <c r="B341">
        <v>1</v>
      </c>
      <c r="C341">
        <v>2</v>
      </c>
      <c r="D341">
        <v>341</v>
      </c>
      <c r="E341">
        <f t="shared" si="6"/>
        <v>344</v>
      </c>
    </row>
    <row r="342" spans="1:5">
      <c r="A342" t="e">
        <f ca="1">ol_declare_function("func341","result",E342,"input1",B342,"input2",C342)</f>
        <v>#NAME?</v>
      </c>
      <c r="B342">
        <v>1</v>
      </c>
      <c r="C342">
        <v>2</v>
      </c>
      <c r="D342">
        <v>342</v>
      </c>
      <c r="E342">
        <f t="shared" si="6"/>
        <v>345</v>
      </c>
    </row>
    <row r="343" spans="1:5">
      <c r="A343" t="e">
        <f ca="1">ol_declare_function("func342","result",E343,"input1",B343,"input2",C343)</f>
        <v>#NAME?</v>
      </c>
      <c r="B343">
        <v>1</v>
      </c>
      <c r="C343">
        <v>2</v>
      </c>
      <c r="D343">
        <v>343</v>
      </c>
      <c r="E343">
        <f t="shared" si="6"/>
        <v>346</v>
      </c>
    </row>
    <row r="344" spans="1:5">
      <c r="A344" t="e">
        <f ca="1">ol_declare_function("func343","result",E344,"input1",B344,"input2",C344)</f>
        <v>#NAME?</v>
      </c>
      <c r="B344">
        <v>1</v>
      </c>
      <c r="C344">
        <v>2</v>
      </c>
      <c r="D344">
        <v>344</v>
      </c>
      <c r="E344">
        <f t="shared" si="6"/>
        <v>347</v>
      </c>
    </row>
    <row r="345" spans="1:5">
      <c r="A345" t="e">
        <f ca="1">ol_declare_function("func344","result",E345,"input1",B345,"input2",C345)</f>
        <v>#NAME?</v>
      </c>
      <c r="B345">
        <v>1</v>
      </c>
      <c r="C345">
        <v>2</v>
      </c>
      <c r="D345">
        <v>345</v>
      </c>
      <c r="E345">
        <f t="shared" si="6"/>
        <v>348</v>
      </c>
    </row>
    <row r="346" spans="1:5">
      <c r="A346" t="e">
        <f ca="1">ol_declare_function("func345","result",E346,"input1",B346,"input2",C346)</f>
        <v>#NAME?</v>
      </c>
      <c r="B346">
        <v>1</v>
      </c>
      <c r="C346">
        <v>2</v>
      </c>
      <c r="D346">
        <v>346</v>
      </c>
      <c r="E346">
        <f t="shared" si="6"/>
        <v>349</v>
      </c>
    </row>
    <row r="347" spans="1:5">
      <c r="A347" t="e">
        <f ca="1">ol_declare_function("func346","result",E347,"input1",B347,"input2",C347)</f>
        <v>#NAME?</v>
      </c>
      <c r="B347">
        <v>1</v>
      </c>
      <c r="C347">
        <v>2</v>
      </c>
      <c r="D347">
        <v>347</v>
      </c>
      <c r="E347">
        <f t="shared" si="6"/>
        <v>350</v>
      </c>
    </row>
    <row r="348" spans="1:5">
      <c r="A348" t="e">
        <f ca="1">ol_declare_function("func347","result",E348,"input1",B348,"input2",C348)</f>
        <v>#NAME?</v>
      </c>
      <c r="B348">
        <v>1</v>
      </c>
      <c r="C348">
        <v>2</v>
      </c>
      <c r="D348">
        <v>348</v>
      </c>
      <c r="E348">
        <f t="shared" si="6"/>
        <v>351</v>
      </c>
    </row>
    <row r="349" spans="1:5">
      <c r="A349" t="e">
        <f ca="1">ol_declare_function("func348","result",E349,"input1",B349,"input2",C349)</f>
        <v>#NAME?</v>
      </c>
      <c r="B349">
        <v>1</v>
      </c>
      <c r="C349">
        <v>2</v>
      </c>
      <c r="D349">
        <v>349</v>
      </c>
      <c r="E349">
        <f t="shared" si="6"/>
        <v>352</v>
      </c>
    </row>
    <row r="350" spans="1:5">
      <c r="A350" t="e">
        <f ca="1">ol_declare_function("func349","result",E350,"input1",B350,"input2",C350)</f>
        <v>#NAME?</v>
      </c>
      <c r="B350">
        <v>1</v>
      </c>
      <c r="C350">
        <v>2</v>
      </c>
      <c r="D350">
        <v>350</v>
      </c>
      <c r="E350">
        <f t="shared" si="6"/>
        <v>353</v>
      </c>
    </row>
    <row r="351" spans="1:5">
      <c r="A351" t="e">
        <f ca="1">ol_declare_function("func350","result",E351,"input1",B351,"input2",C351)</f>
        <v>#NAME?</v>
      </c>
      <c r="B351">
        <v>1</v>
      </c>
      <c r="C351">
        <v>2</v>
      </c>
      <c r="D351">
        <v>351</v>
      </c>
      <c r="E351">
        <f t="shared" si="6"/>
        <v>354</v>
      </c>
    </row>
    <row r="352" spans="1:5">
      <c r="A352" t="e">
        <f ca="1">ol_declare_function("func351","result",E352,"input1",B352,"input2",C352)</f>
        <v>#NAME?</v>
      </c>
      <c r="B352">
        <v>1</v>
      </c>
      <c r="C352">
        <v>2</v>
      </c>
      <c r="D352">
        <v>352</v>
      </c>
      <c r="E352">
        <f t="shared" si="6"/>
        <v>355</v>
      </c>
    </row>
    <row r="353" spans="1:5">
      <c r="A353" t="e">
        <f ca="1">ol_declare_function("func352","result",E353,"input1",B353,"input2",C353)</f>
        <v>#NAME?</v>
      </c>
      <c r="B353">
        <v>1</v>
      </c>
      <c r="C353">
        <v>2</v>
      </c>
      <c r="D353">
        <v>353</v>
      </c>
      <c r="E353">
        <f t="shared" si="6"/>
        <v>356</v>
      </c>
    </row>
    <row r="354" spans="1:5">
      <c r="A354" t="e">
        <f ca="1">ol_declare_function("func353","result",E354,"input1",B354,"input2",C354)</f>
        <v>#NAME?</v>
      </c>
      <c r="B354">
        <v>1</v>
      </c>
      <c r="C354">
        <v>2</v>
      </c>
      <c r="D354">
        <v>354</v>
      </c>
      <c r="E354">
        <f t="shared" si="6"/>
        <v>357</v>
      </c>
    </row>
    <row r="355" spans="1:5">
      <c r="A355" t="e">
        <f ca="1">ol_declare_function("func354","result",E355,"input1",B355,"input2",C355)</f>
        <v>#NAME?</v>
      </c>
      <c r="B355">
        <v>1</v>
      </c>
      <c r="C355">
        <v>2</v>
      </c>
      <c r="D355">
        <v>355</v>
      </c>
      <c r="E355">
        <f t="shared" si="6"/>
        <v>358</v>
      </c>
    </row>
    <row r="356" spans="1:5">
      <c r="A356" t="e">
        <f ca="1">ol_declare_function("func355","result",E356,"input1",B356,"input2",C356)</f>
        <v>#NAME?</v>
      </c>
      <c r="B356">
        <v>1</v>
      </c>
      <c r="C356">
        <v>2</v>
      </c>
      <c r="D356">
        <v>356</v>
      </c>
      <c r="E356">
        <f t="shared" si="6"/>
        <v>359</v>
      </c>
    </row>
    <row r="357" spans="1:5">
      <c r="A357" t="e">
        <f ca="1">ol_declare_function("func356","result",E357,"input1",B357,"input2",C357)</f>
        <v>#NAME?</v>
      </c>
      <c r="B357">
        <v>1</v>
      </c>
      <c r="C357">
        <v>2</v>
      </c>
      <c r="D357">
        <v>357</v>
      </c>
      <c r="E357">
        <f t="shared" si="6"/>
        <v>360</v>
      </c>
    </row>
    <row r="358" spans="1:5">
      <c r="A358" t="e">
        <f ca="1">ol_declare_function("func357","result",E358,"input1",B358,"input2",C358)</f>
        <v>#NAME?</v>
      </c>
      <c r="B358">
        <v>1</v>
      </c>
      <c r="C358">
        <v>2</v>
      </c>
      <c r="D358">
        <v>358</v>
      </c>
      <c r="E358">
        <f t="shared" si="6"/>
        <v>361</v>
      </c>
    </row>
    <row r="359" spans="1:5">
      <c r="A359" t="e">
        <f ca="1">ol_declare_function("func358","result",E359,"input1",B359,"input2",C359)</f>
        <v>#NAME?</v>
      </c>
      <c r="B359">
        <v>1</v>
      </c>
      <c r="C359">
        <v>2</v>
      </c>
      <c r="D359">
        <v>359</v>
      </c>
      <c r="E359">
        <f t="shared" si="6"/>
        <v>362</v>
      </c>
    </row>
    <row r="360" spans="1:5">
      <c r="A360" t="e">
        <f ca="1">ol_declare_function("func359","result",E360,"input1",B360,"input2",C360)</f>
        <v>#NAME?</v>
      </c>
      <c r="B360">
        <v>1</v>
      </c>
      <c r="C360">
        <v>2</v>
      </c>
      <c r="D360">
        <v>360</v>
      </c>
      <c r="E360">
        <f t="shared" si="6"/>
        <v>363</v>
      </c>
    </row>
    <row r="361" spans="1:5">
      <c r="A361" t="e">
        <f ca="1">ol_declare_function("func360","result",E361,"input1",B361,"input2",C361)</f>
        <v>#NAME?</v>
      </c>
      <c r="B361">
        <v>1</v>
      </c>
      <c r="C361">
        <v>2</v>
      </c>
      <c r="D361">
        <v>361</v>
      </c>
      <c r="E361">
        <f t="shared" si="6"/>
        <v>364</v>
      </c>
    </row>
    <row r="362" spans="1:5">
      <c r="A362" t="e">
        <f ca="1">ol_declare_function("func361","result",E362,"input1",B362,"input2",C362)</f>
        <v>#NAME?</v>
      </c>
      <c r="B362">
        <v>1</v>
      </c>
      <c r="C362">
        <v>2</v>
      </c>
      <c r="D362">
        <v>362</v>
      </c>
      <c r="E362">
        <f t="shared" si="6"/>
        <v>365</v>
      </c>
    </row>
    <row r="363" spans="1:5">
      <c r="A363" t="e">
        <f ca="1">ol_declare_function("func362","result",E363,"input1",B363,"input2",C363)</f>
        <v>#NAME?</v>
      </c>
      <c r="B363">
        <v>1</v>
      </c>
      <c r="C363">
        <v>2</v>
      </c>
      <c r="D363">
        <v>363</v>
      </c>
      <c r="E363">
        <f t="shared" si="6"/>
        <v>366</v>
      </c>
    </row>
    <row r="364" spans="1:5">
      <c r="A364" t="e">
        <f ca="1">ol_declare_function("func363","result",E364,"input1",B364,"input2",C364)</f>
        <v>#NAME?</v>
      </c>
      <c r="B364">
        <v>1</v>
      </c>
      <c r="C364">
        <v>2</v>
      </c>
      <c r="D364">
        <v>364</v>
      </c>
      <c r="E364">
        <f t="shared" si="6"/>
        <v>367</v>
      </c>
    </row>
    <row r="365" spans="1:5">
      <c r="A365" t="e">
        <f ca="1">ol_declare_function("func364","result",E365,"input1",B365,"input2",C365)</f>
        <v>#NAME?</v>
      </c>
      <c r="B365">
        <v>1</v>
      </c>
      <c r="C365">
        <v>2</v>
      </c>
      <c r="D365">
        <v>365</v>
      </c>
      <c r="E365">
        <f t="shared" si="6"/>
        <v>368</v>
      </c>
    </row>
    <row r="366" spans="1:5">
      <c r="A366" t="e">
        <f ca="1">ol_declare_function("func365","result",E366,"input1",B366,"input2",C366)</f>
        <v>#NAME?</v>
      </c>
      <c r="B366">
        <v>1</v>
      </c>
      <c r="C366">
        <v>2</v>
      </c>
      <c r="D366">
        <v>366</v>
      </c>
      <c r="E366">
        <f t="shared" si="6"/>
        <v>369</v>
      </c>
    </row>
    <row r="367" spans="1:5">
      <c r="A367" t="e">
        <f ca="1">ol_declare_function("func366","result",E367,"input1",B367,"input2",C367)</f>
        <v>#NAME?</v>
      </c>
      <c r="B367">
        <v>1</v>
      </c>
      <c r="C367">
        <v>2</v>
      </c>
      <c r="D367">
        <v>367</v>
      </c>
      <c r="E367">
        <f t="shared" si="6"/>
        <v>370</v>
      </c>
    </row>
    <row r="368" spans="1:5">
      <c r="A368" t="e">
        <f ca="1">ol_declare_function("func367","result",E368,"input1",B368,"input2",C368)</f>
        <v>#NAME?</v>
      </c>
      <c r="B368">
        <v>1</v>
      </c>
      <c r="C368">
        <v>2</v>
      </c>
      <c r="D368">
        <v>368</v>
      </c>
      <c r="E368">
        <f t="shared" si="6"/>
        <v>371</v>
      </c>
    </row>
    <row r="369" spans="1:5">
      <c r="A369" t="e">
        <f ca="1">ol_declare_function("func368","result",E369,"input1",B369,"input2",C369)</f>
        <v>#NAME?</v>
      </c>
      <c r="B369">
        <v>1</v>
      </c>
      <c r="C369">
        <v>2</v>
      </c>
      <c r="D369">
        <v>369</v>
      </c>
      <c r="E369">
        <f t="shared" si="6"/>
        <v>372</v>
      </c>
    </row>
    <row r="370" spans="1:5">
      <c r="A370" t="e">
        <f ca="1">ol_declare_function("func369","result",E370,"input1",B370,"input2",C370)</f>
        <v>#NAME?</v>
      </c>
      <c r="B370">
        <v>1</v>
      </c>
      <c r="C370">
        <v>2</v>
      </c>
      <c r="D370">
        <v>370</v>
      </c>
      <c r="E370">
        <f t="shared" si="6"/>
        <v>373</v>
      </c>
    </row>
    <row r="371" spans="1:5">
      <c r="A371" t="e">
        <f ca="1">ol_declare_function("func370","result",E371,"input1",B371,"input2",C371)</f>
        <v>#NAME?</v>
      </c>
      <c r="B371">
        <v>1</v>
      </c>
      <c r="C371">
        <v>2</v>
      </c>
      <c r="D371">
        <v>371</v>
      </c>
      <c r="E371">
        <f t="shared" si="6"/>
        <v>374</v>
      </c>
    </row>
    <row r="372" spans="1:5">
      <c r="A372" t="e">
        <f ca="1">ol_declare_function("func371","result",E372,"input1",B372,"input2",C372)</f>
        <v>#NAME?</v>
      </c>
      <c r="B372">
        <v>1</v>
      </c>
      <c r="C372">
        <v>2</v>
      </c>
      <c r="D372">
        <v>372</v>
      </c>
      <c r="E372">
        <f t="shared" si="6"/>
        <v>375</v>
      </c>
    </row>
    <row r="373" spans="1:5">
      <c r="A373" t="e">
        <f ca="1">ol_declare_function("func372","result",E373,"input1",B373,"input2",C373)</f>
        <v>#NAME?</v>
      </c>
      <c r="B373">
        <v>1</v>
      </c>
      <c r="C373">
        <v>2</v>
      </c>
      <c r="D373">
        <v>373</v>
      </c>
      <c r="E373">
        <f t="shared" si="6"/>
        <v>376</v>
      </c>
    </row>
    <row r="374" spans="1:5">
      <c r="A374" t="e">
        <f ca="1">ol_declare_function("func373","result",E374,"input1",B374,"input2",C374)</f>
        <v>#NAME?</v>
      </c>
      <c r="B374">
        <v>1</v>
      </c>
      <c r="C374">
        <v>2</v>
      </c>
      <c r="D374">
        <v>374</v>
      </c>
      <c r="E374">
        <f t="shared" si="6"/>
        <v>377</v>
      </c>
    </row>
    <row r="375" spans="1:5">
      <c r="A375" t="e">
        <f ca="1">ol_declare_function("func374","result",E375,"input1",B375,"input2",C375)</f>
        <v>#NAME?</v>
      </c>
      <c r="B375">
        <v>1</v>
      </c>
      <c r="C375">
        <v>2</v>
      </c>
      <c r="D375">
        <v>375</v>
      </c>
      <c r="E375">
        <f t="shared" si="6"/>
        <v>378</v>
      </c>
    </row>
    <row r="376" spans="1:5">
      <c r="A376" t="e">
        <f ca="1">ol_declare_function("func375","result",E376,"input1",B376,"input2",C376)</f>
        <v>#NAME?</v>
      </c>
      <c r="B376">
        <v>1</v>
      </c>
      <c r="C376">
        <v>2</v>
      </c>
      <c r="D376">
        <v>376</v>
      </c>
      <c r="E376">
        <f t="shared" si="6"/>
        <v>379</v>
      </c>
    </row>
    <row r="377" spans="1:5">
      <c r="A377" t="e">
        <f ca="1">ol_declare_function("func376","result",E377,"input1",B377,"input2",C377)</f>
        <v>#NAME?</v>
      </c>
      <c r="B377">
        <v>1</v>
      </c>
      <c r="C377">
        <v>2</v>
      </c>
      <c r="D377">
        <v>377</v>
      </c>
      <c r="E377">
        <f t="shared" si="6"/>
        <v>380</v>
      </c>
    </row>
    <row r="378" spans="1:5">
      <c r="A378" t="e">
        <f ca="1">ol_declare_function("func377","result",E378,"input1",B378,"input2",C378)</f>
        <v>#NAME?</v>
      </c>
      <c r="B378">
        <v>1</v>
      </c>
      <c r="C378">
        <v>2</v>
      </c>
      <c r="D378">
        <v>378</v>
      </c>
      <c r="E378">
        <f t="shared" si="6"/>
        <v>381</v>
      </c>
    </row>
    <row r="379" spans="1:5">
      <c r="A379" t="e">
        <f ca="1">ol_declare_function("func378","result",E379,"input1",B379,"input2",C379)</f>
        <v>#NAME?</v>
      </c>
      <c r="B379">
        <v>1</v>
      </c>
      <c r="C379">
        <v>2</v>
      </c>
      <c r="D379">
        <v>379</v>
      </c>
      <c r="E379">
        <f t="shared" si="6"/>
        <v>382</v>
      </c>
    </row>
    <row r="380" spans="1:5">
      <c r="A380" t="e">
        <f ca="1">ol_declare_function("func379","result",E380,"input1",B380,"input2",C380)</f>
        <v>#NAME?</v>
      </c>
      <c r="B380">
        <v>1</v>
      </c>
      <c r="C380">
        <v>2</v>
      </c>
      <c r="D380">
        <v>380</v>
      </c>
      <c r="E380">
        <f t="shared" si="6"/>
        <v>383</v>
      </c>
    </row>
    <row r="381" spans="1:5">
      <c r="A381" t="e">
        <f ca="1">ol_declare_function("func380","result",E381,"input1",B381,"input2",C381)</f>
        <v>#NAME?</v>
      </c>
      <c r="B381">
        <v>1</v>
      </c>
      <c r="C381">
        <v>2</v>
      </c>
      <c r="D381">
        <v>381</v>
      </c>
      <c r="E381">
        <f t="shared" ref="E381:E444" si="7">D381+C381+B381</f>
        <v>384</v>
      </c>
    </row>
    <row r="382" spans="1:5">
      <c r="A382" t="e">
        <f ca="1">ol_declare_function("func381","result",E382,"input1",B382,"input2",C382)</f>
        <v>#NAME?</v>
      </c>
      <c r="B382">
        <v>1</v>
      </c>
      <c r="C382">
        <v>2</v>
      </c>
      <c r="D382">
        <v>382</v>
      </c>
      <c r="E382">
        <f t="shared" si="7"/>
        <v>385</v>
      </c>
    </row>
    <row r="383" spans="1:5">
      <c r="A383" t="e">
        <f ca="1">ol_declare_function("func382","result",E383,"input1",B383,"input2",C383)</f>
        <v>#NAME?</v>
      </c>
      <c r="B383">
        <v>1</v>
      </c>
      <c r="C383">
        <v>2</v>
      </c>
      <c r="D383">
        <v>383</v>
      </c>
      <c r="E383">
        <f t="shared" si="7"/>
        <v>386</v>
      </c>
    </row>
    <row r="384" spans="1:5">
      <c r="A384" t="e">
        <f ca="1">ol_declare_function("func383","result",E384,"input1",B384,"input2",C384)</f>
        <v>#NAME?</v>
      </c>
      <c r="B384">
        <v>1</v>
      </c>
      <c r="C384">
        <v>2</v>
      </c>
      <c r="D384">
        <v>384</v>
      </c>
      <c r="E384">
        <f t="shared" si="7"/>
        <v>387</v>
      </c>
    </row>
    <row r="385" spans="1:5">
      <c r="A385" t="e">
        <f ca="1">ol_declare_function("func384","result",E385,"input1",B385,"input2",C385)</f>
        <v>#NAME?</v>
      </c>
      <c r="B385">
        <v>1</v>
      </c>
      <c r="C385">
        <v>2</v>
      </c>
      <c r="D385">
        <v>385</v>
      </c>
      <c r="E385">
        <f t="shared" si="7"/>
        <v>388</v>
      </c>
    </row>
    <row r="386" spans="1:5">
      <c r="A386" t="e">
        <f ca="1">ol_declare_function("func385","result",E386,"input1",B386,"input2",C386)</f>
        <v>#NAME?</v>
      </c>
      <c r="B386">
        <v>1</v>
      </c>
      <c r="C386">
        <v>2</v>
      </c>
      <c r="D386">
        <v>386</v>
      </c>
      <c r="E386">
        <f t="shared" si="7"/>
        <v>389</v>
      </c>
    </row>
    <row r="387" spans="1:5">
      <c r="A387" t="e">
        <f ca="1">ol_declare_function("func386","result",E387,"input1",B387,"input2",C387)</f>
        <v>#NAME?</v>
      </c>
      <c r="B387">
        <v>1</v>
      </c>
      <c r="C387">
        <v>2</v>
      </c>
      <c r="D387">
        <v>387</v>
      </c>
      <c r="E387">
        <f t="shared" si="7"/>
        <v>390</v>
      </c>
    </row>
    <row r="388" spans="1:5">
      <c r="A388" t="e">
        <f ca="1">ol_declare_function("func387","result",E388,"input1",B388,"input2",C388)</f>
        <v>#NAME?</v>
      </c>
      <c r="B388">
        <v>1</v>
      </c>
      <c r="C388">
        <v>2</v>
      </c>
      <c r="D388">
        <v>388</v>
      </c>
      <c r="E388">
        <f t="shared" si="7"/>
        <v>391</v>
      </c>
    </row>
    <row r="389" spans="1:5">
      <c r="A389" t="e">
        <f ca="1">ol_declare_function("func388","result",E389,"input1",B389,"input2",C389)</f>
        <v>#NAME?</v>
      </c>
      <c r="B389">
        <v>1</v>
      </c>
      <c r="C389">
        <v>2</v>
      </c>
      <c r="D389">
        <v>389</v>
      </c>
      <c r="E389">
        <f t="shared" si="7"/>
        <v>392</v>
      </c>
    </row>
    <row r="390" spans="1:5">
      <c r="A390" t="e">
        <f ca="1">ol_declare_function("func389","result",E390,"input1",B390,"input2",C390)</f>
        <v>#NAME?</v>
      </c>
      <c r="B390">
        <v>1</v>
      </c>
      <c r="C390">
        <v>2</v>
      </c>
      <c r="D390">
        <v>390</v>
      </c>
      <c r="E390">
        <f t="shared" si="7"/>
        <v>393</v>
      </c>
    </row>
    <row r="391" spans="1:5">
      <c r="A391" t="e">
        <f ca="1">ol_declare_function("func390","result",E391,"input1",B391,"input2",C391)</f>
        <v>#NAME?</v>
      </c>
      <c r="B391">
        <v>1</v>
      </c>
      <c r="C391">
        <v>2</v>
      </c>
      <c r="D391">
        <v>391</v>
      </c>
      <c r="E391">
        <f t="shared" si="7"/>
        <v>394</v>
      </c>
    </row>
    <row r="392" spans="1:5">
      <c r="A392" t="e">
        <f ca="1">ol_declare_function("func391","result",E392,"input1",B392,"input2",C392)</f>
        <v>#NAME?</v>
      </c>
      <c r="B392">
        <v>1</v>
      </c>
      <c r="C392">
        <v>2</v>
      </c>
      <c r="D392">
        <v>392</v>
      </c>
      <c r="E392">
        <f t="shared" si="7"/>
        <v>395</v>
      </c>
    </row>
    <row r="393" spans="1:5">
      <c r="A393" t="e">
        <f ca="1">ol_declare_function("func392","result",E393,"input1",B393,"input2",C393)</f>
        <v>#NAME?</v>
      </c>
      <c r="B393">
        <v>1</v>
      </c>
      <c r="C393">
        <v>2</v>
      </c>
      <c r="D393">
        <v>393</v>
      </c>
      <c r="E393">
        <f t="shared" si="7"/>
        <v>396</v>
      </c>
    </row>
    <row r="394" spans="1:5">
      <c r="A394" t="e">
        <f ca="1">ol_declare_function("func393","result",E394,"input1",B394,"input2",C394)</f>
        <v>#NAME?</v>
      </c>
      <c r="B394">
        <v>1</v>
      </c>
      <c r="C394">
        <v>2</v>
      </c>
      <c r="D394">
        <v>394</v>
      </c>
      <c r="E394">
        <f t="shared" si="7"/>
        <v>397</v>
      </c>
    </row>
    <row r="395" spans="1:5">
      <c r="A395" t="e">
        <f ca="1">ol_declare_function("func394","result",E395,"input1",B395,"input2",C395)</f>
        <v>#NAME?</v>
      </c>
      <c r="B395">
        <v>1</v>
      </c>
      <c r="C395">
        <v>2</v>
      </c>
      <c r="D395">
        <v>395</v>
      </c>
      <c r="E395">
        <f t="shared" si="7"/>
        <v>398</v>
      </c>
    </row>
    <row r="396" spans="1:5">
      <c r="A396" t="e">
        <f ca="1">ol_declare_function("func395","result",E396,"input1",B396,"input2",C396)</f>
        <v>#NAME?</v>
      </c>
      <c r="B396">
        <v>1</v>
      </c>
      <c r="C396">
        <v>2</v>
      </c>
      <c r="D396">
        <v>396</v>
      </c>
      <c r="E396">
        <f t="shared" si="7"/>
        <v>399</v>
      </c>
    </row>
    <row r="397" spans="1:5">
      <c r="A397" t="e">
        <f ca="1">ol_declare_function("func396","result",E397,"input1",B397,"input2",C397)</f>
        <v>#NAME?</v>
      </c>
      <c r="B397">
        <v>1</v>
      </c>
      <c r="C397">
        <v>2</v>
      </c>
      <c r="D397">
        <v>397</v>
      </c>
      <c r="E397">
        <f t="shared" si="7"/>
        <v>400</v>
      </c>
    </row>
    <row r="398" spans="1:5">
      <c r="A398" t="e">
        <f ca="1">ol_declare_function("func397","result",E398,"input1",B398,"input2",C398)</f>
        <v>#NAME?</v>
      </c>
      <c r="B398">
        <v>1</v>
      </c>
      <c r="C398">
        <v>2</v>
      </c>
      <c r="D398">
        <v>398</v>
      </c>
      <c r="E398">
        <f t="shared" si="7"/>
        <v>401</v>
      </c>
    </row>
    <row r="399" spans="1:5">
      <c r="A399" t="e">
        <f ca="1">ol_declare_function("func398","result",E399,"input1",B399,"input2",C399)</f>
        <v>#NAME?</v>
      </c>
      <c r="B399">
        <v>1</v>
      </c>
      <c r="C399">
        <v>2</v>
      </c>
      <c r="D399">
        <v>399</v>
      </c>
      <c r="E399">
        <f t="shared" si="7"/>
        <v>402</v>
      </c>
    </row>
    <row r="400" spans="1:5">
      <c r="A400" t="e">
        <f ca="1">ol_declare_function("func399","result",E400,"input1",B400,"input2",C400)</f>
        <v>#NAME?</v>
      </c>
      <c r="B400">
        <v>1</v>
      </c>
      <c r="C400">
        <v>2</v>
      </c>
      <c r="D400">
        <v>400</v>
      </c>
      <c r="E400">
        <f t="shared" si="7"/>
        <v>403</v>
      </c>
    </row>
    <row r="401" spans="1:5">
      <c r="A401" t="e">
        <f ca="1">ol_declare_function("func400","result",E401,"input1",B401,"input2",C401)</f>
        <v>#NAME?</v>
      </c>
      <c r="B401">
        <v>1</v>
      </c>
      <c r="C401">
        <v>2</v>
      </c>
      <c r="D401">
        <v>401</v>
      </c>
      <c r="E401">
        <f t="shared" si="7"/>
        <v>404</v>
      </c>
    </row>
    <row r="402" spans="1:5">
      <c r="A402" t="e">
        <f ca="1">ol_declare_function("func401","result",E402,"input1",B402,"input2",C402)</f>
        <v>#NAME?</v>
      </c>
      <c r="B402">
        <v>1</v>
      </c>
      <c r="C402">
        <v>2</v>
      </c>
      <c r="D402">
        <v>402</v>
      </c>
      <c r="E402">
        <f t="shared" si="7"/>
        <v>405</v>
      </c>
    </row>
    <row r="403" spans="1:5">
      <c r="A403" t="e">
        <f ca="1">ol_declare_function("func402","result",E403,"input1",B403,"input2",C403)</f>
        <v>#NAME?</v>
      </c>
      <c r="B403">
        <v>1</v>
      </c>
      <c r="C403">
        <v>2</v>
      </c>
      <c r="D403">
        <v>403</v>
      </c>
      <c r="E403">
        <f t="shared" si="7"/>
        <v>406</v>
      </c>
    </row>
    <row r="404" spans="1:5">
      <c r="A404" t="e">
        <f ca="1">ol_declare_function("func403","result",E404,"input1",B404,"input2",C404)</f>
        <v>#NAME?</v>
      </c>
      <c r="B404">
        <v>1</v>
      </c>
      <c r="C404">
        <v>2</v>
      </c>
      <c r="D404">
        <v>404</v>
      </c>
      <c r="E404">
        <f t="shared" si="7"/>
        <v>407</v>
      </c>
    </row>
    <row r="405" spans="1:5">
      <c r="A405" t="e">
        <f ca="1">ol_declare_function("func404","result",E405,"input1",B405,"input2",C405)</f>
        <v>#NAME?</v>
      </c>
      <c r="B405">
        <v>1</v>
      </c>
      <c r="C405">
        <v>2</v>
      </c>
      <c r="D405">
        <v>405</v>
      </c>
      <c r="E405">
        <f t="shared" si="7"/>
        <v>408</v>
      </c>
    </row>
    <row r="406" spans="1:5">
      <c r="A406" t="e">
        <f ca="1">ol_declare_function("func405","result",E406,"input1",B406,"input2",C406)</f>
        <v>#NAME?</v>
      </c>
      <c r="B406">
        <v>1</v>
      </c>
      <c r="C406">
        <v>2</v>
      </c>
      <c r="D406">
        <v>406</v>
      </c>
      <c r="E406">
        <f t="shared" si="7"/>
        <v>409</v>
      </c>
    </row>
    <row r="407" spans="1:5">
      <c r="A407" t="e">
        <f ca="1">ol_declare_function("func406","result",E407,"input1",B407,"input2",C407)</f>
        <v>#NAME?</v>
      </c>
      <c r="B407">
        <v>1</v>
      </c>
      <c r="C407">
        <v>2</v>
      </c>
      <c r="D407">
        <v>407</v>
      </c>
      <c r="E407">
        <f t="shared" si="7"/>
        <v>410</v>
      </c>
    </row>
    <row r="408" spans="1:5">
      <c r="A408" t="e">
        <f ca="1">ol_declare_function("func407","result",E408,"input1",B408,"input2",C408)</f>
        <v>#NAME?</v>
      </c>
      <c r="B408">
        <v>1</v>
      </c>
      <c r="C408">
        <v>2</v>
      </c>
      <c r="D408">
        <v>408</v>
      </c>
      <c r="E408">
        <f t="shared" si="7"/>
        <v>411</v>
      </c>
    </row>
    <row r="409" spans="1:5">
      <c r="A409" t="e">
        <f ca="1">ol_declare_function("func408","result",E409,"input1",B409,"input2",C409)</f>
        <v>#NAME?</v>
      </c>
      <c r="B409">
        <v>1</v>
      </c>
      <c r="C409">
        <v>2</v>
      </c>
      <c r="D409">
        <v>409</v>
      </c>
      <c r="E409">
        <f t="shared" si="7"/>
        <v>412</v>
      </c>
    </row>
    <row r="410" spans="1:5">
      <c r="A410" t="e">
        <f ca="1">ol_declare_function("func409","result",E410,"input1",B410,"input2",C410)</f>
        <v>#NAME?</v>
      </c>
      <c r="B410">
        <v>1</v>
      </c>
      <c r="C410">
        <v>2</v>
      </c>
      <c r="D410">
        <v>410</v>
      </c>
      <c r="E410">
        <f t="shared" si="7"/>
        <v>413</v>
      </c>
    </row>
    <row r="411" spans="1:5">
      <c r="A411" t="e">
        <f ca="1">ol_declare_function("func410","result",E411,"input1",B411,"input2",C411)</f>
        <v>#NAME?</v>
      </c>
      <c r="B411">
        <v>1</v>
      </c>
      <c r="C411">
        <v>2</v>
      </c>
      <c r="D411">
        <v>411</v>
      </c>
      <c r="E411">
        <f t="shared" si="7"/>
        <v>414</v>
      </c>
    </row>
    <row r="412" spans="1:5">
      <c r="A412" t="e">
        <f ca="1">ol_declare_function("func411","result",E412,"input1",B412,"input2",C412)</f>
        <v>#NAME?</v>
      </c>
      <c r="B412">
        <v>1</v>
      </c>
      <c r="C412">
        <v>2</v>
      </c>
      <c r="D412">
        <v>412</v>
      </c>
      <c r="E412">
        <f t="shared" si="7"/>
        <v>415</v>
      </c>
    </row>
    <row r="413" spans="1:5">
      <c r="A413" t="e">
        <f ca="1">ol_declare_function("func412","result",E413,"input1",B413,"input2",C413)</f>
        <v>#NAME?</v>
      </c>
      <c r="B413">
        <v>1</v>
      </c>
      <c r="C413">
        <v>2</v>
      </c>
      <c r="D413">
        <v>413</v>
      </c>
      <c r="E413">
        <f t="shared" si="7"/>
        <v>416</v>
      </c>
    </row>
    <row r="414" spans="1:5">
      <c r="A414" t="e">
        <f ca="1">ol_declare_function("func413","result",E414,"input1",B414,"input2",C414)</f>
        <v>#NAME?</v>
      </c>
      <c r="B414">
        <v>1</v>
      </c>
      <c r="C414">
        <v>2</v>
      </c>
      <c r="D414">
        <v>414</v>
      </c>
      <c r="E414">
        <f t="shared" si="7"/>
        <v>417</v>
      </c>
    </row>
    <row r="415" spans="1:5">
      <c r="A415" t="e">
        <f ca="1">ol_declare_function("func414","result",E415,"input1",B415,"input2",C415)</f>
        <v>#NAME?</v>
      </c>
      <c r="B415">
        <v>1</v>
      </c>
      <c r="C415">
        <v>2</v>
      </c>
      <c r="D415">
        <v>415</v>
      </c>
      <c r="E415">
        <f t="shared" si="7"/>
        <v>418</v>
      </c>
    </row>
    <row r="416" spans="1:5">
      <c r="A416" t="e">
        <f ca="1">ol_declare_function("func415","result",E416,"input1",B416,"input2",C416)</f>
        <v>#NAME?</v>
      </c>
      <c r="B416">
        <v>1</v>
      </c>
      <c r="C416">
        <v>2</v>
      </c>
      <c r="D416">
        <v>416</v>
      </c>
      <c r="E416">
        <f t="shared" si="7"/>
        <v>419</v>
      </c>
    </row>
    <row r="417" spans="1:5">
      <c r="A417" t="e">
        <f ca="1">ol_declare_function("func416","result",E417,"input1",B417,"input2",C417)</f>
        <v>#NAME?</v>
      </c>
      <c r="B417">
        <v>1</v>
      </c>
      <c r="C417">
        <v>2</v>
      </c>
      <c r="D417">
        <v>417</v>
      </c>
      <c r="E417">
        <f t="shared" si="7"/>
        <v>420</v>
      </c>
    </row>
    <row r="418" spans="1:5">
      <c r="A418" t="e">
        <f ca="1">ol_declare_function("func417","result",E418,"input1",B418,"input2",C418)</f>
        <v>#NAME?</v>
      </c>
      <c r="B418">
        <v>1</v>
      </c>
      <c r="C418">
        <v>2</v>
      </c>
      <c r="D418">
        <v>418</v>
      </c>
      <c r="E418">
        <f t="shared" si="7"/>
        <v>421</v>
      </c>
    </row>
    <row r="419" spans="1:5">
      <c r="A419" t="e">
        <f ca="1">ol_declare_function("func418","result",E419,"input1",B419,"input2",C419)</f>
        <v>#NAME?</v>
      </c>
      <c r="B419">
        <v>1</v>
      </c>
      <c r="C419">
        <v>2</v>
      </c>
      <c r="D419">
        <v>419</v>
      </c>
      <c r="E419">
        <f t="shared" si="7"/>
        <v>422</v>
      </c>
    </row>
    <row r="420" spans="1:5">
      <c r="A420" t="e">
        <f ca="1">ol_declare_function("func419","result",E420,"input1",B420,"input2",C420)</f>
        <v>#NAME?</v>
      </c>
      <c r="B420">
        <v>1</v>
      </c>
      <c r="C420">
        <v>2</v>
      </c>
      <c r="D420">
        <v>420</v>
      </c>
      <c r="E420">
        <f t="shared" si="7"/>
        <v>423</v>
      </c>
    </row>
    <row r="421" spans="1:5">
      <c r="A421" t="e">
        <f ca="1">ol_declare_function("func420","result",E421,"input1",B421,"input2",C421)</f>
        <v>#NAME?</v>
      </c>
      <c r="B421">
        <v>1</v>
      </c>
      <c r="C421">
        <v>2</v>
      </c>
      <c r="D421">
        <v>421</v>
      </c>
      <c r="E421">
        <f t="shared" si="7"/>
        <v>424</v>
      </c>
    </row>
    <row r="422" spans="1:5">
      <c r="A422" t="e">
        <f ca="1">ol_declare_function("func421","result",E422,"input1",B422,"input2",C422)</f>
        <v>#NAME?</v>
      </c>
      <c r="B422">
        <v>1</v>
      </c>
      <c r="C422">
        <v>2</v>
      </c>
      <c r="D422">
        <v>422</v>
      </c>
      <c r="E422">
        <f t="shared" si="7"/>
        <v>425</v>
      </c>
    </row>
    <row r="423" spans="1:5">
      <c r="A423" t="e">
        <f ca="1">ol_declare_function("func422","result",E423,"input1",B423,"input2",C423)</f>
        <v>#NAME?</v>
      </c>
      <c r="B423">
        <v>1</v>
      </c>
      <c r="C423">
        <v>2</v>
      </c>
      <c r="D423">
        <v>423</v>
      </c>
      <c r="E423">
        <f t="shared" si="7"/>
        <v>426</v>
      </c>
    </row>
    <row r="424" spans="1:5">
      <c r="A424" t="e">
        <f ca="1">ol_declare_function("func423","result",E424,"input1",B424,"input2",C424)</f>
        <v>#NAME?</v>
      </c>
      <c r="B424">
        <v>1</v>
      </c>
      <c r="C424">
        <v>2</v>
      </c>
      <c r="D424">
        <v>424</v>
      </c>
      <c r="E424">
        <f t="shared" si="7"/>
        <v>427</v>
      </c>
    </row>
    <row r="425" spans="1:5">
      <c r="A425" t="e">
        <f ca="1">ol_declare_function("func424","result",E425,"input1",B425,"input2",C425)</f>
        <v>#NAME?</v>
      </c>
      <c r="B425">
        <v>1</v>
      </c>
      <c r="C425">
        <v>2</v>
      </c>
      <c r="D425">
        <v>425</v>
      </c>
      <c r="E425">
        <f t="shared" si="7"/>
        <v>428</v>
      </c>
    </row>
    <row r="426" spans="1:5">
      <c r="A426" t="e">
        <f ca="1">ol_declare_function("func425","result",E426,"input1",B426,"input2",C426)</f>
        <v>#NAME?</v>
      </c>
      <c r="B426">
        <v>1</v>
      </c>
      <c r="C426">
        <v>2</v>
      </c>
      <c r="D426">
        <v>426</v>
      </c>
      <c r="E426">
        <f t="shared" si="7"/>
        <v>429</v>
      </c>
    </row>
    <row r="427" spans="1:5">
      <c r="A427" t="e">
        <f ca="1">ol_declare_function("func426","result",E427,"input1",B427,"input2",C427)</f>
        <v>#NAME?</v>
      </c>
      <c r="B427">
        <v>1</v>
      </c>
      <c r="C427">
        <v>2</v>
      </c>
      <c r="D427">
        <v>427</v>
      </c>
      <c r="E427">
        <f t="shared" si="7"/>
        <v>430</v>
      </c>
    </row>
    <row r="428" spans="1:5">
      <c r="A428" t="e">
        <f ca="1">ol_declare_function("func427","result",E428,"input1",B428,"input2",C428)</f>
        <v>#NAME?</v>
      </c>
      <c r="B428">
        <v>1</v>
      </c>
      <c r="C428">
        <v>2</v>
      </c>
      <c r="D428">
        <v>428</v>
      </c>
      <c r="E428">
        <f t="shared" si="7"/>
        <v>431</v>
      </c>
    </row>
    <row r="429" spans="1:5">
      <c r="A429" t="e">
        <f ca="1">ol_declare_function("func428","result",E429,"input1",B429,"input2",C429)</f>
        <v>#NAME?</v>
      </c>
      <c r="B429">
        <v>1</v>
      </c>
      <c r="C429">
        <v>2</v>
      </c>
      <c r="D429">
        <v>429</v>
      </c>
      <c r="E429">
        <f t="shared" si="7"/>
        <v>432</v>
      </c>
    </row>
    <row r="430" spans="1:5">
      <c r="A430" t="e">
        <f ca="1">ol_declare_function("func429","result",E430,"input1",B430,"input2",C430)</f>
        <v>#NAME?</v>
      </c>
      <c r="B430">
        <v>1</v>
      </c>
      <c r="C430">
        <v>2</v>
      </c>
      <c r="D430">
        <v>430</v>
      </c>
      <c r="E430">
        <f t="shared" si="7"/>
        <v>433</v>
      </c>
    </row>
    <row r="431" spans="1:5">
      <c r="A431" t="e">
        <f ca="1">ol_declare_function("func430","result",E431,"input1",B431,"input2",C431)</f>
        <v>#NAME?</v>
      </c>
      <c r="B431">
        <v>1</v>
      </c>
      <c r="C431">
        <v>2</v>
      </c>
      <c r="D431">
        <v>431</v>
      </c>
      <c r="E431">
        <f t="shared" si="7"/>
        <v>434</v>
      </c>
    </row>
    <row r="432" spans="1:5">
      <c r="A432" t="e">
        <f ca="1">ol_declare_function("func431","result",E432,"input1",B432,"input2",C432)</f>
        <v>#NAME?</v>
      </c>
      <c r="B432">
        <v>1</v>
      </c>
      <c r="C432">
        <v>2</v>
      </c>
      <c r="D432">
        <v>432</v>
      </c>
      <c r="E432">
        <f t="shared" si="7"/>
        <v>435</v>
      </c>
    </row>
    <row r="433" spans="1:5">
      <c r="A433" t="e">
        <f ca="1">ol_declare_function("func432","result",E433,"input1",B433,"input2",C433)</f>
        <v>#NAME?</v>
      </c>
      <c r="B433">
        <v>1</v>
      </c>
      <c r="C433">
        <v>2</v>
      </c>
      <c r="D433">
        <v>433</v>
      </c>
      <c r="E433">
        <f t="shared" si="7"/>
        <v>436</v>
      </c>
    </row>
    <row r="434" spans="1:5">
      <c r="A434" t="e">
        <f ca="1">ol_declare_function("func433","result",E434,"input1",B434,"input2",C434)</f>
        <v>#NAME?</v>
      </c>
      <c r="B434">
        <v>1</v>
      </c>
      <c r="C434">
        <v>2</v>
      </c>
      <c r="D434">
        <v>434</v>
      </c>
      <c r="E434">
        <f t="shared" si="7"/>
        <v>437</v>
      </c>
    </row>
    <row r="435" spans="1:5">
      <c r="A435" t="e">
        <f ca="1">ol_declare_function("func434","result",E435,"input1",B435,"input2",C435)</f>
        <v>#NAME?</v>
      </c>
      <c r="B435">
        <v>1</v>
      </c>
      <c r="C435">
        <v>2</v>
      </c>
      <c r="D435">
        <v>435</v>
      </c>
      <c r="E435">
        <f t="shared" si="7"/>
        <v>438</v>
      </c>
    </row>
    <row r="436" spans="1:5">
      <c r="A436" t="e">
        <f ca="1">ol_declare_function("func435","result",E436,"input1",B436,"input2",C436)</f>
        <v>#NAME?</v>
      </c>
      <c r="B436">
        <v>1</v>
      </c>
      <c r="C436">
        <v>2</v>
      </c>
      <c r="D436">
        <v>436</v>
      </c>
      <c r="E436">
        <f t="shared" si="7"/>
        <v>439</v>
      </c>
    </row>
    <row r="437" spans="1:5">
      <c r="A437" t="e">
        <f ca="1">ol_declare_function("func436","result",E437,"input1",B437,"input2",C437)</f>
        <v>#NAME?</v>
      </c>
      <c r="B437">
        <v>1</v>
      </c>
      <c r="C437">
        <v>2</v>
      </c>
      <c r="D437">
        <v>437</v>
      </c>
      <c r="E437">
        <f t="shared" si="7"/>
        <v>440</v>
      </c>
    </row>
    <row r="438" spans="1:5">
      <c r="A438" t="e">
        <f ca="1">ol_declare_function("func437","result",E438,"input1",B438,"input2",C438)</f>
        <v>#NAME?</v>
      </c>
      <c r="B438">
        <v>1</v>
      </c>
      <c r="C438">
        <v>2</v>
      </c>
      <c r="D438">
        <v>438</v>
      </c>
      <c r="E438">
        <f t="shared" si="7"/>
        <v>441</v>
      </c>
    </row>
    <row r="439" spans="1:5">
      <c r="A439" t="e">
        <f ca="1">ol_declare_function("func438","result",E439,"input1",B439,"input2",C439)</f>
        <v>#NAME?</v>
      </c>
      <c r="B439">
        <v>1</v>
      </c>
      <c r="C439">
        <v>2</v>
      </c>
      <c r="D439">
        <v>439</v>
      </c>
      <c r="E439">
        <f t="shared" si="7"/>
        <v>442</v>
      </c>
    </row>
    <row r="440" spans="1:5">
      <c r="A440" t="e">
        <f ca="1">ol_declare_function("func439","result",E440,"input1",B440,"input2",C440)</f>
        <v>#NAME?</v>
      </c>
      <c r="B440">
        <v>1</v>
      </c>
      <c r="C440">
        <v>2</v>
      </c>
      <c r="D440">
        <v>440</v>
      </c>
      <c r="E440">
        <f t="shared" si="7"/>
        <v>443</v>
      </c>
    </row>
    <row r="441" spans="1:5">
      <c r="A441" t="e">
        <f ca="1">ol_declare_function("func440","result",E441,"input1",B441,"input2",C441)</f>
        <v>#NAME?</v>
      </c>
      <c r="B441">
        <v>1</v>
      </c>
      <c r="C441">
        <v>2</v>
      </c>
      <c r="D441">
        <v>441</v>
      </c>
      <c r="E441">
        <f t="shared" si="7"/>
        <v>444</v>
      </c>
    </row>
    <row r="442" spans="1:5">
      <c r="A442" t="e">
        <f ca="1">ol_declare_function("func441","result",E442,"input1",B442,"input2",C442)</f>
        <v>#NAME?</v>
      </c>
      <c r="B442">
        <v>1</v>
      </c>
      <c r="C442">
        <v>2</v>
      </c>
      <c r="D442">
        <v>442</v>
      </c>
      <c r="E442">
        <f t="shared" si="7"/>
        <v>445</v>
      </c>
    </row>
    <row r="443" spans="1:5">
      <c r="A443" t="e">
        <f ca="1">ol_declare_function("func442","result",E443,"input1",B443,"input2",C443)</f>
        <v>#NAME?</v>
      </c>
      <c r="B443">
        <v>1</v>
      </c>
      <c r="C443">
        <v>2</v>
      </c>
      <c r="D443">
        <v>443</v>
      </c>
      <c r="E443">
        <f t="shared" si="7"/>
        <v>446</v>
      </c>
    </row>
    <row r="444" spans="1:5">
      <c r="A444" t="e">
        <f ca="1">ol_declare_function("func443","result",E444,"input1",B444,"input2",C444)</f>
        <v>#NAME?</v>
      </c>
      <c r="B444">
        <v>1</v>
      </c>
      <c r="C444">
        <v>2</v>
      </c>
      <c r="D444">
        <v>444</v>
      </c>
      <c r="E444">
        <f t="shared" si="7"/>
        <v>447</v>
      </c>
    </row>
    <row r="445" spans="1:5">
      <c r="A445" t="e">
        <f ca="1">ol_declare_function("func444","result",E445,"input1",B445,"input2",C445)</f>
        <v>#NAME?</v>
      </c>
      <c r="B445">
        <v>1</v>
      </c>
      <c r="C445">
        <v>2</v>
      </c>
      <c r="D445">
        <v>445</v>
      </c>
      <c r="E445">
        <f t="shared" ref="E445:E508" si="8">D445+C445+B445</f>
        <v>448</v>
      </c>
    </row>
    <row r="446" spans="1:5">
      <c r="A446" t="e">
        <f ca="1">ol_declare_function("func445","result",E446,"input1",B446,"input2",C446)</f>
        <v>#NAME?</v>
      </c>
      <c r="B446">
        <v>1</v>
      </c>
      <c r="C446">
        <v>2</v>
      </c>
      <c r="D446">
        <v>446</v>
      </c>
      <c r="E446">
        <f t="shared" si="8"/>
        <v>449</v>
      </c>
    </row>
    <row r="447" spans="1:5">
      <c r="A447" t="e">
        <f ca="1">ol_declare_function("func446","result",E447,"input1",B447,"input2",C447)</f>
        <v>#NAME?</v>
      </c>
      <c r="B447">
        <v>1</v>
      </c>
      <c r="C447">
        <v>2</v>
      </c>
      <c r="D447">
        <v>447</v>
      </c>
      <c r="E447">
        <f t="shared" si="8"/>
        <v>450</v>
      </c>
    </row>
    <row r="448" spans="1:5">
      <c r="A448" t="e">
        <f ca="1">ol_declare_function("func447","result",E448,"input1",B448,"input2",C448)</f>
        <v>#NAME?</v>
      </c>
      <c r="B448">
        <v>1</v>
      </c>
      <c r="C448">
        <v>2</v>
      </c>
      <c r="D448">
        <v>448</v>
      </c>
      <c r="E448">
        <f t="shared" si="8"/>
        <v>451</v>
      </c>
    </row>
    <row r="449" spans="1:5">
      <c r="A449" t="e">
        <f ca="1">ol_declare_function("func448","result",E449,"input1",B449,"input2",C449)</f>
        <v>#NAME?</v>
      </c>
      <c r="B449">
        <v>1</v>
      </c>
      <c r="C449">
        <v>2</v>
      </c>
      <c r="D449">
        <v>449</v>
      </c>
      <c r="E449">
        <f t="shared" si="8"/>
        <v>452</v>
      </c>
    </row>
    <row r="450" spans="1:5">
      <c r="A450" t="e">
        <f ca="1">ol_declare_function("func449","result",E450,"input1",B450,"input2",C450)</f>
        <v>#NAME?</v>
      </c>
      <c r="B450">
        <v>1</v>
      </c>
      <c r="C450">
        <v>2</v>
      </c>
      <c r="D450">
        <v>450</v>
      </c>
      <c r="E450">
        <f t="shared" si="8"/>
        <v>453</v>
      </c>
    </row>
    <row r="451" spans="1:5">
      <c r="A451" t="e">
        <f ca="1">ol_declare_function("func450","result",E451,"input1",B451,"input2",C451)</f>
        <v>#NAME?</v>
      </c>
      <c r="B451">
        <v>1</v>
      </c>
      <c r="C451">
        <v>2</v>
      </c>
      <c r="D451">
        <v>451</v>
      </c>
      <c r="E451">
        <f t="shared" si="8"/>
        <v>454</v>
      </c>
    </row>
    <row r="452" spans="1:5">
      <c r="A452" t="e">
        <f ca="1">ol_declare_function("func451","result",E452,"input1",B452,"input2",C452)</f>
        <v>#NAME?</v>
      </c>
      <c r="B452">
        <v>1</v>
      </c>
      <c r="C452">
        <v>2</v>
      </c>
      <c r="D452">
        <v>452</v>
      </c>
      <c r="E452">
        <f t="shared" si="8"/>
        <v>455</v>
      </c>
    </row>
    <row r="453" spans="1:5">
      <c r="A453" t="e">
        <f ca="1">ol_declare_function("func452","result",E453,"input1",B453,"input2",C453)</f>
        <v>#NAME?</v>
      </c>
      <c r="B453">
        <v>1</v>
      </c>
      <c r="C453">
        <v>2</v>
      </c>
      <c r="D453">
        <v>453</v>
      </c>
      <c r="E453">
        <f t="shared" si="8"/>
        <v>456</v>
      </c>
    </row>
    <row r="454" spans="1:5">
      <c r="A454" t="e">
        <f ca="1">ol_declare_function("func453","result",E454,"input1",B454,"input2",C454)</f>
        <v>#NAME?</v>
      </c>
      <c r="B454">
        <v>1</v>
      </c>
      <c r="C454">
        <v>2</v>
      </c>
      <c r="D454">
        <v>454</v>
      </c>
      <c r="E454">
        <f t="shared" si="8"/>
        <v>457</v>
      </c>
    </row>
    <row r="455" spans="1:5">
      <c r="A455" t="e">
        <f ca="1">ol_declare_function("func454","result",E455,"input1",B455,"input2",C455)</f>
        <v>#NAME?</v>
      </c>
      <c r="B455">
        <v>1</v>
      </c>
      <c r="C455">
        <v>2</v>
      </c>
      <c r="D455">
        <v>455</v>
      </c>
      <c r="E455">
        <f t="shared" si="8"/>
        <v>458</v>
      </c>
    </row>
    <row r="456" spans="1:5">
      <c r="A456" t="e">
        <f ca="1">ol_declare_function("func455","result",E456,"input1",B456,"input2",C456)</f>
        <v>#NAME?</v>
      </c>
      <c r="B456">
        <v>1</v>
      </c>
      <c r="C456">
        <v>2</v>
      </c>
      <c r="D456">
        <v>456</v>
      </c>
      <c r="E456">
        <f t="shared" si="8"/>
        <v>459</v>
      </c>
    </row>
    <row r="457" spans="1:5">
      <c r="A457" t="e">
        <f ca="1">ol_declare_function("func456","result",E457,"input1",B457,"input2",C457)</f>
        <v>#NAME?</v>
      </c>
      <c r="B457">
        <v>1</v>
      </c>
      <c r="C457">
        <v>2</v>
      </c>
      <c r="D457">
        <v>457</v>
      </c>
      <c r="E457">
        <f t="shared" si="8"/>
        <v>460</v>
      </c>
    </row>
    <row r="458" spans="1:5">
      <c r="A458" t="e">
        <f ca="1">ol_declare_function("func457","result",E458,"input1",B458,"input2",C458)</f>
        <v>#NAME?</v>
      </c>
      <c r="B458">
        <v>1</v>
      </c>
      <c r="C458">
        <v>2</v>
      </c>
      <c r="D458">
        <v>458</v>
      </c>
      <c r="E458">
        <f t="shared" si="8"/>
        <v>461</v>
      </c>
    </row>
    <row r="459" spans="1:5">
      <c r="A459" t="e">
        <f ca="1">ol_declare_function("func458","result",E459,"input1",B459,"input2",C459)</f>
        <v>#NAME?</v>
      </c>
      <c r="B459">
        <v>1</v>
      </c>
      <c r="C459">
        <v>2</v>
      </c>
      <c r="D459">
        <v>459</v>
      </c>
      <c r="E459">
        <f t="shared" si="8"/>
        <v>462</v>
      </c>
    </row>
    <row r="460" spans="1:5">
      <c r="A460" t="e">
        <f ca="1">ol_declare_function("func459","result",E460,"input1",B460,"input2",C460)</f>
        <v>#NAME?</v>
      </c>
      <c r="B460">
        <v>1</v>
      </c>
      <c r="C460">
        <v>2</v>
      </c>
      <c r="D460">
        <v>460</v>
      </c>
      <c r="E460">
        <f t="shared" si="8"/>
        <v>463</v>
      </c>
    </row>
    <row r="461" spans="1:5">
      <c r="A461" t="e">
        <f ca="1">ol_declare_function("func460","result",E461,"input1",B461,"input2",C461)</f>
        <v>#NAME?</v>
      </c>
      <c r="B461">
        <v>1</v>
      </c>
      <c r="C461">
        <v>2</v>
      </c>
      <c r="D461">
        <v>461</v>
      </c>
      <c r="E461">
        <f t="shared" si="8"/>
        <v>464</v>
      </c>
    </row>
    <row r="462" spans="1:5">
      <c r="A462" t="e">
        <f ca="1">ol_declare_function("func461","result",E462,"input1",B462,"input2",C462)</f>
        <v>#NAME?</v>
      </c>
      <c r="B462">
        <v>1</v>
      </c>
      <c r="C462">
        <v>2</v>
      </c>
      <c r="D462">
        <v>462</v>
      </c>
      <c r="E462">
        <f t="shared" si="8"/>
        <v>465</v>
      </c>
    </row>
    <row r="463" spans="1:5">
      <c r="A463" t="e">
        <f ca="1">ol_declare_function("func462","result",E463,"input1",B463,"input2",C463)</f>
        <v>#NAME?</v>
      </c>
      <c r="B463">
        <v>1</v>
      </c>
      <c r="C463">
        <v>2</v>
      </c>
      <c r="D463">
        <v>463</v>
      </c>
      <c r="E463">
        <f t="shared" si="8"/>
        <v>466</v>
      </c>
    </row>
    <row r="464" spans="1:5">
      <c r="A464" t="e">
        <f ca="1">ol_declare_function("func463","result",E464,"input1",B464,"input2",C464)</f>
        <v>#NAME?</v>
      </c>
      <c r="B464">
        <v>1</v>
      </c>
      <c r="C464">
        <v>2</v>
      </c>
      <c r="D464">
        <v>464</v>
      </c>
      <c r="E464">
        <f t="shared" si="8"/>
        <v>467</v>
      </c>
    </row>
    <row r="465" spans="1:5">
      <c r="A465" t="e">
        <f ca="1">ol_declare_function("func464","result",E465,"input1",B465,"input2",C465)</f>
        <v>#NAME?</v>
      </c>
      <c r="B465">
        <v>1</v>
      </c>
      <c r="C465">
        <v>2</v>
      </c>
      <c r="D465">
        <v>465</v>
      </c>
      <c r="E465">
        <f t="shared" si="8"/>
        <v>468</v>
      </c>
    </row>
    <row r="466" spans="1:5">
      <c r="A466" t="e">
        <f ca="1">ol_declare_function("func465","result",E466,"input1",B466,"input2",C466)</f>
        <v>#NAME?</v>
      </c>
      <c r="B466">
        <v>1</v>
      </c>
      <c r="C466">
        <v>2</v>
      </c>
      <c r="D466">
        <v>466</v>
      </c>
      <c r="E466">
        <f t="shared" si="8"/>
        <v>469</v>
      </c>
    </row>
    <row r="467" spans="1:5">
      <c r="A467" t="e">
        <f ca="1">ol_declare_function("func466","result",E467,"input1",B467,"input2",C467)</f>
        <v>#NAME?</v>
      </c>
      <c r="B467">
        <v>1</v>
      </c>
      <c r="C467">
        <v>2</v>
      </c>
      <c r="D467">
        <v>467</v>
      </c>
      <c r="E467">
        <f t="shared" si="8"/>
        <v>470</v>
      </c>
    </row>
    <row r="468" spans="1:5">
      <c r="A468" t="e">
        <f ca="1">ol_declare_function("func467","result",E468,"input1",B468,"input2",C468)</f>
        <v>#NAME?</v>
      </c>
      <c r="B468">
        <v>1</v>
      </c>
      <c r="C468">
        <v>2</v>
      </c>
      <c r="D468">
        <v>468</v>
      </c>
      <c r="E468">
        <f t="shared" si="8"/>
        <v>471</v>
      </c>
    </row>
    <row r="469" spans="1:5">
      <c r="A469" t="e">
        <f ca="1">ol_declare_function("func468","result",E469,"input1",B469,"input2",C469)</f>
        <v>#NAME?</v>
      </c>
      <c r="B469">
        <v>1</v>
      </c>
      <c r="C469">
        <v>2</v>
      </c>
      <c r="D469">
        <v>469</v>
      </c>
      <c r="E469">
        <f t="shared" si="8"/>
        <v>472</v>
      </c>
    </row>
    <row r="470" spans="1:5">
      <c r="A470" t="e">
        <f ca="1">ol_declare_function("func469","result",E470,"input1",B470,"input2",C470)</f>
        <v>#NAME?</v>
      </c>
      <c r="B470">
        <v>1</v>
      </c>
      <c r="C470">
        <v>2</v>
      </c>
      <c r="D470">
        <v>470</v>
      </c>
      <c r="E470">
        <f t="shared" si="8"/>
        <v>473</v>
      </c>
    </row>
    <row r="471" spans="1:5">
      <c r="A471" t="e">
        <f ca="1">ol_declare_function("func470","result",E471,"input1",B471,"input2",C471)</f>
        <v>#NAME?</v>
      </c>
      <c r="B471">
        <v>1</v>
      </c>
      <c r="C471">
        <v>2</v>
      </c>
      <c r="D471">
        <v>471</v>
      </c>
      <c r="E471">
        <f t="shared" si="8"/>
        <v>474</v>
      </c>
    </row>
    <row r="472" spans="1:5">
      <c r="A472" t="e">
        <f ca="1">ol_declare_function("func471","result",E472,"input1",B472,"input2",C472)</f>
        <v>#NAME?</v>
      </c>
      <c r="B472">
        <v>1</v>
      </c>
      <c r="C472">
        <v>2</v>
      </c>
      <c r="D472">
        <v>472</v>
      </c>
      <c r="E472">
        <f t="shared" si="8"/>
        <v>475</v>
      </c>
    </row>
    <row r="473" spans="1:5">
      <c r="A473" t="e">
        <f ca="1">ol_declare_function("func472","result",E473,"input1",B473,"input2",C473)</f>
        <v>#NAME?</v>
      </c>
      <c r="B473">
        <v>1</v>
      </c>
      <c r="C473">
        <v>2</v>
      </c>
      <c r="D473">
        <v>473</v>
      </c>
      <c r="E473">
        <f t="shared" si="8"/>
        <v>476</v>
      </c>
    </row>
    <row r="474" spans="1:5">
      <c r="A474" t="e">
        <f ca="1">ol_declare_function("func473","result",E474,"input1",B474,"input2",C474)</f>
        <v>#NAME?</v>
      </c>
      <c r="B474">
        <v>1</v>
      </c>
      <c r="C474">
        <v>2</v>
      </c>
      <c r="D474">
        <v>474</v>
      </c>
      <c r="E474">
        <f t="shared" si="8"/>
        <v>477</v>
      </c>
    </row>
    <row r="475" spans="1:5">
      <c r="A475" t="e">
        <f ca="1">ol_declare_function("func474","result",E475,"input1",B475,"input2",C475)</f>
        <v>#NAME?</v>
      </c>
      <c r="B475">
        <v>1</v>
      </c>
      <c r="C475">
        <v>2</v>
      </c>
      <c r="D475">
        <v>475</v>
      </c>
      <c r="E475">
        <f t="shared" si="8"/>
        <v>478</v>
      </c>
    </row>
    <row r="476" spans="1:5">
      <c r="A476" t="e">
        <f ca="1">ol_declare_function("func475","result",E476,"input1",B476,"input2",C476)</f>
        <v>#NAME?</v>
      </c>
      <c r="B476">
        <v>1</v>
      </c>
      <c r="C476">
        <v>2</v>
      </c>
      <c r="D476">
        <v>476</v>
      </c>
      <c r="E476">
        <f t="shared" si="8"/>
        <v>479</v>
      </c>
    </row>
    <row r="477" spans="1:5">
      <c r="A477" t="e">
        <f ca="1">ol_declare_function("func476","result",E477,"input1",B477,"input2",C477)</f>
        <v>#NAME?</v>
      </c>
      <c r="B477">
        <v>1</v>
      </c>
      <c r="C477">
        <v>2</v>
      </c>
      <c r="D477">
        <v>477</v>
      </c>
      <c r="E477">
        <f t="shared" si="8"/>
        <v>480</v>
      </c>
    </row>
    <row r="478" spans="1:5">
      <c r="A478" t="e">
        <f ca="1">ol_declare_function("func477","result",E478,"input1",B478,"input2",C478)</f>
        <v>#NAME?</v>
      </c>
      <c r="B478">
        <v>1</v>
      </c>
      <c r="C478">
        <v>2</v>
      </c>
      <c r="D478">
        <v>478</v>
      </c>
      <c r="E478">
        <f t="shared" si="8"/>
        <v>481</v>
      </c>
    </row>
    <row r="479" spans="1:5">
      <c r="A479" t="e">
        <f ca="1">ol_declare_function("func478","result",E479,"input1",B479,"input2",C479)</f>
        <v>#NAME?</v>
      </c>
      <c r="B479">
        <v>1</v>
      </c>
      <c r="C479">
        <v>2</v>
      </c>
      <c r="D479">
        <v>479</v>
      </c>
      <c r="E479">
        <f t="shared" si="8"/>
        <v>482</v>
      </c>
    </row>
    <row r="480" spans="1:5">
      <c r="A480" t="e">
        <f ca="1">ol_declare_function("func479","result",E480,"input1",B480,"input2",C480)</f>
        <v>#NAME?</v>
      </c>
      <c r="B480">
        <v>1</v>
      </c>
      <c r="C480">
        <v>2</v>
      </c>
      <c r="D480">
        <v>480</v>
      </c>
      <c r="E480">
        <f t="shared" si="8"/>
        <v>483</v>
      </c>
    </row>
    <row r="481" spans="1:5">
      <c r="A481" t="e">
        <f ca="1">ol_declare_function("func480","result",E481,"input1",B481,"input2",C481)</f>
        <v>#NAME?</v>
      </c>
      <c r="B481">
        <v>1</v>
      </c>
      <c r="C481">
        <v>2</v>
      </c>
      <c r="D481">
        <v>481</v>
      </c>
      <c r="E481">
        <f t="shared" si="8"/>
        <v>484</v>
      </c>
    </row>
    <row r="482" spans="1:5">
      <c r="A482" t="e">
        <f ca="1">ol_declare_function("func481","result",E482,"input1",B482,"input2",C482)</f>
        <v>#NAME?</v>
      </c>
      <c r="B482">
        <v>1</v>
      </c>
      <c r="C482">
        <v>2</v>
      </c>
      <c r="D482">
        <v>482</v>
      </c>
      <c r="E482">
        <f t="shared" si="8"/>
        <v>485</v>
      </c>
    </row>
    <row r="483" spans="1:5">
      <c r="A483" t="e">
        <f ca="1">ol_declare_function("func482","result",E483,"input1",B483,"input2",C483)</f>
        <v>#NAME?</v>
      </c>
      <c r="B483">
        <v>1</v>
      </c>
      <c r="C483">
        <v>2</v>
      </c>
      <c r="D483">
        <v>483</v>
      </c>
      <c r="E483">
        <f t="shared" si="8"/>
        <v>486</v>
      </c>
    </row>
    <row r="484" spans="1:5">
      <c r="A484" t="e">
        <f ca="1">ol_declare_function("func483","result",E484,"input1",B484,"input2",C484)</f>
        <v>#NAME?</v>
      </c>
      <c r="B484">
        <v>1</v>
      </c>
      <c r="C484">
        <v>2</v>
      </c>
      <c r="D484">
        <v>484</v>
      </c>
      <c r="E484">
        <f t="shared" si="8"/>
        <v>487</v>
      </c>
    </row>
    <row r="485" spans="1:5">
      <c r="A485" t="e">
        <f ca="1">ol_declare_function("func484","result",E485,"input1",B485,"input2",C485)</f>
        <v>#NAME?</v>
      </c>
      <c r="B485">
        <v>1</v>
      </c>
      <c r="C485">
        <v>2</v>
      </c>
      <c r="D485">
        <v>485</v>
      </c>
      <c r="E485">
        <f t="shared" si="8"/>
        <v>488</v>
      </c>
    </row>
    <row r="486" spans="1:5">
      <c r="A486" t="e">
        <f ca="1">ol_declare_function("func485","result",E486,"input1",B486,"input2",C486)</f>
        <v>#NAME?</v>
      </c>
      <c r="B486">
        <v>1</v>
      </c>
      <c r="C486">
        <v>2</v>
      </c>
      <c r="D486">
        <v>486</v>
      </c>
      <c r="E486">
        <f t="shared" si="8"/>
        <v>489</v>
      </c>
    </row>
    <row r="487" spans="1:5">
      <c r="A487" t="e">
        <f ca="1">ol_declare_function("func486","result",E487,"input1",B487,"input2",C487)</f>
        <v>#NAME?</v>
      </c>
      <c r="B487">
        <v>1</v>
      </c>
      <c r="C487">
        <v>2</v>
      </c>
      <c r="D487">
        <v>487</v>
      </c>
      <c r="E487">
        <f t="shared" si="8"/>
        <v>490</v>
      </c>
    </row>
    <row r="488" spans="1:5">
      <c r="A488" t="e">
        <f ca="1">ol_declare_function("func487","result",E488,"input1",B488,"input2",C488)</f>
        <v>#NAME?</v>
      </c>
      <c r="B488">
        <v>1</v>
      </c>
      <c r="C488">
        <v>2</v>
      </c>
      <c r="D488">
        <v>488</v>
      </c>
      <c r="E488">
        <f t="shared" si="8"/>
        <v>491</v>
      </c>
    </row>
    <row r="489" spans="1:5">
      <c r="A489" t="e">
        <f ca="1">ol_declare_function("func488","result",E489,"input1",B489,"input2",C489)</f>
        <v>#NAME?</v>
      </c>
      <c r="B489">
        <v>1</v>
      </c>
      <c r="C489">
        <v>2</v>
      </c>
      <c r="D489">
        <v>489</v>
      </c>
      <c r="E489">
        <f t="shared" si="8"/>
        <v>492</v>
      </c>
    </row>
    <row r="490" spans="1:5">
      <c r="A490" t="e">
        <f ca="1">ol_declare_function("func489","result",E490,"input1",B490,"input2",C490)</f>
        <v>#NAME?</v>
      </c>
      <c r="B490">
        <v>1</v>
      </c>
      <c r="C490">
        <v>2</v>
      </c>
      <c r="D490">
        <v>490</v>
      </c>
      <c r="E490">
        <f t="shared" si="8"/>
        <v>493</v>
      </c>
    </row>
    <row r="491" spans="1:5">
      <c r="A491" t="e">
        <f ca="1">ol_declare_function("func490","result",E491,"input1",B491,"input2",C491)</f>
        <v>#NAME?</v>
      </c>
      <c r="B491">
        <v>1</v>
      </c>
      <c r="C491">
        <v>2</v>
      </c>
      <c r="D491">
        <v>491</v>
      </c>
      <c r="E491">
        <f t="shared" si="8"/>
        <v>494</v>
      </c>
    </row>
    <row r="492" spans="1:5">
      <c r="A492" t="e">
        <f ca="1">ol_declare_function("func491","result",E492,"input1",B492,"input2",C492)</f>
        <v>#NAME?</v>
      </c>
      <c r="B492">
        <v>1</v>
      </c>
      <c r="C492">
        <v>2</v>
      </c>
      <c r="D492">
        <v>492</v>
      </c>
      <c r="E492">
        <f t="shared" si="8"/>
        <v>495</v>
      </c>
    </row>
    <row r="493" spans="1:5">
      <c r="A493" t="e">
        <f ca="1">ol_declare_function("func492","result",E493,"input1",B493,"input2",C493)</f>
        <v>#NAME?</v>
      </c>
      <c r="B493">
        <v>1</v>
      </c>
      <c r="C493">
        <v>2</v>
      </c>
      <c r="D493">
        <v>493</v>
      </c>
      <c r="E493">
        <f t="shared" si="8"/>
        <v>496</v>
      </c>
    </row>
    <row r="494" spans="1:5">
      <c r="A494" t="e">
        <f ca="1">ol_declare_function("func493","result",E494,"input1",B494,"input2",C494)</f>
        <v>#NAME?</v>
      </c>
      <c r="B494">
        <v>1</v>
      </c>
      <c r="C494">
        <v>2</v>
      </c>
      <c r="D494">
        <v>494</v>
      </c>
      <c r="E494">
        <f t="shared" si="8"/>
        <v>497</v>
      </c>
    </row>
    <row r="495" spans="1:5">
      <c r="A495" t="e">
        <f ca="1">ol_declare_function("func494","result",E495,"input1",B495,"input2",C495)</f>
        <v>#NAME?</v>
      </c>
      <c r="B495">
        <v>1</v>
      </c>
      <c r="C495">
        <v>2</v>
      </c>
      <c r="D495">
        <v>495</v>
      </c>
      <c r="E495">
        <f t="shared" si="8"/>
        <v>498</v>
      </c>
    </row>
    <row r="496" spans="1:5">
      <c r="A496" t="e">
        <f ca="1">ol_declare_function("func495","result",E496,"input1",B496,"input2",C496)</f>
        <v>#NAME?</v>
      </c>
      <c r="B496">
        <v>1</v>
      </c>
      <c r="C496">
        <v>2</v>
      </c>
      <c r="D496">
        <v>496</v>
      </c>
      <c r="E496">
        <f t="shared" si="8"/>
        <v>499</v>
      </c>
    </row>
    <row r="497" spans="1:5">
      <c r="A497" t="e">
        <f ca="1">ol_declare_function("func496","result",E497,"input1",B497,"input2",C497)</f>
        <v>#NAME?</v>
      </c>
      <c r="B497">
        <v>1</v>
      </c>
      <c r="C497">
        <v>2</v>
      </c>
      <c r="D497">
        <v>497</v>
      </c>
      <c r="E497">
        <f t="shared" si="8"/>
        <v>500</v>
      </c>
    </row>
    <row r="498" spans="1:5">
      <c r="A498" t="e">
        <f ca="1">ol_declare_function("func497","result",E498,"input1",B498,"input2",C498)</f>
        <v>#NAME?</v>
      </c>
      <c r="B498">
        <v>1</v>
      </c>
      <c r="C498">
        <v>2</v>
      </c>
      <c r="D498">
        <v>498</v>
      </c>
      <c r="E498">
        <f t="shared" si="8"/>
        <v>501</v>
      </c>
    </row>
    <row r="499" spans="1:5">
      <c r="A499" t="e">
        <f ca="1">ol_declare_function("func498","result",E499,"input1",B499,"input2",C499)</f>
        <v>#NAME?</v>
      </c>
      <c r="B499">
        <v>1</v>
      </c>
      <c r="C499">
        <v>2</v>
      </c>
      <c r="D499">
        <v>499</v>
      </c>
      <c r="E499">
        <f t="shared" si="8"/>
        <v>502</v>
      </c>
    </row>
    <row r="500" spans="1:5">
      <c r="A500" t="e">
        <f ca="1">ol_declare_function("func499","result",E500,"input1",B500,"input2",C500)</f>
        <v>#NAME?</v>
      </c>
      <c r="B500">
        <v>1</v>
      </c>
      <c r="C500">
        <v>2</v>
      </c>
      <c r="D500">
        <v>500</v>
      </c>
      <c r="E500">
        <f t="shared" si="8"/>
        <v>503</v>
      </c>
    </row>
    <row r="501" spans="1:5">
      <c r="A501" t="e">
        <f ca="1">ol_declare_function("func500","result",E501,"input1",B501,"input2",C501)</f>
        <v>#NAME?</v>
      </c>
      <c r="B501">
        <v>1</v>
      </c>
      <c r="C501">
        <v>2</v>
      </c>
      <c r="D501">
        <v>501</v>
      </c>
      <c r="E501">
        <f t="shared" si="8"/>
        <v>504</v>
      </c>
    </row>
    <row r="502" spans="1:5">
      <c r="A502" t="e">
        <f ca="1">ol_declare_function("func501","result",E502,"input1",B502,"input2",C502)</f>
        <v>#NAME?</v>
      </c>
      <c r="B502">
        <v>1</v>
      </c>
      <c r="C502">
        <v>2</v>
      </c>
      <c r="D502">
        <v>502</v>
      </c>
      <c r="E502">
        <f t="shared" si="8"/>
        <v>505</v>
      </c>
    </row>
    <row r="503" spans="1:5">
      <c r="A503" t="e">
        <f ca="1">ol_declare_function("func502","result",E503,"input1",B503,"input2",C503)</f>
        <v>#NAME?</v>
      </c>
      <c r="B503">
        <v>1</v>
      </c>
      <c r="C503">
        <v>2</v>
      </c>
      <c r="D503">
        <v>503</v>
      </c>
      <c r="E503">
        <f t="shared" si="8"/>
        <v>506</v>
      </c>
    </row>
    <row r="504" spans="1:5">
      <c r="A504" t="e">
        <f ca="1">ol_declare_function("func503","result",E504,"input1",B504,"input2",C504)</f>
        <v>#NAME?</v>
      </c>
      <c r="B504">
        <v>1</v>
      </c>
      <c r="C504">
        <v>2</v>
      </c>
      <c r="D504">
        <v>504</v>
      </c>
      <c r="E504">
        <f t="shared" si="8"/>
        <v>507</v>
      </c>
    </row>
    <row r="505" spans="1:5">
      <c r="A505" t="e">
        <f ca="1">ol_declare_function("func504","result",E505,"input1",B505,"input2",C505)</f>
        <v>#NAME?</v>
      </c>
      <c r="B505">
        <v>1</v>
      </c>
      <c r="C505">
        <v>2</v>
      </c>
      <c r="D505">
        <v>505</v>
      </c>
      <c r="E505">
        <f t="shared" si="8"/>
        <v>508</v>
      </c>
    </row>
    <row r="506" spans="1:5">
      <c r="A506" t="e">
        <f ca="1">ol_declare_function("func505","result",E506,"input1",B506,"input2",C506)</f>
        <v>#NAME?</v>
      </c>
      <c r="B506">
        <v>1</v>
      </c>
      <c r="C506">
        <v>2</v>
      </c>
      <c r="D506">
        <v>506</v>
      </c>
      <c r="E506">
        <f t="shared" si="8"/>
        <v>509</v>
      </c>
    </row>
    <row r="507" spans="1:5">
      <c r="A507" t="e">
        <f ca="1">ol_declare_function("func506","result",E507,"input1",B507,"input2",C507)</f>
        <v>#NAME?</v>
      </c>
      <c r="B507">
        <v>1</v>
      </c>
      <c r="C507">
        <v>2</v>
      </c>
      <c r="D507">
        <v>507</v>
      </c>
      <c r="E507">
        <f t="shared" si="8"/>
        <v>510</v>
      </c>
    </row>
    <row r="508" spans="1:5">
      <c r="A508" t="e">
        <f ca="1">ol_declare_function("func507","result",E508,"input1",B508,"input2",C508)</f>
        <v>#NAME?</v>
      </c>
      <c r="B508">
        <v>1</v>
      </c>
      <c r="C508">
        <v>2</v>
      </c>
      <c r="D508">
        <v>508</v>
      </c>
      <c r="E508">
        <f t="shared" si="8"/>
        <v>511</v>
      </c>
    </row>
    <row r="509" spans="1:5">
      <c r="A509" t="e">
        <f ca="1">ol_declare_function("func508","result",E509,"input1",B509,"input2",C509)</f>
        <v>#NAME?</v>
      </c>
      <c r="B509">
        <v>1</v>
      </c>
      <c r="C509">
        <v>2</v>
      </c>
      <c r="D509">
        <v>509</v>
      </c>
      <c r="E509">
        <f t="shared" ref="E509:E572" si="9">D509+C509+B509</f>
        <v>512</v>
      </c>
    </row>
    <row r="510" spans="1:5">
      <c r="A510" t="e">
        <f ca="1">ol_declare_function("func509","result",E510,"input1",B510,"input2",C510)</f>
        <v>#NAME?</v>
      </c>
      <c r="B510">
        <v>1</v>
      </c>
      <c r="C510">
        <v>2</v>
      </c>
      <c r="D510">
        <v>510</v>
      </c>
      <c r="E510">
        <f t="shared" si="9"/>
        <v>513</v>
      </c>
    </row>
    <row r="511" spans="1:5">
      <c r="A511" t="e">
        <f ca="1">ol_declare_function("func510","result",E511,"input1",B511,"input2",C511)</f>
        <v>#NAME?</v>
      </c>
      <c r="B511">
        <v>1</v>
      </c>
      <c r="C511">
        <v>2</v>
      </c>
      <c r="D511">
        <v>511</v>
      </c>
      <c r="E511">
        <f t="shared" si="9"/>
        <v>514</v>
      </c>
    </row>
    <row r="512" spans="1:5">
      <c r="A512" t="e">
        <f ca="1">ol_declare_function("func511","result",E512,"input1",B512,"input2",C512)</f>
        <v>#NAME?</v>
      </c>
      <c r="B512">
        <v>1</v>
      </c>
      <c r="C512">
        <v>2</v>
      </c>
      <c r="D512">
        <v>512</v>
      </c>
      <c r="E512">
        <f t="shared" si="9"/>
        <v>515</v>
      </c>
    </row>
    <row r="513" spans="1:5">
      <c r="A513" t="e">
        <f ca="1">ol_declare_function("func512","result",E513,"input1",B513,"input2",C513)</f>
        <v>#NAME?</v>
      </c>
      <c r="B513">
        <v>1</v>
      </c>
      <c r="C513">
        <v>2</v>
      </c>
      <c r="D513">
        <v>513</v>
      </c>
      <c r="E513">
        <f t="shared" si="9"/>
        <v>516</v>
      </c>
    </row>
    <row r="514" spans="1:5">
      <c r="A514" t="e">
        <f ca="1">ol_declare_function("func513","result",E514,"input1",B514,"input2",C514)</f>
        <v>#NAME?</v>
      </c>
      <c r="B514">
        <v>1</v>
      </c>
      <c r="C514">
        <v>2</v>
      </c>
      <c r="D514">
        <v>514</v>
      </c>
      <c r="E514">
        <f t="shared" si="9"/>
        <v>517</v>
      </c>
    </row>
    <row r="515" spans="1:5">
      <c r="A515" t="e">
        <f ca="1">ol_declare_function("func514","result",E515,"input1",B515,"input2",C515)</f>
        <v>#NAME?</v>
      </c>
      <c r="B515">
        <v>1</v>
      </c>
      <c r="C515">
        <v>2</v>
      </c>
      <c r="D515">
        <v>515</v>
      </c>
      <c r="E515">
        <f t="shared" si="9"/>
        <v>518</v>
      </c>
    </row>
    <row r="516" spans="1:5">
      <c r="A516" t="e">
        <f ca="1">ol_declare_function("func515","result",E516,"input1",B516,"input2",C516)</f>
        <v>#NAME?</v>
      </c>
      <c r="B516">
        <v>1</v>
      </c>
      <c r="C516">
        <v>2</v>
      </c>
      <c r="D516">
        <v>516</v>
      </c>
      <c r="E516">
        <f t="shared" si="9"/>
        <v>519</v>
      </c>
    </row>
    <row r="517" spans="1:5">
      <c r="A517" t="e">
        <f ca="1">ol_declare_function("func516","result",E517,"input1",B517,"input2",C517)</f>
        <v>#NAME?</v>
      </c>
      <c r="B517">
        <v>1</v>
      </c>
      <c r="C517">
        <v>2</v>
      </c>
      <c r="D517">
        <v>517</v>
      </c>
      <c r="E517">
        <f t="shared" si="9"/>
        <v>520</v>
      </c>
    </row>
    <row r="518" spans="1:5">
      <c r="A518" t="e">
        <f ca="1">ol_declare_function("func517","result",E518,"input1",B518,"input2",C518)</f>
        <v>#NAME?</v>
      </c>
      <c r="B518">
        <v>1</v>
      </c>
      <c r="C518">
        <v>2</v>
      </c>
      <c r="D518">
        <v>518</v>
      </c>
      <c r="E518">
        <f t="shared" si="9"/>
        <v>521</v>
      </c>
    </row>
    <row r="519" spans="1:5">
      <c r="A519" t="e">
        <f ca="1">ol_declare_function("func518","result",E519,"input1",B519,"input2",C519)</f>
        <v>#NAME?</v>
      </c>
      <c r="B519">
        <v>1</v>
      </c>
      <c r="C519">
        <v>2</v>
      </c>
      <c r="D519">
        <v>519</v>
      </c>
      <c r="E519">
        <f t="shared" si="9"/>
        <v>522</v>
      </c>
    </row>
    <row r="520" spans="1:5">
      <c r="A520" t="e">
        <f ca="1">ol_declare_function("func519","result",E520,"input1",B520,"input2",C520)</f>
        <v>#NAME?</v>
      </c>
      <c r="B520">
        <v>1</v>
      </c>
      <c r="C520">
        <v>2</v>
      </c>
      <c r="D520">
        <v>520</v>
      </c>
      <c r="E520">
        <f t="shared" si="9"/>
        <v>523</v>
      </c>
    </row>
    <row r="521" spans="1:5">
      <c r="A521" t="e">
        <f ca="1">ol_declare_function("func520","result",E521,"input1",B521,"input2",C521)</f>
        <v>#NAME?</v>
      </c>
      <c r="B521">
        <v>1</v>
      </c>
      <c r="C521">
        <v>2</v>
      </c>
      <c r="D521">
        <v>521</v>
      </c>
      <c r="E521">
        <f t="shared" si="9"/>
        <v>524</v>
      </c>
    </row>
    <row r="522" spans="1:5">
      <c r="A522" t="e">
        <f ca="1">ol_declare_function("func521","result",E522,"input1",B522,"input2",C522)</f>
        <v>#NAME?</v>
      </c>
      <c r="B522">
        <v>1</v>
      </c>
      <c r="C522">
        <v>2</v>
      </c>
      <c r="D522">
        <v>522</v>
      </c>
      <c r="E522">
        <f t="shared" si="9"/>
        <v>525</v>
      </c>
    </row>
    <row r="523" spans="1:5">
      <c r="A523" t="e">
        <f ca="1">ol_declare_function("func522","result",E523,"input1",B523,"input2",C523)</f>
        <v>#NAME?</v>
      </c>
      <c r="B523">
        <v>1</v>
      </c>
      <c r="C523">
        <v>2</v>
      </c>
      <c r="D523">
        <v>523</v>
      </c>
      <c r="E523">
        <f t="shared" si="9"/>
        <v>526</v>
      </c>
    </row>
    <row r="524" spans="1:5">
      <c r="A524" t="e">
        <f ca="1">ol_declare_function("func523","result",E524,"input1",B524,"input2",C524)</f>
        <v>#NAME?</v>
      </c>
      <c r="B524">
        <v>1</v>
      </c>
      <c r="C524">
        <v>2</v>
      </c>
      <c r="D524">
        <v>524</v>
      </c>
      <c r="E524">
        <f t="shared" si="9"/>
        <v>527</v>
      </c>
    </row>
    <row r="525" spans="1:5">
      <c r="A525" t="e">
        <f ca="1">ol_declare_function("func524","result",E525,"input1",B525,"input2",C525)</f>
        <v>#NAME?</v>
      </c>
      <c r="B525">
        <v>1</v>
      </c>
      <c r="C525">
        <v>2</v>
      </c>
      <c r="D525">
        <v>525</v>
      </c>
      <c r="E525">
        <f t="shared" si="9"/>
        <v>528</v>
      </c>
    </row>
    <row r="526" spans="1:5">
      <c r="A526" t="e">
        <f ca="1">ol_declare_function("func525","result",E526,"input1",B526,"input2",C526)</f>
        <v>#NAME?</v>
      </c>
      <c r="B526">
        <v>1</v>
      </c>
      <c r="C526">
        <v>2</v>
      </c>
      <c r="D526">
        <v>526</v>
      </c>
      <c r="E526">
        <f t="shared" si="9"/>
        <v>529</v>
      </c>
    </row>
    <row r="527" spans="1:5">
      <c r="A527" t="e">
        <f ca="1">ol_declare_function("func526","result",E527,"input1",B527,"input2",C527)</f>
        <v>#NAME?</v>
      </c>
      <c r="B527">
        <v>1</v>
      </c>
      <c r="C527">
        <v>2</v>
      </c>
      <c r="D527">
        <v>527</v>
      </c>
      <c r="E527">
        <f t="shared" si="9"/>
        <v>530</v>
      </c>
    </row>
    <row r="528" spans="1:5">
      <c r="A528" t="e">
        <f ca="1">ol_declare_function("func527","result",E528,"input1",B528,"input2",C528)</f>
        <v>#NAME?</v>
      </c>
      <c r="B528">
        <v>1</v>
      </c>
      <c r="C528">
        <v>2</v>
      </c>
      <c r="D528">
        <v>528</v>
      </c>
      <c r="E528">
        <f t="shared" si="9"/>
        <v>531</v>
      </c>
    </row>
    <row r="529" spans="1:5">
      <c r="A529" t="e">
        <f ca="1">ol_declare_function("func528","result",E529,"input1",B529,"input2",C529)</f>
        <v>#NAME?</v>
      </c>
      <c r="B529">
        <v>1</v>
      </c>
      <c r="C529">
        <v>2</v>
      </c>
      <c r="D529">
        <v>529</v>
      </c>
      <c r="E529">
        <f t="shared" si="9"/>
        <v>532</v>
      </c>
    </row>
    <row r="530" spans="1:5">
      <c r="A530" t="e">
        <f ca="1">ol_declare_function("func529","result",E530,"input1",B530,"input2",C530)</f>
        <v>#NAME?</v>
      </c>
      <c r="B530">
        <v>1</v>
      </c>
      <c r="C530">
        <v>2</v>
      </c>
      <c r="D530">
        <v>530</v>
      </c>
      <c r="E530">
        <f t="shared" si="9"/>
        <v>533</v>
      </c>
    </row>
    <row r="531" spans="1:5">
      <c r="A531" t="e">
        <f ca="1">ol_declare_function("func530","result",E531,"input1",B531,"input2",C531)</f>
        <v>#NAME?</v>
      </c>
      <c r="B531">
        <v>1</v>
      </c>
      <c r="C531">
        <v>2</v>
      </c>
      <c r="D531">
        <v>531</v>
      </c>
      <c r="E531">
        <f t="shared" si="9"/>
        <v>534</v>
      </c>
    </row>
    <row r="532" spans="1:5">
      <c r="A532" t="e">
        <f ca="1">ol_declare_function("func531","result",E532,"input1",B532,"input2",C532)</f>
        <v>#NAME?</v>
      </c>
      <c r="B532">
        <v>1</v>
      </c>
      <c r="C532">
        <v>2</v>
      </c>
      <c r="D532">
        <v>532</v>
      </c>
      <c r="E532">
        <f t="shared" si="9"/>
        <v>535</v>
      </c>
    </row>
    <row r="533" spans="1:5">
      <c r="A533" t="e">
        <f ca="1">ol_declare_function("func532","result",E533,"input1",B533,"input2",C533)</f>
        <v>#NAME?</v>
      </c>
      <c r="B533">
        <v>1</v>
      </c>
      <c r="C533">
        <v>2</v>
      </c>
      <c r="D533">
        <v>533</v>
      </c>
      <c r="E533">
        <f t="shared" si="9"/>
        <v>536</v>
      </c>
    </row>
    <row r="534" spans="1:5">
      <c r="A534" t="e">
        <f ca="1">ol_declare_function("func533","result",E534,"input1",B534,"input2",C534)</f>
        <v>#NAME?</v>
      </c>
      <c r="B534">
        <v>1</v>
      </c>
      <c r="C534">
        <v>2</v>
      </c>
      <c r="D534">
        <v>534</v>
      </c>
      <c r="E534">
        <f t="shared" si="9"/>
        <v>537</v>
      </c>
    </row>
    <row r="535" spans="1:5">
      <c r="A535" t="e">
        <f ca="1">ol_declare_function("func534","result",E535,"input1",B535,"input2",C535)</f>
        <v>#NAME?</v>
      </c>
      <c r="B535">
        <v>1</v>
      </c>
      <c r="C535">
        <v>2</v>
      </c>
      <c r="D535">
        <v>535</v>
      </c>
      <c r="E535">
        <f t="shared" si="9"/>
        <v>538</v>
      </c>
    </row>
    <row r="536" spans="1:5">
      <c r="A536" t="e">
        <f ca="1">ol_declare_function("func535","result",E536,"input1",B536,"input2",C536)</f>
        <v>#NAME?</v>
      </c>
      <c r="B536">
        <v>1</v>
      </c>
      <c r="C536">
        <v>2</v>
      </c>
      <c r="D536">
        <v>536</v>
      </c>
      <c r="E536">
        <f t="shared" si="9"/>
        <v>539</v>
      </c>
    </row>
    <row r="537" spans="1:5">
      <c r="A537" t="e">
        <f ca="1">ol_declare_function("func536","result",E537,"input1",B537,"input2",C537)</f>
        <v>#NAME?</v>
      </c>
      <c r="B537">
        <v>1</v>
      </c>
      <c r="C537">
        <v>2</v>
      </c>
      <c r="D537">
        <v>537</v>
      </c>
      <c r="E537">
        <f t="shared" si="9"/>
        <v>540</v>
      </c>
    </row>
    <row r="538" spans="1:5">
      <c r="A538" t="e">
        <f ca="1">ol_declare_function("func537","result",E538,"input1",B538,"input2",C538)</f>
        <v>#NAME?</v>
      </c>
      <c r="B538">
        <v>1</v>
      </c>
      <c r="C538">
        <v>2</v>
      </c>
      <c r="D538">
        <v>538</v>
      </c>
      <c r="E538">
        <f t="shared" si="9"/>
        <v>541</v>
      </c>
    </row>
    <row r="539" spans="1:5">
      <c r="A539" t="e">
        <f ca="1">ol_declare_function("func538","result",E539,"input1",B539,"input2",C539)</f>
        <v>#NAME?</v>
      </c>
      <c r="B539">
        <v>1</v>
      </c>
      <c r="C539">
        <v>2</v>
      </c>
      <c r="D539">
        <v>539</v>
      </c>
      <c r="E539">
        <f t="shared" si="9"/>
        <v>542</v>
      </c>
    </row>
    <row r="540" spans="1:5">
      <c r="A540" t="e">
        <f ca="1">ol_declare_function("func539","result",E540,"input1",B540,"input2",C540)</f>
        <v>#NAME?</v>
      </c>
      <c r="B540">
        <v>1</v>
      </c>
      <c r="C540">
        <v>2</v>
      </c>
      <c r="D540">
        <v>540</v>
      </c>
      <c r="E540">
        <f t="shared" si="9"/>
        <v>543</v>
      </c>
    </row>
    <row r="541" spans="1:5">
      <c r="A541" t="e">
        <f ca="1">ol_declare_function("func540","result",E541,"input1",B541,"input2",C541)</f>
        <v>#NAME?</v>
      </c>
      <c r="B541">
        <v>1</v>
      </c>
      <c r="C541">
        <v>2</v>
      </c>
      <c r="D541">
        <v>541</v>
      </c>
      <c r="E541">
        <f t="shared" si="9"/>
        <v>544</v>
      </c>
    </row>
    <row r="542" spans="1:5">
      <c r="A542" t="e">
        <f ca="1">ol_declare_function("func541","result",E542,"input1",B542,"input2",C542)</f>
        <v>#NAME?</v>
      </c>
      <c r="B542">
        <v>1</v>
      </c>
      <c r="C542">
        <v>2</v>
      </c>
      <c r="D542">
        <v>542</v>
      </c>
      <c r="E542">
        <f t="shared" si="9"/>
        <v>545</v>
      </c>
    </row>
    <row r="543" spans="1:5">
      <c r="A543" t="e">
        <f ca="1">ol_declare_function("func542","result",E543,"input1",B543,"input2",C543)</f>
        <v>#NAME?</v>
      </c>
      <c r="B543">
        <v>1</v>
      </c>
      <c r="C543">
        <v>2</v>
      </c>
      <c r="D543">
        <v>543</v>
      </c>
      <c r="E543">
        <f t="shared" si="9"/>
        <v>546</v>
      </c>
    </row>
    <row r="544" spans="1:5">
      <c r="A544" t="e">
        <f ca="1">ol_declare_function("func543","result",E544,"input1",B544,"input2",C544)</f>
        <v>#NAME?</v>
      </c>
      <c r="B544">
        <v>1</v>
      </c>
      <c r="C544">
        <v>2</v>
      </c>
      <c r="D544">
        <v>544</v>
      </c>
      <c r="E544">
        <f t="shared" si="9"/>
        <v>547</v>
      </c>
    </row>
    <row r="545" spans="1:5">
      <c r="A545" t="e">
        <f ca="1">ol_declare_function("func544","result",E545,"input1",B545,"input2",C545)</f>
        <v>#NAME?</v>
      </c>
      <c r="B545">
        <v>1</v>
      </c>
      <c r="C545">
        <v>2</v>
      </c>
      <c r="D545">
        <v>545</v>
      </c>
      <c r="E545">
        <f t="shared" si="9"/>
        <v>548</v>
      </c>
    </row>
    <row r="546" spans="1:5">
      <c r="A546" t="e">
        <f ca="1">ol_declare_function("func545","result",E546,"input1",B546,"input2",C546)</f>
        <v>#NAME?</v>
      </c>
      <c r="B546">
        <v>1</v>
      </c>
      <c r="C546">
        <v>2</v>
      </c>
      <c r="D546">
        <v>546</v>
      </c>
      <c r="E546">
        <f t="shared" si="9"/>
        <v>549</v>
      </c>
    </row>
    <row r="547" spans="1:5">
      <c r="A547" t="e">
        <f ca="1">ol_declare_function("func546","result",E547,"input1",B547,"input2",C547)</f>
        <v>#NAME?</v>
      </c>
      <c r="B547">
        <v>1</v>
      </c>
      <c r="C547">
        <v>2</v>
      </c>
      <c r="D547">
        <v>547</v>
      </c>
      <c r="E547">
        <f t="shared" si="9"/>
        <v>550</v>
      </c>
    </row>
    <row r="548" spans="1:5">
      <c r="A548" t="e">
        <f ca="1">ol_declare_function("func547","result",E548,"input1",B548,"input2",C548)</f>
        <v>#NAME?</v>
      </c>
      <c r="B548">
        <v>1</v>
      </c>
      <c r="C548">
        <v>2</v>
      </c>
      <c r="D548">
        <v>548</v>
      </c>
      <c r="E548">
        <f t="shared" si="9"/>
        <v>551</v>
      </c>
    </row>
    <row r="549" spans="1:5">
      <c r="A549" t="e">
        <f ca="1">ol_declare_function("func548","result",E549,"input1",B549,"input2",C549)</f>
        <v>#NAME?</v>
      </c>
      <c r="B549">
        <v>1</v>
      </c>
      <c r="C549">
        <v>2</v>
      </c>
      <c r="D549">
        <v>549</v>
      </c>
      <c r="E549">
        <f t="shared" si="9"/>
        <v>552</v>
      </c>
    </row>
    <row r="550" spans="1:5">
      <c r="A550" t="e">
        <f ca="1">ol_declare_function("func549","result",E550,"input1",B550,"input2",C550)</f>
        <v>#NAME?</v>
      </c>
      <c r="B550">
        <v>1</v>
      </c>
      <c r="C550">
        <v>2</v>
      </c>
      <c r="D550">
        <v>550</v>
      </c>
      <c r="E550">
        <f t="shared" si="9"/>
        <v>553</v>
      </c>
    </row>
    <row r="551" spans="1:5">
      <c r="A551" t="e">
        <f ca="1">ol_declare_function("func550","result",E551,"input1",B551,"input2",C551)</f>
        <v>#NAME?</v>
      </c>
      <c r="B551">
        <v>1</v>
      </c>
      <c r="C551">
        <v>2</v>
      </c>
      <c r="D551">
        <v>551</v>
      </c>
      <c r="E551">
        <f t="shared" si="9"/>
        <v>554</v>
      </c>
    </row>
    <row r="552" spans="1:5">
      <c r="A552" t="e">
        <f ca="1">ol_declare_function("func551","result",E552,"input1",B552,"input2",C552)</f>
        <v>#NAME?</v>
      </c>
      <c r="B552">
        <v>1</v>
      </c>
      <c r="C552">
        <v>2</v>
      </c>
      <c r="D552">
        <v>552</v>
      </c>
      <c r="E552">
        <f t="shared" si="9"/>
        <v>555</v>
      </c>
    </row>
    <row r="553" spans="1:5">
      <c r="A553" t="e">
        <f ca="1">ol_declare_function("func552","result",E553,"input1",B553,"input2",C553)</f>
        <v>#NAME?</v>
      </c>
      <c r="B553">
        <v>1</v>
      </c>
      <c r="C553">
        <v>2</v>
      </c>
      <c r="D553">
        <v>553</v>
      </c>
      <c r="E553">
        <f t="shared" si="9"/>
        <v>556</v>
      </c>
    </row>
    <row r="554" spans="1:5">
      <c r="A554" t="e">
        <f ca="1">ol_declare_function("func553","result",E554,"input1",B554,"input2",C554)</f>
        <v>#NAME?</v>
      </c>
      <c r="B554">
        <v>1</v>
      </c>
      <c r="C554">
        <v>2</v>
      </c>
      <c r="D554">
        <v>554</v>
      </c>
      <c r="E554">
        <f t="shared" si="9"/>
        <v>557</v>
      </c>
    </row>
    <row r="555" spans="1:5">
      <c r="A555" t="e">
        <f ca="1">ol_declare_function("func554","result",E555,"input1",B555,"input2",C555)</f>
        <v>#NAME?</v>
      </c>
      <c r="B555">
        <v>1</v>
      </c>
      <c r="C555">
        <v>2</v>
      </c>
      <c r="D555">
        <v>555</v>
      </c>
      <c r="E555">
        <f t="shared" si="9"/>
        <v>558</v>
      </c>
    </row>
    <row r="556" spans="1:5">
      <c r="A556" t="e">
        <f ca="1">ol_declare_function("func555","result",E556,"input1",B556,"input2",C556)</f>
        <v>#NAME?</v>
      </c>
      <c r="B556">
        <v>1</v>
      </c>
      <c r="C556">
        <v>2</v>
      </c>
      <c r="D556">
        <v>556</v>
      </c>
      <c r="E556">
        <f t="shared" si="9"/>
        <v>559</v>
      </c>
    </row>
    <row r="557" spans="1:5">
      <c r="A557" t="e">
        <f ca="1">ol_declare_function("func556","result",E557,"input1",B557,"input2",C557)</f>
        <v>#NAME?</v>
      </c>
      <c r="B557">
        <v>1</v>
      </c>
      <c r="C557">
        <v>2</v>
      </c>
      <c r="D557">
        <v>557</v>
      </c>
      <c r="E557">
        <f t="shared" si="9"/>
        <v>560</v>
      </c>
    </row>
    <row r="558" spans="1:5">
      <c r="A558" t="e">
        <f ca="1">ol_declare_function("func557","result",E558,"input1",B558,"input2",C558)</f>
        <v>#NAME?</v>
      </c>
      <c r="B558">
        <v>1</v>
      </c>
      <c r="C558">
        <v>2</v>
      </c>
      <c r="D558">
        <v>558</v>
      </c>
      <c r="E558">
        <f t="shared" si="9"/>
        <v>561</v>
      </c>
    </row>
    <row r="559" spans="1:5">
      <c r="A559" t="e">
        <f ca="1">ol_declare_function("func558","result",E559,"input1",B559,"input2",C559)</f>
        <v>#NAME?</v>
      </c>
      <c r="B559">
        <v>1</v>
      </c>
      <c r="C559">
        <v>2</v>
      </c>
      <c r="D559">
        <v>559</v>
      </c>
      <c r="E559">
        <f t="shared" si="9"/>
        <v>562</v>
      </c>
    </row>
    <row r="560" spans="1:5">
      <c r="A560" t="e">
        <f ca="1">ol_declare_function("func559","result",E560,"input1",B560,"input2",C560)</f>
        <v>#NAME?</v>
      </c>
      <c r="B560">
        <v>1</v>
      </c>
      <c r="C560">
        <v>2</v>
      </c>
      <c r="D560">
        <v>560</v>
      </c>
      <c r="E560">
        <f t="shared" si="9"/>
        <v>563</v>
      </c>
    </row>
    <row r="561" spans="1:5">
      <c r="A561" t="e">
        <f ca="1">ol_declare_function("func560","result",E561,"input1",B561,"input2",C561)</f>
        <v>#NAME?</v>
      </c>
      <c r="B561">
        <v>1</v>
      </c>
      <c r="C561">
        <v>2</v>
      </c>
      <c r="D561">
        <v>561</v>
      </c>
      <c r="E561">
        <f t="shared" si="9"/>
        <v>564</v>
      </c>
    </row>
    <row r="562" spans="1:5">
      <c r="A562" t="e">
        <f ca="1">ol_declare_function("func561","result",E562,"input1",B562,"input2",C562)</f>
        <v>#NAME?</v>
      </c>
      <c r="B562">
        <v>1</v>
      </c>
      <c r="C562">
        <v>2</v>
      </c>
      <c r="D562">
        <v>562</v>
      </c>
      <c r="E562">
        <f t="shared" si="9"/>
        <v>565</v>
      </c>
    </row>
    <row r="563" spans="1:5">
      <c r="A563" t="e">
        <f ca="1">ol_declare_function("func562","result",E563,"input1",B563,"input2",C563)</f>
        <v>#NAME?</v>
      </c>
      <c r="B563">
        <v>1</v>
      </c>
      <c r="C563">
        <v>2</v>
      </c>
      <c r="D563">
        <v>563</v>
      </c>
      <c r="E563">
        <f t="shared" si="9"/>
        <v>566</v>
      </c>
    </row>
    <row r="564" spans="1:5">
      <c r="A564" t="e">
        <f ca="1">ol_declare_function("func563","result",E564,"input1",B564,"input2",C564)</f>
        <v>#NAME?</v>
      </c>
      <c r="B564">
        <v>1</v>
      </c>
      <c r="C564">
        <v>2</v>
      </c>
      <c r="D564">
        <v>564</v>
      </c>
      <c r="E564">
        <f t="shared" si="9"/>
        <v>567</v>
      </c>
    </row>
    <row r="565" spans="1:5">
      <c r="A565" t="e">
        <f ca="1">ol_declare_function("func564","result",E565,"input1",B565,"input2",C565)</f>
        <v>#NAME?</v>
      </c>
      <c r="B565">
        <v>1</v>
      </c>
      <c r="C565">
        <v>2</v>
      </c>
      <c r="D565">
        <v>565</v>
      </c>
      <c r="E565">
        <f t="shared" si="9"/>
        <v>568</v>
      </c>
    </row>
    <row r="566" spans="1:5">
      <c r="A566" t="e">
        <f ca="1">ol_declare_function("func565","result",E566,"input1",B566,"input2",C566)</f>
        <v>#NAME?</v>
      </c>
      <c r="B566">
        <v>1</v>
      </c>
      <c r="C566">
        <v>2</v>
      </c>
      <c r="D566">
        <v>566</v>
      </c>
      <c r="E566">
        <f t="shared" si="9"/>
        <v>569</v>
      </c>
    </row>
    <row r="567" spans="1:5">
      <c r="A567" t="e">
        <f ca="1">ol_declare_function("func566","result",E567,"input1",B567,"input2",C567)</f>
        <v>#NAME?</v>
      </c>
      <c r="B567">
        <v>1</v>
      </c>
      <c r="C567">
        <v>2</v>
      </c>
      <c r="D567">
        <v>567</v>
      </c>
      <c r="E567">
        <f t="shared" si="9"/>
        <v>570</v>
      </c>
    </row>
    <row r="568" spans="1:5">
      <c r="A568" t="e">
        <f ca="1">ol_declare_function("func567","result",E568,"input1",B568,"input2",C568)</f>
        <v>#NAME?</v>
      </c>
      <c r="B568">
        <v>1</v>
      </c>
      <c r="C568">
        <v>2</v>
      </c>
      <c r="D568">
        <v>568</v>
      </c>
      <c r="E568">
        <f t="shared" si="9"/>
        <v>571</v>
      </c>
    </row>
    <row r="569" spans="1:5">
      <c r="A569" t="e">
        <f ca="1">ol_declare_function("func568","result",E569,"input1",B569,"input2",C569)</f>
        <v>#NAME?</v>
      </c>
      <c r="B569">
        <v>1</v>
      </c>
      <c r="C569">
        <v>2</v>
      </c>
      <c r="D569">
        <v>569</v>
      </c>
      <c r="E569">
        <f t="shared" si="9"/>
        <v>572</v>
      </c>
    </row>
    <row r="570" spans="1:5">
      <c r="A570" t="e">
        <f ca="1">ol_declare_function("func569","result",E570,"input1",B570,"input2",C570)</f>
        <v>#NAME?</v>
      </c>
      <c r="B570">
        <v>1</v>
      </c>
      <c r="C570">
        <v>2</v>
      </c>
      <c r="D570">
        <v>570</v>
      </c>
      <c r="E570">
        <f t="shared" si="9"/>
        <v>573</v>
      </c>
    </row>
    <row r="571" spans="1:5">
      <c r="A571" t="e">
        <f ca="1">ol_declare_function("func570","result",E571,"input1",B571,"input2",C571)</f>
        <v>#NAME?</v>
      </c>
      <c r="B571">
        <v>1</v>
      </c>
      <c r="C571">
        <v>2</v>
      </c>
      <c r="D571">
        <v>571</v>
      </c>
      <c r="E571">
        <f t="shared" si="9"/>
        <v>574</v>
      </c>
    </row>
    <row r="572" spans="1:5">
      <c r="A572" t="e">
        <f ca="1">ol_declare_function("func571","result",E572,"input1",B572,"input2",C572)</f>
        <v>#NAME?</v>
      </c>
      <c r="B572">
        <v>1</v>
      </c>
      <c r="C572">
        <v>2</v>
      </c>
      <c r="D572">
        <v>572</v>
      </c>
      <c r="E572">
        <f t="shared" si="9"/>
        <v>575</v>
      </c>
    </row>
    <row r="573" spans="1:5">
      <c r="A573" t="e">
        <f ca="1">ol_declare_function("func572","result",E573,"input1",B573,"input2",C573)</f>
        <v>#NAME?</v>
      </c>
      <c r="B573">
        <v>1</v>
      </c>
      <c r="C573">
        <v>2</v>
      </c>
      <c r="D573">
        <v>573</v>
      </c>
      <c r="E573">
        <f t="shared" ref="E573:E625" si="10">D573+C573+B573</f>
        <v>576</v>
      </c>
    </row>
    <row r="574" spans="1:5">
      <c r="A574" t="e">
        <f ca="1">ol_declare_function("func573","result",E574,"input1",B574,"input2",C574)</f>
        <v>#NAME?</v>
      </c>
      <c r="B574">
        <v>1</v>
      </c>
      <c r="C574">
        <v>2</v>
      </c>
      <c r="D574">
        <v>574</v>
      </c>
      <c r="E574">
        <f t="shared" si="10"/>
        <v>577</v>
      </c>
    </row>
    <row r="575" spans="1:5">
      <c r="A575" t="e">
        <f ca="1">ol_declare_function("func574","result",E575,"input1",B575,"input2",C575)</f>
        <v>#NAME?</v>
      </c>
      <c r="B575">
        <v>1</v>
      </c>
      <c r="C575">
        <v>2</v>
      </c>
      <c r="D575">
        <v>575</v>
      </c>
      <c r="E575">
        <f t="shared" si="10"/>
        <v>578</v>
      </c>
    </row>
    <row r="576" spans="1:5">
      <c r="A576" t="e">
        <f ca="1">ol_declare_function("func575","result",E576,"input1",B576,"input2",C576)</f>
        <v>#NAME?</v>
      </c>
      <c r="B576">
        <v>1</v>
      </c>
      <c r="C576">
        <v>2</v>
      </c>
      <c r="D576">
        <v>576</v>
      </c>
      <c r="E576">
        <f t="shared" si="10"/>
        <v>579</v>
      </c>
    </row>
    <row r="577" spans="1:5">
      <c r="A577" t="e">
        <f ca="1">ol_declare_function("func576","result",E577,"input1",B577,"input2",C577)</f>
        <v>#NAME?</v>
      </c>
      <c r="B577">
        <v>1</v>
      </c>
      <c r="C577">
        <v>2</v>
      </c>
      <c r="D577">
        <v>577</v>
      </c>
      <c r="E577">
        <f t="shared" si="10"/>
        <v>580</v>
      </c>
    </row>
    <row r="578" spans="1:5">
      <c r="A578" t="e">
        <f ca="1">ol_declare_function("func577","result",E578,"input1",B578,"input2",C578)</f>
        <v>#NAME?</v>
      </c>
      <c r="B578">
        <v>1</v>
      </c>
      <c r="C578">
        <v>2</v>
      </c>
      <c r="D578">
        <v>578</v>
      </c>
      <c r="E578">
        <f t="shared" si="10"/>
        <v>581</v>
      </c>
    </row>
    <row r="579" spans="1:5">
      <c r="A579" t="e">
        <f ca="1">ol_declare_function("func578","result",E579,"input1",B579,"input2",C579)</f>
        <v>#NAME?</v>
      </c>
      <c r="B579">
        <v>1</v>
      </c>
      <c r="C579">
        <v>2</v>
      </c>
      <c r="D579">
        <v>579</v>
      </c>
      <c r="E579">
        <f t="shared" si="10"/>
        <v>582</v>
      </c>
    </row>
    <row r="580" spans="1:5">
      <c r="A580" t="e">
        <f ca="1">ol_declare_function("func579","result",E580,"input1",B580,"input2",C580)</f>
        <v>#NAME?</v>
      </c>
      <c r="B580">
        <v>1</v>
      </c>
      <c r="C580">
        <v>2</v>
      </c>
      <c r="D580">
        <v>580</v>
      </c>
      <c r="E580">
        <f t="shared" si="10"/>
        <v>583</v>
      </c>
    </row>
    <row r="581" spans="1:5">
      <c r="A581" t="e">
        <f ca="1">ol_declare_function("func580","result",E581,"input1",B581,"input2",C581)</f>
        <v>#NAME?</v>
      </c>
      <c r="B581">
        <v>1</v>
      </c>
      <c r="C581">
        <v>2</v>
      </c>
      <c r="D581">
        <v>581</v>
      </c>
      <c r="E581">
        <f t="shared" si="10"/>
        <v>584</v>
      </c>
    </row>
    <row r="582" spans="1:5">
      <c r="A582" t="e">
        <f ca="1">ol_declare_function("func581","result",E582,"input1",B582,"input2",C582)</f>
        <v>#NAME?</v>
      </c>
      <c r="B582">
        <v>1</v>
      </c>
      <c r="C582">
        <v>2</v>
      </c>
      <c r="D582">
        <v>582</v>
      </c>
      <c r="E582">
        <f t="shared" si="10"/>
        <v>585</v>
      </c>
    </row>
    <row r="583" spans="1:5">
      <c r="A583" t="e">
        <f ca="1">ol_declare_function("func582","result",E583,"input1",B583,"input2",C583)</f>
        <v>#NAME?</v>
      </c>
      <c r="B583">
        <v>1</v>
      </c>
      <c r="C583">
        <v>2</v>
      </c>
      <c r="D583">
        <v>583</v>
      </c>
      <c r="E583">
        <f t="shared" si="10"/>
        <v>586</v>
      </c>
    </row>
    <row r="584" spans="1:5">
      <c r="A584" t="e">
        <f ca="1">ol_declare_function("func583","result",E584,"input1",B584,"input2",C584)</f>
        <v>#NAME?</v>
      </c>
      <c r="B584">
        <v>1</v>
      </c>
      <c r="C584">
        <v>2</v>
      </c>
      <c r="D584">
        <v>584</v>
      </c>
      <c r="E584">
        <f t="shared" si="10"/>
        <v>587</v>
      </c>
    </row>
    <row r="585" spans="1:5">
      <c r="A585" t="e">
        <f ca="1">ol_declare_function("func584","result",E585,"input1",B585,"input2",C585)</f>
        <v>#NAME?</v>
      </c>
      <c r="B585">
        <v>1</v>
      </c>
      <c r="C585">
        <v>2</v>
      </c>
      <c r="D585">
        <v>585</v>
      </c>
      <c r="E585">
        <f t="shared" si="10"/>
        <v>588</v>
      </c>
    </row>
    <row r="586" spans="1:5">
      <c r="A586" t="e">
        <f ca="1">ol_declare_function("func585","result",E586,"input1",B586,"input2",C586)</f>
        <v>#NAME?</v>
      </c>
      <c r="B586">
        <v>1</v>
      </c>
      <c r="C586">
        <v>2</v>
      </c>
      <c r="D586">
        <v>586</v>
      </c>
      <c r="E586">
        <f t="shared" si="10"/>
        <v>589</v>
      </c>
    </row>
    <row r="587" spans="1:5">
      <c r="A587" t="e">
        <f ca="1">ol_declare_function("func586","result",E587,"input1",B587,"input2",C587)</f>
        <v>#NAME?</v>
      </c>
      <c r="B587">
        <v>1</v>
      </c>
      <c r="C587">
        <v>2</v>
      </c>
      <c r="D587">
        <v>587</v>
      </c>
      <c r="E587">
        <f t="shared" si="10"/>
        <v>590</v>
      </c>
    </row>
    <row r="588" spans="1:5">
      <c r="A588" t="e">
        <f ca="1">ol_declare_function("func587","result",E588,"input1",B588,"input2",C588)</f>
        <v>#NAME?</v>
      </c>
      <c r="B588">
        <v>1</v>
      </c>
      <c r="C588">
        <v>2</v>
      </c>
      <c r="D588">
        <v>588</v>
      </c>
      <c r="E588">
        <f t="shared" si="10"/>
        <v>591</v>
      </c>
    </row>
    <row r="589" spans="1:5">
      <c r="A589" t="e">
        <f ca="1">ol_declare_function("func588","result",E589,"input1",B589,"input2",C589)</f>
        <v>#NAME?</v>
      </c>
      <c r="B589">
        <v>1</v>
      </c>
      <c r="C589">
        <v>2</v>
      </c>
      <c r="D589">
        <v>589</v>
      </c>
      <c r="E589">
        <f t="shared" si="10"/>
        <v>592</v>
      </c>
    </row>
    <row r="590" spans="1:5">
      <c r="A590" t="e">
        <f ca="1">ol_declare_function("func589","result",E590,"input1",B590,"input2",C590)</f>
        <v>#NAME?</v>
      </c>
      <c r="B590">
        <v>1</v>
      </c>
      <c r="C590">
        <v>2</v>
      </c>
      <c r="D590">
        <v>590</v>
      </c>
      <c r="E590">
        <f t="shared" si="10"/>
        <v>593</v>
      </c>
    </row>
    <row r="591" spans="1:5">
      <c r="A591" t="e">
        <f ca="1">ol_declare_function("func590","result",E591,"input1",B591,"input2",C591)</f>
        <v>#NAME?</v>
      </c>
      <c r="B591">
        <v>1</v>
      </c>
      <c r="C591">
        <v>2</v>
      </c>
      <c r="D591">
        <v>591</v>
      </c>
      <c r="E591">
        <f t="shared" si="10"/>
        <v>594</v>
      </c>
    </row>
    <row r="592" spans="1:5">
      <c r="A592" t="e">
        <f ca="1">ol_declare_function("func591","result",E592,"input1",B592,"input2",C592)</f>
        <v>#NAME?</v>
      </c>
      <c r="B592">
        <v>1</v>
      </c>
      <c r="C592">
        <v>2</v>
      </c>
      <c r="D592">
        <v>592</v>
      </c>
      <c r="E592">
        <f t="shared" si="10"/>
        <v>595</v>
      </c>
    </row>
    <row r="593" spans="1:5">
      <c r="A593" t="e">
        <f ca="1">ol_declare_function("func592","result",E593,"input1",B593,"input2",C593)</f>
        <v>#NAME?</v>
      </c>
      <c r="B593">
        <v>1</v>
      </c>
      <c r="C593">
        <v>2</v>
      </c>
      <c r="D593">
        <v>593</v>
      </c>
      <c r="E593">
        <f t="shared" si="10"/>
        <v>596</v>
      </c>
    </row>
    <row r="594" spans="1:5">
      <c r="A594" t="e">
        <f ca="1">ol_declare_function("func593","result",E594,"input1",B594,"input2",C594)</f>
        <v>#NAME?</v>
      </c>
      <c r="B594">
        <v>1</v>
      </c>
      <c r="C594">
        <v>2</v>
      </c>
      <c r="D594">
        <v>594</v>
      </c>
      <c r="E594">
        <f t="shared" si="10"/>
        <v>597</v>
      </c>
    </row>
    <row r="595" spans="1:5">
      <c r="A595" t="e">
        <f ca="1">ol_declare_function("func594","result",E595,"input1",B595,"input2",C595)</f>
        <v>#NAME?</v>
      </c>
      <c r="B595">
        <v>1</v>
      </c>
      <c r="C595">
        <v>2</v>
      </c>
      <c r="D595">
        <v>595</v>
      </c>
      <c r="E595">
        <f t="shared" si="10"/>
        <v>598</v>
      </c>
    </row>
    <row r="596" spans="1:5">
      <c r="A596" t="e">
        <f ca="1">ol_declare_function("func595","result",E596,"input1",B596,"input2",C596)</f>
        <v>#NAME?</v>
      </c>
      <c r="B596">
        <v>1</v>
      </c>
      <c r="C596">
        <v>2</v>
      </c>
      <c r="D596">
        <v>596</v>
      </c>
      <c r="E596">
        <f t="shared" si="10"/>
        <v>599</v>
      </c>
    </row>
    <row r="597" spans="1:5">
      <c r="A597" t="e">
        <f ca="1">ol_declare_function("func596","result",E597,"input1",B597,"input2",C597)</f>
        <v>#NAME?</v>
      </c>
      <c r="B597">
        <v>1</v>
      </c>
      <c r="C597">
        <v>2</v>
      </c>
      <c r="D597">
        <v>597</v>
      </c>
      <c r="E597">
        <f t="shared" si="10"/>
        <v>600</v>
      </c>
    </row>
    <row r="598" spans="1:5">
      <c r="A598" t="e">
        <f ca="1">ol_declare_function("func597","result",E598,"input1",B598,"input2",C598)</f>
        <v>#NAME?</v>
      </c>
      <c r="B598">
        <v>1</v>
      </c>
      <c r="C598">
        <v>2</v>
      </c>
      <c r="D598">
        <v>598</v>
      </c>
      <c r="E598">
        <f t="shared" si="10"/>
        <v>601</v>
      </c>
    </row>
    <row r="599" spans="1:5">
      <c r="A599" t="e">
        <f ca="1">ol_declare_function("func598","result",E599,"input1",B599,"input2",C599)</f>
        <v>#NAME?</v>
      </c>
      <c r="B599">
        <v>1</v>
      </c>
      <c r="C599">
        <v>2</v>
      </c>
      <c r="D599">
        <v>599</v>
      </c>
      <c r="E599">
        <f t="shared" si="10"/>
        <v>602</v>
      </c>
    </row>
    <row r="600" spans="1:5">
      <c r="A600" t="e">
        <f ca="1">ol_declare_function("func599","result",E600,"input1",B600,"input2",C600)</f>
        <v>#NAME?</v>
      </c>
      <c r="B600">
        <v>1</v>
      </c>
      <c r="C600">
        <v>2</v>
      </c>
      <c r="D600">
        <v>600</v>
      </c>
      <c r="E600">
        <f t="shared" si="10"/>
        <v>603</v>
      </c>
    </row>
    <row r="601" spans="1:5">
      <c r="A601" t="e">
        <f ca="1">ol_declare_function("func600","result",E601,"input1",B601,"input2",C601)</f>
        <v>#NAME?</v>
      </c>
      <c r="B601">
        <v>1</v>
      </c>
      <c r="C601">
        <v>2</v>
      </c>
      <c r="D601">
        <v>601</v>
      </c>
      <c r="E601">
        <f t="shared" si="10"/>
        <v>604</v>
      </c>
    </row>
    <row r="602" spans="1:5">
      <c r="A602" t="e">
        <f ca="1">ol_declare_function("func601","result",E602,"input1",B602,"input2",C602)</f>
        <v>#NAME?</v>
      </c>
      <c r="B602">
        <v>1</v>
      </c>
      <c r="C602">
        <v>2</v>
      </c>
      <c r="D602">
        <v>602</v>
      </c>
      <c r="E602">
        <f t="shared" si="10"/>
        <v>605</v>
      </c>
    </row>
    <row r="603" spans="1:5">
      <c r="A603" t="e">
        <f ca="1">ol_declare_function("func602","result",E603,"input1",B603,"input2",C603)</f>
        <v>#NAME?</v>
      </c>
      <c r="B603">
        <v>1</v>
      </c>
      <c r="C603">
        <v>2</v>
      </c>
      <c r="D603">
        <v>603</v>
      </c>
      <c r="E603">
        <f t="shared" si="10"/>
        <v>606</v>
      </c>
    </row>
    <row r="604" spans="1:5">
      <c r="A604" t="e">
        <f ca="1">ol_declare_function("func603","result",E604,"input1",B604,"input2",C604)</f>
        <v>#NAME?</v>
      </c>
      <c r="B604">
        <v>1</v>
      </c>
      <c r="C604">
        <v>2</v>
      </c>
      <c r="D604">
        <v>604</v>
      </c>
      <c r="E604">
        <f t="shared" si="10"/>
        <v>607</v>
      </c>
    </row>
    <row r="605" spans="1:5">
      <c r="A605" t="e">
        <f ca="1">ol_declare_function("func604","result",E605,"input1",B605,"input2",C605)</f>
        <v>#NAME?</v>
      </c>
      <c r="B605">
        <v>1</v>
      </c>
      <c r="C605">
        <v>2</v>
      </c>
      <c r="D605">
        <v>605</v>
      </c>
      <c r="E605">
        <f t="shared" si="10"/>
        <v>608</v>
      </c>
    </row>
    <row r="606" spans="1:5">
      <c r="A606" t="e">
        <f ca="1">ol_declare_function("func605","result",E606,"input1",B606,"input2",C606)</f>
        <v>#NAME?</v>
      </c>
      <c r="B606">
        <v>1</v>
      </c>
      <c r="C606">
        <v>2</v>
      </c>
      <c r="D606">
        <v>606</v>
      </c>
      <c r="E606">
        <f t="shared" si="10"/>
        <v>609</v>
      </c>
    </row>
    <row r="607" spans="1:5">
      <c r="A607" t="e">
        <f ca="1">ol_declare_function("func606","result",E607,"input1",B607,"input2",C607)</f>
        <v>#NAME?</v>
      </c>
      <c r="B607">
        <v>1</v>
      </c>
      <c r="C607">
        <v>2</v>
      </c>
      <c r="D607">
        <v>607</v>
      </c>
      <c r="E607">
        <f t="shared" si="10"/>
        <v>610</v>
      </c>
    </row>
    <row r="608" spans="1:5">
      <c r="A608" t="e">
        <f ca="1">ol_declare_function("func607","result",E608,"input1",B608,"input2",C608)</f>
        <v>#NAME?</v>
      </c>
      <c r="B608">
        <v>1</v>
      </c>
      <c r="C608">
        <v>2</v>
      </c>
      <c r="D608">
        <v>608</v>
      </c>
      <c r="E608">
        <f t="shared" si="10"/>
        <v>611</v>
      </c>
    </row>
    <row r="609" spans="1:5">
      <c r="A609" t="e">
        <f ca="1">ol_declare_function("func608","result",E609,"input1",B609,"input2",C609)</f>
        <v>#NAME?</v>
      </c>
      <c r="B609">
        <v>1</v>
      </c>
      <c r="C609">
        <v>2</v>
      </c>
      <c r="D609">
        <v>609</v>
      </c>
      <c r="E609">
        <f t="shared" si="10"/>
        <v>612</v>
      </c>
    </row>
    <row r="610" spans="1:5">
      <c r="A610" t="e">
        <f ca="1">ol_declare_function("func609","result",E610,"input1",B610,"input2",C610)</f>
        <v>#NAME?</v>
      </c>
      <c r="B610">
        <v>1</v>
      </c>
      <c r="C610">
        <v>2</v>
      </c>
      <c r="D610">
        <v>610</v>
      </c>
      <c r="E610">
        <f t="shared" si="10"/>
        <v>613</v>
      </c>
    </row>
    <row r="611" spans="1:5">
      <c r="A611" t="e">
        <f ca="1">ol_declare_function("func610","result",E611,"input1",B611,"input2",C611)</f>
        <v>#NAME?</v>
      </c>
      <c r="B611">
        <v>1</v>
      </c>
      <c r="C611">
        <v>2</v>
      </c>
      <c r="D611">
        <v>611</v>
      </c>
      <c r="E611">
        <f t="shared" si="10"/>
        <v>614</v>
      </c>
    </row>
    <row r="612" spans="1:5">
      <c r="A612" t="e">
        <f ca="1">ol_declare_function("func611","result",E612,"input1",B612,"input2",C612)</f>
        <v>#NAME?</v>
      </c>
      <c r="B612">
        <v>1</v>
      </c>
      <c r="C612">
        <v>2</v>
      </c>
      <c r="D612">
        <v>612</v>
      </c>
      <c r="E612">
        <f t="shared" si="10"/>
        <v>615</v>
      </c>
    </row>
    <row r="613" spans="1:5">
      <c r="A613" t="e">
        <f ca="1">ol_declare_function("func612","result",E613,"input1",B613,"input2",C613)</f>
        <v>#NAME?</v>
      </c>
      <c r="B613">
        <v>1</v>
      </c>
      <c r="C613">
        <v>2</v>
      </c>
      <c r="D613">
        <v>613</v>
      </c>
      <c r="E613">
        <f t="shared" si="10"/>
        <v>616</v>
      </c>
    </row>
    <row r="614" spans="1:5">
      <c r="A614" t="e">
        <f ca="1">ol_declare_function("func613","result",E614,"input1",B614,"input2",C614)</f>
        <v>#NAME?</v>
      </c>
      <c r="B614">
        <v>1</v>
      </c>
      <c r="C614">
        <v>2</v>
      </c>
      <c r="D614">
        <v>614</v>
      </c>
      <c r="E614">
        <f t="shared" si="10"/>
        <v>617</v>
      </c>
    </row>
    <row r="615" spans="1:5">
      <c r="A615" t="e">
        <f ca="1">ol_declare_function("func614","result",E615,"input1",B615,"input2",C615)</f>
        <v>#NAME?</v>
      </c>
      <c r="B615">
        <v>1</v>
      </c>
      <c r="C615">
        <v>2</v>
      </c>
      <c r="D615">
        <v>615</v>
      </c>
      <c r="E615">
        <f t="shared" si="10"/>
        <v>618</v>
      </c>
    </row>
    <row r="616" spans="1:5">
      <c r="A616" t="e">
        <f ca="1">ol_declare_function("func615","result",E616,"input1",B616,"input2",C616)</f>
        <v>#NAME?</v>
      </c>
      <c r="B616">
        <v>1</v>
      </c>
      <c r="C616">
        <v>2</v>
      </c>
      <c r="D616">
        <v>616</v>
      </c>
      <c r="E616">
        <f t="shared" si="10"/>
        <v>619</v>
      </c>
    </row>
    <row r="617" spans="1:5">
      <c r="A617" t="e">
        <f ca="1">ol_declare_function("func616","result",E617,"input1",B617,"input2",C617)</f>
        <v>#NAME?</v>
      </c>
      <c r="B617">
        <v>1</v>
      </c>
      <c r="C617">
        <v>2</v>
      </c>
      <c r="D617">
        <v>617</v>
      </c>
      <c r="E617">
        <f t="shared" si="10"/>
        <v>620</v>
      </c>
    </row>
    <row r="618" spans="1:5">
      <c r="A618" t="e">
        <f ca="1">ol_declare_function("func617","result",E618,"input1",B618,"input2",C618)</f>
        <v>#NAME?</v>
      </c>
      <c r="B618">
        <v>1</v>
      </c>
      <c r="C618">
        <v>2</v>
      </c>
      <c r="D618">
        <v>618</v>
      </c>
      <c r="E618">
        <f t="shared" si="10"/>
        <v>621</v>
      </c>
    </row>
    <row r="619" spans="1:5">
      <c r="A619" t="e">
        <f ca="1">ol_declare_function("func618","result",E619,"input1",B619,"input2",C619)</f>
        <v>#NAME?</v>
      </c>
      <c r="B619">
        <v>1</v>
      </c>
      <c r="C619">
        <v>2</v>
      </c>
      <c r="D619">
        <v>619</v>
      </c>
      <c r="E619">
        <f t="shared" si="10"/>
        <v>622</v>
      </c>
    </row>
    <row r="620" spans="1:5">
      <c r="A620" t="e">
        <f ca="1">ol_declare_function("func619","result",E620,"input1",B620,"input2",C620)</f>
        <v>#NAME?</v>
      </c>
      <c r="B620">
        <v>1</v>
      </c>
      <c r="C620">
        <v>2</v>
      </c>
      <c r="D620">
        <v>620</v>
      </c>
      <c r="E620">
        <f t="shared" si="10"/>
        <v>623</v>
      </c>
    </row>
    <row r="621" spans="1:5">
      <c r="A621" t="e">
        <f ca="1">ol_declare_function("func620","result",E621,"input1",B621,"input2",C621)</f>
        <v>#NAME?</v>
      </c>
      <c r="B621">
        <v>1</v>
      </c>
      <c r="C621">
        <v>2</v>
      </c>
      <c r="D621">
        <v>621</v>
      </c>
      <c r="E621">
        <f t="shared" si="10"/>
        <v>624</v>
      </c>
    </row>
    <row r="622" spans="1:5">
      <c r="A622" t="e">
        <f ca="1">ol_declare_function("func621","result",E622,"input1",B622,"input2",C622)</f>
        <v>#NAME?</v>
      </c>
      <c r="B622">
        <v>1</v>
      </c>
      <c r="C622">
        <v>2</v>
      </c>
      <c r="D622">
        <v>622</v>
      </c>
      <c r="E622">
        <f t="shared" si="10"/>
        <v>625</v>
      </c>
    </row>
    <row r="623" spans="1:5">
      <c r="A623" t="e">
        <f ca="1">ol_declare_function("func622","result",E623,"input1",B623,"input2",C623)</f>
        <v>#NAME?</v>
      </c>
      <c r="B623">
        <v>1</v>
      </c>
      <c r="C623">
        <v>2</v>
      </c>
      <c r="D623">
        <v>623</v>
      </c>
      <c r="E623">
        <f t="shared" si="10"/>
        <v>626</v>
      </c>
    </row>
    <row r="624" spans="1:5">
      <c r="A624" t="e">
        <f ca="1">ol_declare_function("func623","result",E624,"input1",B624,"input2",C624)</f>
        <v>#NAME?</v>
      </c>
      <c r="B624">
        <v>1</v>
      </c>
      <c r="C624">
        <v>2</v>
      </c>
      <c r="D624">
        <v>624</v>
      </c>
      <c r="E624">
        <f t="shared" si="10"/>
        <v>627</v>
      </c>
    </row>
    <row r="625" spans="1:5">
      <c r="A625" t="e">
        <f ca="1">ol_declare_function("func624","result",E625,"input1",B625,"input2",C625)</f>
        <v>#NAME?</v>
      </c>
      <c r="B625">
        <v>1</v>
      </c>
      <c r="C625">
        <v>2</v>
      </c>
      <c r="D625">
        <v>625</v>
      </c>
      <c r="E625">
        <f t="shared" si="10"/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2009-07-30T12:29:54Z</dcterms:created>
  <dcterms:modified xsi:type="dcterms:W3CDTF">2009-07-30T11:31:28Z</dcterms:modified>
</cp:coreProperties>
</file>