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vpikus/Sources/OpenL/openl-tablets/STUDIO/org.openl.rules.repository.git/test-resources/EPBDS-8483/12/OUR/"/>
    </mc:Choice>
  </mc:AlternateContent>
  <xr:revisionPtr revIDLastSave="0" documentId="13_ncr:1_{848B04B1-1FA5-7C4F-82D6-28258CB7CE71}" xr6:coauthVersionLast="47" xr6:coauthVersionMax="47" xr10:uidLastSave="{00000000-0000-0000-0000-000000000000}"/>
  <bookViews>
    <workbookView xWindow="0" yWindow="880" windowWidth="35040" windowHeight="22500" tabRatio="500" firstSheet="11" activeTab="16" xr2:uid="{00000000-000D-0000-FFFF-FFFF00000000}"/>
  </bookViews>
  <sheets>
    <sheet name="Rating Algorithm" sheetId="1" r:id="rId1"/>
    <sheet name="Algorithm Tests" sheetId="2" r:id="rId2"/>
    <sheet name="Balance Quality" sheetId="3" r:id="rId3"/>
    <sheet name="Balance Quality Tests" sheetId="4" r:id="rId4"/>
    <sheet name="Balance Quality in Dynamic" sheetId="5" r:id="rId5"/>
    <sheet name="Balance in Dynamic Tests" sheetId="6" r:id="rId6"/>
    <sheet name="Bank Qualitative factors" sheetId="7" r:id="rId7"/>
    <sheet name="Qualitat Factors Tests" sheetId="8" r:id="rId8"/>
    <sheet name="Central Bank Req" sheetId="9" r:id="rId9"/>
    <sheet name="Central Bank Req Tests" sheetId="10" r:id="rId10"/>
    <sheet name="Rating Groups" sheetId="11" r:id="rId11"/>
    <sheet name="Rating Groups Test" sheetId="12" r:id="rId12"/>
    <sheet name="Limit" sheetId="13" r:id="rId13"/>
    <sheet name="Limit Test" sheetId="14" r:id="rId14"/>
    <sheet name="Max Limit" sheetId="15" r:id="rId15"/>
    <sheet name="Set NonZero Values" sheetId="16" r:id="rId16"/>
    <sheet name="SetNonZero Test" sheetId="17" r:id="rId17"/>
    <sheet name="Domain" sheetId="18" r:id="rId18"/>
    <sheet name="Vocabulary" sheetId="19" r:id="rId19"/>
    <sheet name="Test Data" sheetId="20" r:id="rId20"/>
  </sheets>
  <definedNames>
    <definedName name="Deductible">Vocabulary!#REF!</definedName>
    <definedName name="LimitOfLiability">Vocabulary!#REF!</definedName>
    <definedName name="RiskCredit">Vocabulary!#REF!</definedName>
    <definedName name="State">Vocabulary!#REF!</definedName>
    <definedName name="YearInClaims">Vocabulary!#REF!</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8" i="16" l="1"/>
  <c r="D12" i="10"/>
  <c r="D11" i="10"/>
  <c r="D10" i="10"/>
  <c r="D9" i="10"/>
</calcChain>
</file>

<file path=xl/sharedStrings.xml><?xml version="1.0" encoding="utf-8"?>
<sst xmlns="http://schemas.openxmlformats.org/spreadsheetml/2006/main" count="1090" uniqueCount="694">
  <si>
    <t>www.commerzbank.com</t>
  </si>
  <si>
    <t>Bank Rating and Limit Calculation</t>
  </si>
  <si>
    <t xml:space="preserve">          This document is designed to calculate the final value of the Limit for transactions that are subject to credit risk from bank-counterparties. The Limit is calculated according to the country of a bank-counterparty, total assets of the bank, its rating group, credit ratings assigned by The Big Three credit rating agencies and the maximum limit allowed on a bank-counterparty.
          To assess the risk of default on the bank-counterparty obligations the financial statement analysis is carried out for determining of the creditworthiness of the bank-counterparty and assigning a rating by internal ranking system to it. This analysis consists of a qualitative and a quantitative analysis of the bank's state. 
         The main methods of the quantitative analysis are a structural analysis of a balance sheet, the analysis of the relative performance of financial and prudential reports (liquidity, profitability, asset quality, liabilities).
         Components of the qualitative analysis are monitoring of bank-counterparty’s ratings assigned by international rating agencies, the existence and nature of the bank's credit history, current level of relationships with the bank, its shareholders and management, the business reputational analysis of the bank, monitoring of relations with a financial supervisory authority.</t>
  </si>
  <si>
    <r>
      <rPr>
        <sz val="10"/>
        <color rgb="FF4A452A"/>
        <rFont val="Palatino Linotype"/>
        <family val="1"/>
        <charset val="204"/>
      </rPr>
      <t xml:space="preserve">Spreadsheet SpreadsheetResult </t>
    </r>
    <r>
      <rPr>
        <b/>
        <sz val="14"/>
        <rFont val="Palatino Linotype"/>
        <family val="1"/>
        <charset val="204"/>
      </rPr>
      <t>BankRatingCalculation</t>
    </r>
    <r>
      <rPr>
        <sz val="10"/>
        <color rgb="FF4A452A"/>
        <rFont val="Palatino Linotype"/>
        <family val="1"/>
        <charset val="204"/>
      </rPr>
      <t xml:space="preserve"> (Bank bank)</t>
    </r>
  </si>
  <si>
    <t>properties</t>
  </si>
  <si>
    <t>description</t>
  </si>
  <si>
    <t xml:space="preserve">          At first, Balance Quality Index B is calculated on basis of balance sheet data for assessing the quality of the bank-counterparty's balance sheet.
          Then, the correction indices B1 (Balance Dynamic Index), B2 (Bank Qualitative Index), B3 (IsAdequate Normative Index) for the index B are determined according to the analysis of the dynamic performance of essential financial indicators, the qualitative factors of the bank, the abidance of central bank’s requirements. 
          Thereby, the final bank rating R reflecting the bank-counterparty’s reliability is defined as product of Balance Quality Index B and its three correction indices B1, B2, B3: Bank Rating R = B * B1 * B2 * B3.
           Depending on the calculated value of the bank rating, the bank-counterparty is related to one of five Bank Rating Groups (categories of reliability): R1, R2, R3, R4, R5.
          The final value of the Limit for transactions that are subject to credit risk from the bank-counterparty is calculated as product of the Limit Index (Kl) and the maximum limit allowed on a bank-counterparty (Lmax): L = Kl * Lmax, where Kl is determined by the Bank Rating Group, ratings assigned by international rating agencies, the country and total assets of the bank.</t>
  </si>
  <si>
    <t>Step</t>
  </si>
  <si>
    <t>Description</t>
  </si>
  <si>
    <t>Value</t>
  </si>
  <si>
    <t>CheckCurrentFinancialData</t>
  </si>
  <si>
    <t>= SetNonZeroValues(currentFinancialData)</t>
  </si>
  <si>
    <t>Set Default Values'!A1</t>
  </si>
  <si>
    <t>CheckPreviousPeriodFinancialData</t>
  </si>
  <si>
    <t>= SetNonZeroValues(previousFinancialData)</t>
  </si>
  <si>
    <t>BalanceQualityIndexCalculation</t>
  </si>
  <si>
    <t>= BalanceQualityIndexCalculation(currentFinancialData)</t>
  </si>
  <si>
    <t>BalanceDynamicIndexCalculation</t>
  </si>
  <si>
    <r>
      <rPr>
        <sz val="10"/>
        <rFont val="Palatino Linotype"/>
        <family val="1"/>
        <charset val="204"/>
      </rPr>
      <t xml:space="preserve">Calculate Indices </t>
    </r>
    <r>
      <rPr>
        <b/>
        <sz val="12"/>
        <rFont val="Palatino Linotype"/>
        <family val="1"/>
        <charset val="204"/>
      </rPr>
      <t>B</t>
    </r>
    <r>
      <rPr>
        <sz val="10"/>
        <rFont val="Palatino Linotype"/>
        <family val="1"/>
        <charset val="204"/>
      </rPr>
      <t xml:space="preserve">, </t>
    </r>
    <r>
      <rPr>
        <b/>
        <sz val="12"/>
        <rFont val="Palatino Linotype"/>
        <family val="1"/>
        <charset val="204"/>
      </rPr>
      <t>B1</t>
    </r>
    <r>
      <rPr>
        <sz val="10"/>
        <rFont val="Palatino Linotype"/>
        <family val="1"/>
        <charset val="204"/>
      </rPr>
      <t xml:space="preserve">, </t>
    </r>
    <r>
      <rPr>
        <b/>
        <sz val="12"/>
        <rFont val="Palatino Linotype"/>
        <family val="1"/>
        <charset val="204"/>
      </rPr>
      <t>B2</t>
    </r>
    <r>
      <rPr>
        <sz val="10"/>
        <rFont val="Palatino Linotype"/>
        <family val="1"/>
        <charset val="204"/>
      </rPr>
      <t xml:space="preserve">, </t>
    </r>
    <r>
      <rPr>
        <b/>
        <sz val="12"/>
        <rFont val="Palatino Linotype"/>
        <family val="1"/>
        <charset val="204"/>
      </rPr>
      <t>B3</t>
    </r>
    <r>
      <rPr>
        <sz val="10"/>
        <rFont val="Palatino Linotype"/>
        <family val="1"/>
        <charset val="204"/>
      </rPr>
      <t xml:space="preserve"> accoding to Financial Data and Quality Indicators</t>
    </r>
  </si>
  <si>
    <t>= BalanceDynamicIndexCalculation(currentFinancialData, previousFinancialData)</t>
  </si>
  <si>
    <t>BankQualitativeIndexCalculation</t>
  </si>
  <si>
    <t>= BankQualitativeIndexCalculation(bank)</t>
  </si>
  <si>
    <t>IsAdequateNormativeIndexCalculation</t>
  </si>
  <si>
    <t>= IsAdequateNormativeIndexCalculation(bank)</t>
  </si>
  <si>
    <t>BankRating</t>
  </si>
  <si>
    <r>
      <rPr>
        <sz val="10"/>
        <rFont val="Palatino Linotype"/>
        <family val="1"/>
        <charset val="204"/>
      </rPr>
      <t xml:space="preserve">Bank Rating </t>
    </r>
    <r>
      <rPr>
        <b/>
        <sz val="12"/>
        <rFont val="Palatino Linotype"/>
        <family val="1"/>
        <charset val="204"/>
      </rPr>
      <t>R = B x B1 x B2 x B3</t>
    </r>
  </si>
  <si>
    <t>= round( $BalanceQualityIndexCalculation.$Value$BalanceQualityIndex * $BalanceDynamicIndexCalculation * $BankQualitativeIndexCalculation * $IsAdequateNormativeIndexCalculation, 2)</t>
  </si>
  <si>
    <t>BankRatingGroup</t>
  </si>
  <si>
    <t>Calculate Bank Rating Group</t>
  </si>
  <si>
    <t>= BankRatingGroup($BankRating)</t>
  </si>
  <si>
    <t>Rating Groups'!A1</t>
  </si>
  <si>
    <t>LimitIndex</t>
  </si>
  <si>
    <r>
      <rPr>
        <sz val="10"/>
        <rFont val="Palatino Linotype"/>
        <family val="1"/>
        <charset val="204"/>
      </rPr>
      <t xml:space="preserve">Calculate Limit Index </t>
    </r>
    <r>
      <rPr>
        <b/>
        <sz val="12"/>
        <rFont val="Palatino Linotype"/>
        <family val="1"/>
        <charset val="204"/>
      </rPr>
      <t>Kl</t>
    </r>
  </si>
  <si>
    <t>= BankLimitIndex(bank, $BankRatingGroup)</t>
  </si>
  <si>
    <t>Limit!A1</t>
  </si>
  <si>
    <t>Limit</t>
  </si>
  <si>
    <r>
      <rPr>
        <sz val="10"/>
        <rFont val="Palatino Linotype"/>
        <family val="1"/>
        <charset val="204"/>
      </rPr>
      <t xml:space="preserve">Max Limit which Bank is Allowed
</t>
    </r>
    <r>
      <rPr>
        <b/>
        <sz val="12"/>
        <rFont val="Palatino Linotype"/>
        <family val="1"/>
        <charset val="204"/>
      </rPr>
      <t>L = Kl x Lmax</t>
    </r>
  </si>
  <si>
    <t>= $LimitIndex * MaxLimit</t>
  </si>
  <si>
    <t>Max Limit'!A1</t>
  </si>
  <si>
    <r>
      <rPr>
        <sz val="10"/>
        <color rgb="FF4A452A"/>
        <rFont val="Palatino Linotype"/>
        <family val="1"/>
        <charset val="204"/>
      </rPr>
      <t xml:space="preserve">Spreadsheet SpreadsheetResult </t>
    </r>
    <r>
      <rPr>
        <b/>
        <sz val="14"/>
        <rFont val="Palatino Linotype"/>
        <family val="1"/>
        <charset val="204"/>
      </rPr>
      <t>BalanceQualityIndexCalculation</t>
    </r>
    <r>
      <rPr>
        <sz val="10"/>
        <color rgb="FF4A452A"/>
        <rFont val="Palatino Linotype"/>
        <family val="1"/>
        <charset val="204"/>
      </rPr>
      <t xml:space="preserve"> (FinancialData currentFinancialData)</t>
    </r>
  </si>
  <si>
    <t>Balance Quality'!A1</t>
  </si>
  <si>
    <t xml:space="preserve">          To calculate the Balance Quality Index B, which is used for determining the Bank Rating Group, there identifies the following 10 indicators and its scores: Capital Adequacy (Q1), Claims on  Customer Ratio in Assets (Q2), Quality of Credit Portfolio (Q3), Secured by Property Charges Claims Ratio (Q4), Quick Ratio (Q5), Liquidity Ratio (Q6), High Liquidity Ratio (Q7), Net Liabilities at Money Market (Q8), Liabilities to Customers on Demand Ratio (Q9), Other Assets Ratio (Q10). Each range of possible values of the indicators is assigned a score between 0 and 1 ("0" corresponds to the critical value of the range,"1" - the optimal value). 
          The Balance Quality Index B is calculated as product of score of indicators: B = Q1 * Q2 *...* Q10. Obtained value B reflects current financial bank-counterparty state only due to the balance sheet. It is the basis for further work on the definition of the Limit.</t>
  </si>
  <si>
    <t>Calculate max limit and bank rating according balancesheet data and qualitative indicators???</t>
  </si>
  <si>
    <t>CapitalAdequacy</t>
  </si>
  <si>
    <t>Calculate Capital Adequacy (%)</t>
  </si>
  <si>
    <t>= round(capital / totalAssets * 100, 1)</t>
  </si>
  <si>
    <t>CapitalAdequacyScore</t>
  </si>
  <si>
    <r>
      <rPr>
        <sz val="10"/>
        <rFont val="Palatino Linotype"/>
        <family val="1"/>
        <charset val="204"/>
      </rPr>
      <t xml:space="preserve">Score </t>
    </r>
    <r>
      <rPr>
        <b/>
        <sz val="10"/>
        <rFont val="Palatino Linotype"/>
        <family val="1"/>
        <charset val="204"/>
      </rPr>
      <t>Q1</t>
    </r>
  </si>
  <si>
    <t>= CapitalAdequacyScore($CapitalAdequacy)</t>
  </si>
  <si>
    <t>ClaimsOnCustomerRatio</t>
  </si>
  <si>
    <t>Calculate Claims on  Customer Ratio in Assets (%)</t>
  </si>
  <si>
    <t>= round(claimsOnCustomers / totalAssets * 100, 1)</t>
  </si>
  <si>
    <t>ClaimsOnCustomerRatioScore</t>
  </si>
  <si>
    <r>
      <rPr>
        <sz val="10"/>
        <rFont val="Palatino Linotype"/>
        <family val="1"/>
        <charset val="204"/>
      </rPr>
      <t xml:space="preserve">Score </t>
    </r>
    <r>
      <rPr>
        <b/>
        <sz val="10"/>
        <rFont val="Palatino Linotype"/>
        <family val="1"/>
        <charset val="204"/>
      </rPr>
      <t>Q2</t>
    </r>
  </si>
  <si>
    <t>= ClaimsOnCustomerRatioScore($ClaimsOnCustomerRatio)</t>
  </si>
  <si>
    <t>CreditPortfolioQuality</t>
  </si>
  <si>
    <t>Calculate Quality of Credit Portfolio (%)</t>
  </si>
  <si>
    <t>= round(loanLossProvisionsForClaimsOnCustomers / claimsOnCustomers * 100, 1)</t>
  </si>
  <si>
    <t>CreditPortfolioQualityScore</t>
  </si>
  <si>
    <r>
      <rPr>
        <sz val="10"/>
        <rFont val="Palatino Linotype"/>
        <family val="1"/>
        <charset val="204"/>
      </rPr>
      <t xml:space="preserve">Score </t>
    </r>
    <r>
      <rPr>
        <b/>
        <sz val="10"/>
        <rFont val="Palatino Linotype"/>
        <family val="1"/>
        <charset val="204"/>
      </rPr>
      <t>Q3</t>
    </r>
  </si>
  <si>
    <t>= CreditPortfolioQualityScore($CreditPortfolioQuality)</t>
  </si>
  <si>
    <t>SecuredByPropertyChargesClaimsRatio</t>
  </si>
  <si>
    <t>Calculate Secured by Property Charges Claims Ratio (%)</t>
  </si>
  <si>
    <t>= round(claimsSecuredByPropertyCharges / claimsOnCustomers * 100, 1)</t>
  </si>
  <si>
    <t>SecuredByPropertyChargesClaimsRatioScore</t>
  </si>
  <si>
    <r>
      <rPr>
        <sz val="10"/>
        <rFont val="Palatino Linotype"/>
        <family val="1"/>
        <charset val="204"/>
      </rPr>
      <t xml:space="preserve">Score </t>
    </r>
    <r>
      <rPr>
        <b/>
        <sz val="10"/>
        <rFont val="Palatino Linotype"/>
        <family val="1"/>
        <charset val="204"/>
      </rPr>
      <t>Q4</t>
    </r>
  </si>
  <si>
    <t>= SecuredByPropertyChargesClaimsRatioScore ($SecuredByPropertyChargesClaimsRatio)</t>
  </si>
  <si>
    <t>QuickRatio</t>
  </si>
  <si>
    <t>Calculate Quick Ratio (%)</t>
  </si>
  <si>
    <t>= round(claimsOnDemand / liabilitiesOnDemand * 100, 1)</t>
  </si>
  <si>
    <t>QuickRatioScore</t>
  </si>
  <si>
    <r>
      <rPr>
        <sz val="10"/>
        <rFont val="Palatino Linotype"/>
        <family val="1"/>
        <charset val="204"/>
      </rPr>
      <t xml:space="preserve">Score </t>
    </r>
    <r>
      <rPr>
        <b/>
        <sz val="10"/>
        <rFont val="Palatino Linotype"/>
        <family val="1"/>
        <charset val="204"/>
      </rPr>
      <t>Q5</t>
    </r>
  </si>
  <si>
    <t>= QuickRatioScore($QuickRatio)</t>
  </si>
  <si>
    <t>LiquidityRatio</t>
  </si>
  <si>
    <t>Calculate Liquidity Ratio (%)</t>
  </si>
  <si>
    <t>= round(claimsUpTo3Months / liabilities * 100, 1)</t>
  </si>
  <si>
    <t>LiquidityRatioScore</t>
  </si>
  <si>
    <r>
      <rPr>
        <sz val="10"/>
        <rFont val="Palatino Linotype"/>
        <family val="1"/>
        <charset val="204"/>
      </rPr>
      <t xml:space="preserve">Score </t>
    </r>
    <r>
      <rPr>
        <b/>
        <sz val="10"/>
        <rFont val="Palatino Linotype"/>
        <family val="1"/>
        <charset val="204"/>
      </rPr>
      <t>Q6</t>
    </r>
  </si>
  <si>
    <t>= LiquidityRatioScore($LiquidityRatio)</t>
  </si>
  <si>
    <t>HighLiquidityRatio</t>
  </si>
  <si>
    <t>Calculate High Liquidity Ratio (%)</t>
  </si>
  <si>
    <t>= round(claimsOnDemand / totalAssets * 100, 1)</t>
  </si>
  <si>
    <t>HighLiquidityRatioScore</t>
  </si>
  <si>
    <r>
      <rPr>
        <sz val="10"/>
        <rFont val="Palatino Linotype"/>
        <family val="1"/>
        <charset val="204"/>
      </rPr>
      <t>Score</t>
    </r>
    <r>
      <rPr>
        <b/>
        <sz val="10"/>
        <rFont val="Palatino Linotype"/>
        <family val="1"/>
        <charset val="204"/>
      </rPr>
      <t xml:space="preserve"> Q7</t>
    </r>
  </si>
  <si>
    <t>= HighLiquidityRatioScore($HighLiquidityRatio)</t>
  </si>
  <si>
    <t>NetMoneyMarketLiabilities</t>
  </si>
  <si>
    <t>Calculate Net Liabilities at Money Market (%)</t>
  </si>
  <si>
    <t>= round((liabilitiesToBanks - claimsOnBanks) / totalAssets * 100, 1)</t>
  </si>
  <si>
    <t>NetMoneyMarketLiabilitiesScore</t>
  </si>
  <si>
    <r>
      <rPr>
        <sz val="10"/>
        <rFont val="Palatino Linotype"/>
        <family val="1"/>
        <charset val="204"/>
      </rPr>
      <t xml:space="preserve">Score </t>
    </r>
    <r>
      <rPr>
        <b/>
        <sz val="10"/>
        <rFont val="Palatino Linotype"/>
        <family val="1"/>
        <charset val="204"/>
      </rPr>
      <t>Q8</t>
    </r>
  </si>
  <si>
    <t>= NetMoneyMarketLiabilitiesScore($NetMoneyMarketLiabilities)</t>
  </si>
  <si>
    <t>LiabilitiesToCustomersOnDemandRatio</t>
  </si>
  <si>
    <t>Calculate Liabilities to Customers on Demand Ratio (%)</t>
  </si>
  <si>
    <t>= round(liabilitiesToCustomersOnDemand / liabilities * 100, 1)</t>
  </si>
  <si>
    <t>LiabilitiesToCustomersOnDemandRatioScore</t>
  </si>
  <si>
    <r>
      <rPr>
        <sz val="10"/>
        <rFont val="Palatino Linotype"/>
        <family val="1"/>
        <charset val="204"/>
      </rPr>
      <t xml:space="preserve">Score </t>
    </r>
    <r>
      <rPr>
        <b/>
        <sz val="10"/>
        <rFont val="Palatino Linotype"/>
        <family val="1"/>
        <charset val="204"/>
      </rPr>
      <t>Q9</t>
    </r>
  </si>
  <si>
    <t>= LiabilitiesToCustomersOnDemandRatioScore ($LiabilitiesToCustomersOnDemandRatio)</t>
  </si>
  <si>
    <t>OtherAssetsRatio</t>
  </si>
  <si>
    <t>Calculate Other Assets Ratio (%)</t>
  </si>
  <si>
    <t>= round(otherAssets / totalAssets * 100, 1)</t>
  </si>
  <si>
    <t>OtherAssetsRatioScore</t>
  </si>
  <si>
    <r>
      <rPr>
        <sz val="10"/>
        <rFont val="Palatino Linotype"/>
        <family val="1"/>
        <charset val="204"/>
      </rPr>
      <t xml:space="preserve">Score </t>
    </r>
    <r>
      <rPr>
        <b/>
        <sz val="10"/>
        <rFont val="Palatino Linotype"/>
        <family val="1"/>
        <charset val="204"/>
      </rPr>
      <t>Q10</t>
    </r>
  </si>
  <si>
    <t>= OtherAssetsRatioScore($OtherAssetsRatio)</t>
  </si>
  <si>
    <t>BalanceQualityIndex</t>
  </si>
  <si>
    <r>
      <rPr>
        <sz val="10"/>
        <rFont val="Palatino Linotype"/>
        <family val="1"/>
        <charset val="204"/>
      </rPr>
      <t xml:space="preserve">Balance Quality Index 
</t>
    </r>
    <r>
      <rPr>
        <b/>
        <sz val="12"/>
        <rFont val="Palatino Linotype"/>
        <family val="1"/>
        <charset val="204"/>
      </rPr>
      <t>B = Q1 x Q2 x Q3 x Q4 x Q5 x Q6 x Q7 x x Q8 x Q9 x Q10</t>
    </r>
  </si>
  <si>
    <t>= round($CapitalAdequacyScore * $ClaimsOnCustomerRatioScore * $CreditPortfolioQualityScore * $SecuredByPropertyChargesClaimsRatioScore * $QuickRatioScore * $LiquidityRatioScore * $HighLiquidityRatioScore * $NetMoneyMarketLiabilitiesScore * $LiabilitiesToCustomersOnDemandRatioScore * $OtherAssetsRatioScore, 2)</t>
  </si>
  <si>
    <r>
      <rPr>
        <sz val="10"/>
        <color rgb="FF4A452A"/>
        <rFont val="Palatino Linotype"/>
        <family val="1"/>
        <charset val="204"/>
      </rPr>
      <t>Spreadsheet Double</t>
    </r>
    <r>
      <rPr>
        <sz val="10"/>
        <rFont val="Palatino Linotype"/>
        <family val="1"/>
        <charset val="204"/>
      </rPr>
      <t xml:space="preserve"> </t>
    </r>
    <r>
      <rPr>
        <b/>
        <sz val="14"/>
        <rFont val="Palatino Linotype"/>
        <family val="1"/>
        <charset val="204"/>
      </rPr>
      <t>BalanceDynamicIndexCalculation</t>
    </r>
    <r>
      <rPr>
        <sz val="10"/>
        <rFont val="Palatino Linotype"/>
        <family val="1"/>
        <charset val="204"/>
      </rPr>
      <t xml:space="preserve"> </t>
    </r>
    <r>
      <rPr>
        <sz val="10"/>
        <color rgb="FF4A452A"/>
        <rFont val="Palatino Linotype"/>
        <family val="1"/>
        <charset val="204"/>
      </rPr>
      <t>(FinancialData currentFinancialData, FinancialData previousFinancialData)</t>
    </r>
  </si>
  <si>
    <t>Balance Quality in Dynamic'!A1</t>
  </si>
  <si>
    <t xml:space="preserve">          The analysis of dynamic performance of such factors as capital (D1), quick liquidity (D2), liquidity (D3), profit (D4) and liabilities to customers (D5) is used for calculating the first correction index B1 (Balance Dynamic Index). Final value of B1 is the arithmetic mean of the scores of these five factors obtained: B1 = (D1 + D2 + D3 + D4 + D5) / 5.</t>
  </si>
  <si>
    <t>CapitalDynamic</t>
  </si>
  <si>
    <t>Calculate Capital Dynamic (%)</t>
  </si>
  <si>
    <t>= currentFinancialData.capital / previousFinancialData.capital * 100</t>
  </si>
  <si>
    <t>CapitalDynamicScore</t>
  </si>
  <si>
    <r>
      <rPr>
        <sz val="10"/>
        <rFont val="Palatino Linotype"/>
        <family val="1"/>
        <charset val="204"/>
      </rPr>
      <t xml:space="preserve">Capital Dynamic Score </t>
    </r>
    <r>
      <rPr>
        <b/>
        <sz val="10"/>
        <rFont val="Palatino Linotype"/>
        <family val="1"/>
        <charset val="204"/>
      </rPr>
      <t>D1</t>
    </r>
  </si>
  <si>
    <t>= CapitalDynamicScore($CapitalDynamic)</t>
  </si>
  <si>
    <t>QuickLiquidityDynamic</t>
  </si>
  <si>
    <t>Calculate Quick Liquidity Dynamic (%)</t>
  </si>
  <si>
    <t>= currentFinancialData.claimsOnDemand * previousFinancialData.liabilitiesOnDemand / (previousFinancialData.claimsOnDemand * currentFinancialData.liabilitiesOnDemand) * 100</t>
  </si>
  <si>
    <t>QuickLiquidityDynamicScore</t>
  </si>
  <si>
    <r>
      <rPr>
        <sz val="10"/>
        <rFont val="Palatino Linotype"/>
        <family val="1"/>
        <charset val="204"/>
      </rPr>
      <t xml:space="preserve">Quick Liquidity Dynamic Score </t>
    </r>
    <r>
      <rPr>
        <b/>
        <sz val="10"/>
        <rFont val="Palatino Linotype"/>
        <family val="1"/>
        <charset val="204"/>
      </rPr>
      <t>D2</t>
    </r>
  </si>
  <si>
    <t>= LiquidityDynamicScore($QuickLiquidityDynamic)</t>
  </si>
  <si>
    <t>LiquidityDynamic</t>
  </si>
  <si>
    <t>Calculate Liquidity Dynamic (%)</t>
  </si>
  <si>
    <t>= currentFinancialData.claimsUpTo3Months * previousFinancialData.liabilities / (previousFinancialData.claimsUpTo3Months * currentFinancialData.liabilities) * 100</t>
  </si>
  <si>
    <t>LiquidityDynamicScore</t>
  </si>
  <si>
    <r>
      <rPr>
        <sz val="10"/>
        <rFont val="Palatino Linotype"/>
        <family val="1"/>
        <charset val="204"/>
      </rPr>
      <t xml:space="preserve">Liquidity Dynamic Score </t>
    </r>
    <r>
      <rPr>
        <b/>
        <sz val="10"/>
        <rFont val="Palatino Linotype"/>
        <family val="1"/>
        <charset val="204"/>
      </rPr>
      <t>D3</t>
    </r>
  </si>
  <si>
    <t>= LiquidityDynamicScore($LiquidityDynamic)</t>
  </si>
  <si>
    <t>ProfitDynamic</t>
  </si>
  <si>
    <t>Calculate Profit Dynamic (%)</t>
  </si>
  <si>
    <t>= currentFinancialData.consolidatedProfit / previousFinancialData.consolidatedProfit * 100</t>
  </si>
  <si>
    <t>ProfitDynamicScore</t>
  </si>
  <si>
    <r>
      <rPr>
        <sz val="10"/>
        <rFont val="Palatino Linotype"/>
        <family val="1"/>
        <charset val="204"/>
      </rPr>
      <t xml:space="preserve">Profit Dynamic Score </t>
    </r>
    <r>
      <rPr>
        <b/>
        <sz val="10"/>
        <rFont val="Palatino Linotype"/>
        <family val="1"/>
        <charset val="204"/>
      </rPr>
      <t>D4</t>
    </r>
  </si>
  <si>
    <t>= ProfitDynamicScore($ProfitDynamic, currentFinancialData.consolidatedProfit)</t>
  </si>
  <si>
    <t>LiabilitiesToCustomersDynamic</t>
  </si>
  <si>
    <t>Calculate Liabilities to Customers Dynamic (%)</t>
  </si>
  <si>
    <t>= currentFinancialData.liabilitiesToCustomers / previousFinancialData.liabilitiesToCustomers * 100</t>
  </si>
  <si>
    <t>LiabilitiesToCustomersDynamicScore</t>
  </si>
  <si>
    <r>
      <rPr>
        <sz val="10"/>
        <rFont val="Palatino Linotype"/>
        <family val="1"/>
        <charset val="204"/>
      </rPr>
      <t xml:space="preserve">Liabilities to Customers Dynamic Score </t>
    </r>
    <r>
      <rPr>
        <b/>
        <sz val="10"/>
        <rFont val="Palatino Linotype"/>
        <family val="1"/>
        <charset val="204"/>
      </rPr>
      <t>D5</t>
    </r>
  </si>
  <si>
    <t>= LiabilitiesToCustomersDynamicScore($LiabilitiesToCustomersDynamic)</t>
  </si>
  <si>
    <t>BalanceDynamicIndex</t>
  </si>
  <si>
    <r>
      <rPr>
        <sz val="10"/>
        <rFont val="Palatino Linotype"/>
        <family val="1"/>
        <charset val="204"/>
      </rPr>
      <t xml:space="preserve">Balance Dynamic Index
</t>
    </r>
    <r>
      <rPr>
        <b/>
        <sz val="12"/>
        <rFont val="Palatino Linotype"/>
        <family val="1"/>
        <charset val="204"/>
      </rPr>
      <t>B1 = (D1 + D2 + D3 + D4 + D5) / 5</t>
    </r>
  </si>
  <si>
    <t>= round(($CapitalDynamicScore + $QuickLiquidityDynamicScore + $LiquidityDynamicScore + $ProfitDynamicScore + $LiabilitiesToCustomersDynamicScore ) / 5, 2)</t>
  </si>
  <si>
    <t>RETURN</t>
  </si>
  <si>
    <t>= $BalanceDynamicIndex</t>
  </si>
  <si>
    <r>
      <rPr>
        <sz val="10"/>
        <color rgb="FF4A452A"/>
        <rFont val="Palatino Linotype"/>
        <family val="1"/>
        <charset val="204"/>
      </rPr>
      <t>Spreadsheet Double</t>
    </r>
    <r>
      <rPr>
        <sz val="10"/>
        <rFont val="Palatino Linotype"/>
        <family val="1"/>
        <charset val="204"/>
      </rPr>
      <t xml:space="preserve"> </t>
    </r>
    <r>
      <rPr>
        <b/>
        <sz val="14"/>
        <rFont val="Palatino Linotype"/>
        <family val="1"/>
        <charset val="204"/>
      </rPr>
      <t>BankQualitativeIndexCalculation</t>
    </r>
    <r>
      <rPr>
        <sz val="10"/>
        <rFont val="Palatino Linotype"/>
        <family val="1"/>
        <charset val="204"/>
      </rPr>
      <t xml:space="preserve"> </t>
    </r>
    <r>
      <rPr>
        <sz val="10"/>
        <color rgb="FF4A452A"/>
        <rFont val="Palatino Linotype"/>
        <family val="1"/>
        <charset val="204"/>
      </rPr>
      <t>(Bank bank)</t>
    </r>
  </si>
  <si>
    <t>Bank Qualitative factors'!A1</t>
  </si>
  <si>
    <t xml:space="preserve">          The second correction index B2 (Bank Qualitative Index) is assigned according to the information about the bank profitability and its reputation: losses in the current year (I1), negative history relations (I2), negative mass media information (I3), negative information about shareholders or the bank management (I4), downgrades of bank ratings (I5), total assets (I6). B2 is assumed to be a minimum of these six values obtained: B2 = min {I1, I2, ..., I6}.</t>
  </si>
  <si>
    <t>LossesInThisYearScore</t>
  </si>
  <si>
    <r>
      <rPr>
        <sz val="10"/>
        <rFont val="Palatino Linotype"/>
        <family val="1"/>
        <charset val="204"/>
      </rPr>
      <t xml:space="preserve">Calculate Qualitative Indices </t>
    </r>
    <r>
      <rPr>
        <b/>
        <sz val="10"/>
        <rFont val="Palatino Linotype"/>
        <family val="1"/>
        <charset val="204"/>
      </rPr>
      <t>I1, I2, …, I6</t>
    </r>
  </si>
  <si>
    <t>= LossesInThisYearScore(qualityIndicators.lossesInThisYear)</t>
  </si>
  <si>
    <t>NegativeHistoryRelationsScore</t>
  </si>
  <si>
    <t>= NegativeHistoryRelationsScore(qualityIndicators.negativeHistoryRelations)</t>
  </si>
  <si>
    <t>NegativeMassMediaScore</t>
  </si>
  <si>
    <t>= NegativeMassMediaScore(qualityIndicators.negativeMassMedia)</t>
  </si>
  <si>
    <t>NegativeInfoShareHoldersOrManagementScore</t>
  </si>
  <si>
    <t>= NegativeInfoShareHoldersOrManagementScore (qualityIndicators.negativeInfoShareHoldersOrManagement)</t>
  </si>
  <si>
    <t>DowngradesOfBankRatingScore</t>
  </si>
  <si>
    <t>= DowngradesOfBankRatingScore(qualityIndicators.downgradesOfBankRating)</t>
  </si>
  <si>
    <t>TotalBalanceScore</t>
  </si>
  <si>
    <t>= TotalBalanceScore(currentFinancialData.totalAssets, countryCode)</t>
  </si>
  <si>
    <t>BankQualitativeIndex</t>
  </si>
  <si>
    <r>
      <rPr>
        <sz val="10"/>
        <rFont val="Palatino Linotype"/>
        <family val="1"/>
        <charset val="204"/>
      </rPr>
      <t xml:space="preserve">Bank Qualitative Index
</t>
    </r>
    <r>
      <rPr>
        <b/>
        <sz val="12"/>
        <rFont val="Palatino Linotype"/>
        <family val="1"/>
        <charset val="204"/>
      </rPr>
      <t>B2 = min {I1, I2, …, I6}</t>
    </r>
  </si>
  <si>
    <t>= min($LossesInThisYearScore:$TotalBalanceScore)</t>
  </si>
  <si>
    <t>= $BankQualitativeIndex</t>
  </si>
  <si>
    <r>
      <rPr>
        <sz val="10"/>
        <color rgb="FF4A452A"/>
        <rFont val="Palatino Linotype"/>
        <family val="1"/>
        <charset val="204"/>
      </rPr>
      <t>Spreadsheet Double</t>
    </r>
    <r>
      <rPr>
        <sz val="10"/>
        <rFont val="Palatino Linotype"/>
        <family val="1"/>
        <charset val="204"/>
      </rPr>
      <t xml:space="preserve"> </t>
    </r>
    <r>
      <rPr>
        <b/>
        <sz val="14"/>
        <rFont val="Palatino Linotype"/>
        <family val="1"/>
        <charset val="204"/>
      </rPr>
      <t>IsAdequateNormativeIndexCalculation</t>
    </r>
    <r>
      <rPr>
        <sz val="10"/>
        <rFont val="Palatino Linotype"/>
        <family val="1"/>
        <charset val="204"/>
      </rPr>
      <t xml:space="preserve"> </t>
    </r>
    <r>
      <rPr>
        <sz val="10"/>
        <color rgb="FF4A452A"/>
        <rFont val="Palatino Linotype"/>
        <family val="1"/>
        <charset val="204"/>
      </rPr>
      <t>(Bank bank)</t>
    </r>
  </si>
  <si>
    <t>Central Bank Req'!A1</t>
  </si>
  <si>
    <t xml:space="preserve">          The third correction index B3 (IsAdequate Normative Index) is determined on basis of the abidance of requirements established by the central bank of the bank-counterparty: adequate core capital ratio (N1), adequate liquidity ratio (N2), adequate max credit risk (N3). For banks – residents of Belarus it is also used the indicator of equity (N4). B3 is taken as the minimum value of these four values obtained: B3 = min {N1, N2, N3, N4}.</t>
  </si>
  <si>
    <t>IsAdequateCoreCapitalRatioScore</t>
  </si>
  <si>
    <r>
      <rPr>
        <sz val="10"/>
        <rFont val="Palatino Linotype"/>
        <family val="1"/>
        <charset val="204"/>
      </rPr>
      <t xml:space="preserve">Calculate Qualitative Indices </t>
    </r>
    <r>
      <rPr>
        <b/>
        <sz val="10"/>
        <rFont val="Palatino Linotype"/>
        <family val="1"/>
        <charset val="204"/>
      </rPr>
      <t>N1, N2, N3, N4</t>
    </r>
  </si>
  <si>
    <t>= IsAdequateCoreCapitalRatioScore(qualityIndicators.isAdequateCoreCapitalRatio)</t>
  </si>
  <si>
    <t>IsAdequateLiquidityRatioScore</t>
  </si>
  <si>
    <t>= IsAdequateLiquidityRatioScore(qualityIndicators.isAdequateLiquidityRatio)</t>
  </si>
  <si>
    <t>IsAdequateMaxCreditRiskScore</t>
  </si>
  <si>
    <t>= IsAdequateMaxCreditRiskScore(countryCode, qualityIndicators.isAdequateMaxCreditRisk)</t>
  </si>
  <si>
    <t>EquityScore</t>
  </si>
  <si>
    <t>= EquityScore(countryCode, currentFinancialData.equity)</t>
  </si>
  <si>
    <t>IsAdequateNormativeIndex</t>
  </si>
  <si>
    <r>
      <rPr>
        <sz val="10"/>
        <rFont val="Palatino Linotype"/>
        <family val="1"/>
        <charset val="204"/>
      </rPr>
      <t xml:space="preserve">Calculate IsAdequateNormative Index
</t>
    </r>
    <r>
      <rPr>
        <b/>
        <sz val="12"/>
        <rFont val="Palatino Linotype"/>
        <family val="1"/>
        <charset val="204"/>
      </rPr>
      <t>B3 = min {N1, N2, N3, N4}</t>
    </r>
  </si>
  <si>
    <t>= min($IsAdequateCoreCapitalRatioScore:$EquityScore)</t>
  </si>
  <si>
    <t>= $IsAdequateNormativeIndex</t>
  </si>
  <si>
    <t>Tests for "Rating Algorithm"</t>
  </si>
  <si>
    <t>Test  BankRatingCalculation BankRatingTest</t>
  </si>
  <si>
    <t>bank</t>
  </si>
  <si>
    <t>_res_.$Value$BankRatingGroup</t>
  </si>
  <si>
    <t>_res_.$Value$Limit</t>
  </si>
  <si>
    <t>&gt;bankData</t>
  </si>
  <si>
    <t>bank ID</t>
  </si>
  <si>
    <t>Bank Rating Group</t>
  </si>
  <si>
    <t>commerz</t>
  </si>
  <si>
    <t>R3</t>
  </si>
  <si>
    <t>Test BalanceQualityIndexCalculation QualityIndexTest</t>
  </si>
  <si>
    <t>currentFinancialData</t>
  </si>
  <si>
    <t>_res_.$Value$BalanceQualityIndex</t>
  </si>
  <si>
    <t>&gt;bankFinancialData</t>
  </si>
  <si>
    <t xml:space="preserve">rowID Financial Data </t>
  </si>
  <si>
    <t>Balance Quality Index</t>
  </si>
  <si>
    <t>Test BalanceDynamicIndexCalculation DynamicIndexTest</t>
  </si>
  <si>
    <t xml:space="preserve"> previousFinancialData</t>
  </si>
  <si>
    <t>_res_</t>
  </si>
  <si>
    <t>rowID Financial Data of Report Period</t>
  </si>
  <si>
    <t>rowID Financial Data of Previous Period</t>
  </si>
  <si>
    <t>Balance Dynamic Index</t>
  </si>
  <si>
    <t>Test BankQualitativeIndexCalculation QualitativeIndexTest</t>
  </si>
  <si>
    <t>Bank Qualitative Index</t>
  </si>
  <si>
    <t>Test  IsAdequateNormativeIndexCalculation IsAdequateNormativeIndexTest</t>
  </si>
  <si>
    <t xml:space="preserve">IsAdequate Normative Index Calculation </t>
  </si>
  <si>
    <t>Rating Algorithm'!A26</t>
  </si>
  <si>
    <t>Balance Quality</t>
  </si>
  <si>
    <t>Use the following tables to determine scores of 10 finantial indicators (Q1, Q2, …, Q10) applied for calculating the Balance Quality Index B.  The scores are to assess the quality of the bank-counterparty's balance sheet.</t>
  </si>
  <si>
    <r>
      <rPr>
        <sz val="10"/>
        <color rgb="FF4A452A"/>
        <rFont val="Palatino Linotype"/>
        <family val="1"/>
        <charset val="204"/>
      </rPr>
      <t xml:space="preserve">SimpleRules Double </t>
    </r>
    <r>
      <rPr>
        <b/>
        <sz val="12"/>
        <rFont val="Palatino Linotype"/>
        <family val="1"/>
        <charset val="204"/>
      </rPr>
      <t xml:space="preserve">CapitalAdequacyScore </t>
    </r>
    <r>
      <rPr>
        <sz val="10"/>
        <color rgb="FF4A452A"/>
        <rFont val="Palatino Linotype"/>
        <family val="1"/>
        <charset val="204"/>
      </rPr>
      <t>(Double capitalAdequacy)</t>
    </r>
  </si>
  <si>
    <t>Capital Adequacy (%)</t>
  </si>
  <si>
    <t>Capital Adequacy Score</t>
  </si>
  <si>
    <t>&lt;=3</t>
  </si>
  <si>
    <t>(3 .. 5]</t>
  </si>
  <si>
    <t>(5 .. 9]</t>
  </si>
  <si>
    <t>(9 .. 11]</t>
  </si>
  <si>
    <t>(11 .. 15]</t>
  </si>
  <si>
    <t>&gt; 51</t>
  </si>
  <si>
    <r>
      <rPr>
        <sz val="10"/>
        <color rgb="FF4A452A"/>
        <rFont val="Palatino Linotype"/>
        <family val="1"/>
        <charset val="204"/>
      </rPr>
      <t>SimpleRules Double</t>
    </r>
    <r>
      <rPr>
        <sz val="10"/>
        <rFont val="Palatino Linotype"/>
        <family val="1"/>
        <charset val="204"/>
      </rPr>
      <t xml:space="preserve"> </t>
    </r>
    <r>
      <rPr>
        <b/>
        <sz val="12"/>
        <rFont val="Palatino Linotype"/>
        <family val="1"/>
        <charset val="204"/>
      </rPr>
      <t>ClaimsOnCustomerRatioScore</t>
    </r>
    <r>
      <rPr>
        <b/>
        <sz val="12"/>
        <color rgb="FF4A452A"/>
        <rFont val="Palatino Linotype"/>
        <family val="1"/>
        <charset val="204"/>
      </rPr>
      <t xml:space="preserve"> </t>
    </r>
    <r>
      <rPr>
        <sz val="10"/>
        <color rgb="FF4A452A"/>
        <rFont val="Palatino Linotype"/>
        <family val="1"/>
        <charset val="204"/>
      </rPr>
      <t>(Double claimsOnCustomerRatio)</t>
    </r>
  </si>
  <si>
    <r>
      <rPr>
        <b/>
        <sz val="12"/>
        <color rgb="FFFFFFFF"/>
        <rFont val="Palatino Linotype"/>
        <family val="1"/>
        <charset val="1"/>
      </rPr>
      <t>Claims on Customer</t>
    </r>
    <r>
      <rPr>
        <b/>
        <sz val="12"/>
        <rFont val="Palatino Linotype"/>
        <family val="1"/>
        <charset val="204"/>
      </rPr>
      <t xml:space="preserve"> </t>
    </r>
    <r>
      <rPr>
        <b/>
        <sz val="12"/>
        <color rgb="FFFFFFFF"/>
        <rFont val="Palatino Linotype"/>
        <family val="1"/>
        <charset val="204"/>
      </rPr>
      <t>Ratio (%)</t>
    </r>
  </si>
  <si>
    <t>Claims on Customer Score</t>
  </si>
  <si>
    <t>&lt;=10</t>
  </si>
  <si>
    <t>(10 .. 40]</t>
  </si>
  <si>
    <t>(40 .. 70]</t>
  </si>
  <si>
    <t>(70 .. 80]</t>
  </si>
  <si>
    <t>&gt; 80</t>
  </si>
  <si>
    <r>
      <rPr>
        <sz val="10"/>
        <color rgb="FF4A452A"/>
        <rFont val="Palatino Linotype"/>
        <family val="1"/>
        <charset val="204"/>
      </rPr>
      <t xml:space="preserve">SimpleRules Double </t>
    </r>
    <r>
      <rPr>
        <b/>
        <sz val="12"/>
        <rFont val="Palatino Linotype"/>
        <family val="1"/>
        <charset val="204"/>
      </rPr>
      <t>CreditPortfolioQualityScore</t>
    </r>
    <r>
      <rPr>
        <b/>
        <sz val="12"/>
        <color rgb="FF4A452A"/>
        <rFont val="Palatino Linotype"/>
        <family val="1"/>
        <charset val="204"/>
      </rPr>
      <t xml:space="preserve"> </t>
    </r>
    <r>
      <rPr>
        <sz val="10"/>
        <color rgb="FF4A452A"/>
        <rFont val="Palatino Linotype"/>
        <family val="1"/>
        <charset val="204"/>
      </rPr>
      <t>(Double creditPortfolioQuality)</t>
    </r>
  </si>
  <si>
    <t>Credit Portfolio Quality (%)</t>
  </si>
  <si>
    <t>Credit Portfolio Score</t>
  </si>
  <si>
    <t>(3 .. 4]</t>
  </si>
  <si>
    <t>(4 .. 5]</t>
  </si>
  <si>
    <t>(5 .. 6]</t>
  </si>
  <si>
    <t>(6 .. 10]</t>
  </si>
  <si>
    <t>&gt; 10</t>
  </si>
  <si>
    <r>
      <rPr>
        <sz val="10"/>
        <color rgb="FF4A452A"/>
        <rFont val="Palatino Linotype"/>
        <family val="1"/>
        <charset val="204"/>
      </rPr>
      <t>SimpleRules Double</t>
    </r>
    <r>
      <rPr>
        <sz val="10"/>
        <rFont val="Palatino Linotype"/>
        <family val="1"/>
        <charset val="204"/>
      </rPr>
      <t xml:space="preserve"> </t>
    </r>
    <r>
      <rPr>
        <b/>
        <sz val="12"/>
        <rFont val="Palatino Linotype"/>
        <family val="1"/>
        <charset val="204"/>
      </rPr>
      <t xml:space="preserve">SecuredByPropertyChargesClaimsRatioScore </t>
    </r>
    <r>
      <rPr>
        <sz val="10"/>
        <color rgb="FF4A452A"/>
        <rFont val="Palatino Linotype"/>
        <family val="1"/>
        <charset val="204"/>
      </rPr>
      <t>(Double securedClaimsRatio)</t>
    </r>
  </si>
  <si>
    <t>Secured Claims Ratio (%)</t>
  </si>
  <si>
    <t>Secured Claims Score</t>
  </si>
  <si>
    <t>&lt;=5</t>
  </si>
  <si>
    <t>(5 .. 10]</t>
  </si>
  <si>
    <t>(10 .. 20]</t>
  </si>
  <si>
    <t>(20 .. 30]</t>
  </si>
  <si>
    <t>(30 .. 40]</t>
  </si>
  <si>
    <t>&gt; 40</t>
  </si>
  <si>
    <r>
      <rPr>
        <sz val="10"/>
        <color rgb="FF4A452A"/>
        <rFont val="Palatino Linotype"/>
        <family val="1"/>
        <charset val="204"/>
      </rPr>
      <t>SimpleRules Double</t>
    </r>
    <r>
      <rPr>
        <sz val="10"/>
        <rFont val="Palatino Linotype"/>
        <family val="1"/>
        <charset val="204"/>
      </rPr>
      <t xml:space="preserve"> </t>
    </r>
    <r>
      <rPr>
        <b/>
        <sz val="12"/>
        <rFont val="Palatino Linotype"/>
        <family val="1"/>
        <charset val="204"/>
      </rPr>
      <t>QuickRatioScore</t>
    </r>
    <r>
      <rPr>
        <b/>
        <sz val="12"/>
        <color rgb="FF4A452A"/>
        <rFont val="Palatino Linotype"/>
        <family val="1"/>
        <charset val="204"/>
      </rPr>
      <t xml:space="preserve"> </t>
    </r>
    <r>
      <rPr>
        <sz val="10"/>
        <color rgb="FF4A452A"/>
        <rFont val="Palatino Linotype"/>
        <family val="1"/>
        <charset val="204"/>
      </rPr>
      <t>(Double quickRatio)</t>
    </r>
  </si>
  <si>
    <t>Quick Ratio (%)</t>
  </si>
  <si>
    <t>Quick Ratio Score</t>
  </si>
  <si>
    <t>(10 .. 15]</t>
  </si>
  <si>
    <t>(15 .. 20]</t>
  </si>
  <si>
    <t>(40 .. 150]</t>
  </si>
  <si>
    <t>&gt; 150</t>
  </si>
  <si>
    <r>
      <rPr>
        <sz val="10"/>
        <color rgb="FF4A452A"/>
        <rFont val="Palatino Linotype"/>
        <family val="1"/>
        <charset val="204"/>
      </rPr>
      <t>SimpleRules Double</t>
    </r>
    <r>
      <rPr>
        <b/>
        <sz val="12"/>
        <color rgb="FF4A452A"/>
        <rFont val="Palatino Linotype"/>
        <family val="1"/>
        <charset val="204"/>
      </rPr>
      <t xml:space="preserve"> </t>
    </r>
    <r>
      <rPr>
        <b/>
        <sz val="12"/>
        <rFont val="Palatino Linotype"/>
        <family val="1"/>
        <charset val="204"/>
      </rPr>
      <t>LiquidityRatioScore</t>
    </r>
    <r>
      <rPr>
        <b/>
        <sz val="12"/>
        <color rgb="FF4A452A"/>
        <rFont val="Palatino Linotype"/>
        <family val="1"/>
        <charset val="204"/>
      </rPr>
      <t xml:space="preserve"> </t>
    </r>
    <r>
      <rPr>
        <sz val="10"/>
        <color rgb="FF4A452A"/>
        <rFont val="Palatino Linotype"/>
        <family val="1"/>
        <charset val="204"/>
      </rPr>
      <t>(Double liquidityRatio)</t>
    </r>
  </si>
  <si>
    <t>Liquidity Ratio (%)</t>
  </si>
  <si>
    <t>Liquidity Ratio Score</t>
  </si>
  <si>
    <t>(20 .. 40]</t>
  </si>
  <si>
    <t>(40 .. 50]</t>
  </si>
  <si>
    <t>(50 .. 100]</t>
  </si>
  <si>
    <t>&gt; 100</t>
  </si>
  <si>
    <r>
      <rPr>
        <sz val="10"/>
        <color rgb="FF4A452A"/>
        <rFont val="Palatino Linotype"/>
        <family val="1"/>
        <charset val="204"/>
      </rPr>
      <t xml:space="preserve">SimpleRules Double </t>
    </r>
    <r>
      <rPr>
        <b/>
        <sz val="12"/>
        <rFont val="Palatino Linotype"/>
        <family val="1"/>
        <charset val="204"/>
      </rPr>
      <t>HighLiquidityRatioScore</t>
    </r>
    <r>
      <rPr>
        <sz val="10"/>
        <color rgb="FF4A452A"/>
        <rFont val="Palatino Linotype"/>
        <family val="1"/>
        <charset val="204"/>
      </rPr>
      <t xml:space="preserve"> (Double highLiquidityRatio)</t>
    </r>
  </si>
  <si>
    <t>High Liquidity Ratio (%)</t>
  </si>
  <si>
    <t>High Liquidity Score</t>
  </si>
  <si>
    <t>(5 .. 7]</t>
  </si>
  <si>
    <t>(7 .. 10]</t>
  </si>
  <si>
    <t>(15 .. 45]</t>
  </si>
  <si>
    <t>&gt; 45</t>
  </si>
  <si>
    <r>
      <rPr>
        <sz val="10"/>
        <color rgb="FF4A452A"/>
        <rFont val="Palatino Linotype"/>
        <family val="1"/>
        <charset val="204"/>
      </rPr>
      <t>SimpleRules Double</t>
    </r>
    <r>
      <rPr>
        <sz val="10"/>
        <rFont val="Palatino Linotype"/>
        <family val="1"/>
        <charset val="204"/>
      </rPr>
      <t xml:space="preserve"> </t>
    </r>
    <r>
      <rPr>
        <b/>
        <sz val="12"/>
        <rFont val="Palatino Linotype"/>
        <family val="1"/>
        <charset val="204"/>
      </rPr>
      <t>NetMoneyMarketLiabilitiesScore</t>
    </r>
    <r>
      <rPr>
        <sz val="10"/>
        <color rgb="FF4A452A"/>
        <rFont val="Palatino Linotype"/>
        <family val="1"/>
        <charset val="204"/>
      </rPr>
      <t xml:space="preserve"> (Double  netMoneyMarketLiabilities)</t>
    </r>
  </si>
  <si>
    <t>Net Money Market Liabilities (%)</t>
  </si>
  <si>
    <t>Net Money Market Score</t>
  </si>
  <si>
    <t>&lt;= 10</t>
  </si>
  <si>
    <t>&gt; 50</t>
  </si>
  <si>
    <r>
      <rPr>
        <sz val="10"/>
        <color rgb="FF4A452A"/>
        <rFont val="Palatino Linotype"/>
        <family val="1"/>
        <charset val="204"/>
      </rPr>
      <t xml:space="preserve">SimpleRules Double </t>
    </r>
    <r>
      <rPr>
        <b/>
        <sz val="12"/>
        <rFont val="Palatino Linotype"/>
        <family val="1"/>
        <charset val="204"/>
      </rPr>
      <t>LiabilitiesToCustomersOnDemandRatioScore</t>
    </r>
    <r>
      <rPr>
        <b/>
        <sz val="12"/>
        <color rgb="FF4A452A"/>
        <rFont val="Palatino Linotype"/>
        <family val="1"/>
        <charset val="204"/>
      </rPr>
      <t xml:space="preserve"> </t>
    </r>
    <r>
      <rPr>
        <sz val="10"/>
        <color rgb="FF4A452A"/>
        <rFont val="Palatino Linotype"/>
        <family val="1"/>
        <charset val="204"/>
      </rPr>
      <t>(Double liabilitiesToCustOnDemand)</t>
    </r>
  </si>
  <si>
    <r>
      <rPr>
        <b/>
        <sz val="12"/>
        <color rgb="FFFFFFFF"/>
        <rFont val="Palatino Linotype"/>
        <family val="1"/>
        <charset val="1"/>
      </rPr>
      <t>Liabilities to Cust on Demand Ratio</t>
    </r>
    <r>
      <rPr>
        <b/>
        <sz val="12"/>
        <color rgb="FFFFFFFF"/>
        <rFont val="Palatino Linotype"/>
        <family val="1"/>
        <charset val="204"/>
      </rPr>
      <t xml:space="preserve"> (%)</t>
    </r>
  </si>
  <si>
    <t>Liab to Cust on Demand Score</t>
  </si>
  <si>
    <t>(15 .. 30]</t>
  </si>
  <si>
    <t>(30 .. 60]</t>
  </si>
  <si>
    <t>(60 .. 80]</t>
  </si>
  <si>
    <t>(80 .. 90]</t>
  </si>
  <si>
    <t>&gt; 90</t>
  </si>
  <si>
    <r>
      <rPr>
        <sz val="10"/>
        <color rgb="FF4A452A"/>
        <rFont val="Palatino Linotype"/>
        <family val="1"/>
        <charset val="204"/>
      </rPr>
      <t>SimpleRules Double</t>
    </r>
    <r>
      <rPr>
        <sz val="10"/>
        <rFont val="Palatino Linotype"/>
        <family val="1"/>
        <charset val="204"/>
      </rPr>
      <t xml:space="preserve"> </t>
    </r>
    <r>
      <rPr>
        <b/>
        <sz val="12"/>
        <rFont val="Palatino Linotype"/>
        <family val="1"/>
        <charset val="204"/>
      </rPr>
      <t>OtherAssetsRatioScore</t>
    </r>
    <r>
      <rPr>
        <b/>
        <sz val="12"/>
        <color rgb="FF4A452A"/>
        <rFont val="Palatino Linotype"/>
        <family val="1"/>
        <charset val="204"/>
      </rPr>
      <t xml:space="preserve"> </t>
    </r>
    <r>
      <rPr>
        <sz val="10"/>
        <color rgb="FF4A452A"/>
        <rFont val="Palatino Linotype"/>
        <family val="1"/>
        <charset val="204"/>
      </rPr>
      <t>(Double otherAssetsRatio)</t>
    </r>
  </si>
  <si>
    <r>
      <rPr>
        <b/>
        <sz val="12"/>
        <color rgb="FFFFFFFF"/>
        <rFont val="Palatino Linotype"/>
        <family val="1"/>
        <charset val="1"/>
      </rPr>
      <t>Other Assets Ratio</t>
    </r>
    <r>
      <rPr>
        <b/>
        <sz val="12"/>
        <color rgb="FFFFFFFF"/>
        <rFont val="Palatino Linotype"/>
        <family val="1"/>
        <charset val="204"/>
      </rPr>
      <t xml:space="preserve"> (%)</t>
    </r>
  </si>
  <si>
    <t>Other Assets Ratio Score</t>
  </si>
  <si>
    <t>(20 .. 25]</t>
  </si>
  <si>
    <t>(25 .. 50]</t>
  </si>
  <si>
    <t>Tests for "Balance Quality"</t>
  </si>
  <si>
    <t>Test  CapitalAdequacyScore CapitalAdequacyScoreTest</t>
  </si>
  <si>
    <t>capitalAdequacy</t>
  </si>
  <si>
    <t>0.8</t>
  </si>
  <si>
    <t>0.95</t>
  </si>
  <si>
    <t>51.2</t>
  </si>
  <si>
    <t>Balance Quality in Dynamic</t>
  </si>
  <si>
    <t>Rating Algorithm'!A54</t>
  </si>
  <si>
    <t>Use the following tables to determine scores of dynamic factors (D1, D2, …, D5) applied for calculating the first correction index B1 (Balance Dynamic Index). The scores are to assess dynamic performance of capital, liquidity, profit and liabilities to customers.</t>
  </si>
  <si>
    <r>
      <rPr>
        <sz val="10"/>
        <rFont val="Palatino Linotype"/>
        <family val="1"/>
        <charset val="204"/>
      </rPr>
      <t>Simple</t>
    </r>
    <r>
      <rPr>
        <sz val="10"/>
        <color rgb="FF4A452A"/>
        <rFont val="Palatino Linotype"/>
        <family val="1"/>
        <charset val="204"/>
      </rPr>
      <t xml:space="preserve">Rules Double </t>
    </r>
    <r>
      <rPr>
        <b/>
        <sz val="12"/>
        <rFont val="Palatino Linotype"/>
        <family val="1"/>
        <charset val="204"/>
      </rPr>
      <t>CapitalDynamicScore</t>
    </r>
    <r>
      <rPr>
        <sz val="10"/>
        <color rgb="FF4A452A"/>
        <rFont val="Palatino Linotype"/>
        <family val="1"/>
        <charset val="204"/>
      </rPr>
      <t xml:space="preserve"> (Double capitalDynamic)</t>
    </r>
  </si>
  <si>
    <t>Capital Dynamic (%)</t>
  </si>
  <si>
    <t>Capital Dynamic Score</t>
  </si>
  <si>
    <t>[0 .. 90)</t>
  </si>
  <si>
    <t>[90 .. 97)</t>
  </si>
  <si>
    <t>[97 .. 100)</t>
  </si>
  <si>
    <t>&gt;= 100</t>
  </si>
  <si>
    <r>
      <rPr>
        <sz val="10"/>
        <color rgb="FF4A452A"/>
        <rFont val="Palatino Linotype"/>
        <family val="1"/>
        <charset val="204"/>
      </rPr>
      <t xml:space="preserve">SimpleRules Double </t>
    </r>
    <r>
      <rPr>
        <b/>
        <sz val="12"/>
        <rFont val="Palatino Linotype"/>
        <family val="1"/>
        <charset val="204"/>
      </rPr>
      <t>LiquidityDynamicScore</t>
    </r>
    <r>
      <rPr>
        <sz val="10"/>
        <color rgb="FF948A54"/>
        <rFont val="Palatino Linotype"/>
        <family val="1"/>
        <charset val="204"/>
      </rPr>
      <t xml:space="preserve"> </t>
    </r>
    <r>
      <rPr>
        <sz val="10"/>
        <color rgb="FF4A452A"/>
        <rFont val="Palatino Linotype"/>
        <family val="1"/>
        <charset val="204"/>
      </rPr>
      <t>(Double liquidityDynamic)</t>
    </r>
  </si>
  <si>
    <t>Liquidity Dynamic (%)</t>
  </si>
  <si>
    <t>Liquidity Dynamic Score</t>
  </si>
  <si>
    <t>&lt;90</t>
  </si>
  <si>
    <r>
      <rPr>
        <sz val="10"/>
        <color rgb="FF4A452A"/>
        <rFont val="Palatino Linotype"/>
        <family val="1"/>
        <charset val="204"/>
      </rPr>
      <t xml:space="preserve">SimpleRules Double </t>
    </r>
    <r>
      <rPr>
        <b/>
        <sz val="12"/>
        <rFont val="Palatino Linotype"/>
        <family val="1"/>
        <charset val="204"/>
      </rPr>
      <t>ProfitDynamicScore</t>
    </r>
    <r>
      <rPr>
        <sz val="10"/>
        <color rgb="FF4A452A"/>
        <rFont val="Palatino Linotype"/>
        <family val="1"/>
        <charset val="204"/>
      </rPr>
      <t xml:space="preserve"> (Double profitDynamic, Double profit)</t>
    </r>
  </si>
  <si>
    <t>Profit Dynamic (%)</t>
  </si>
  <si>
    <t>Current Profit</t>
  </si>
  <si>
    <t>Profit Dynamic Score</t>
  </si>
  <si>
    <t>&lt;0</t>
  </si>
  <si>
    <t>&gt;=0</t>
  </si>
  <si>
    <t>&lt; 0</t>
  </si>
  <si>
    <r>
      <rPr>
        <sz val="10"/>
        <rFont val="Palatino Linotype"/>
        <family val="1"/>
        <charset val="204"/>
      </rPr>
      <t>Simple</t>
    </r>
    <r>
      <rPr>
        <sz val="10"/>
        <color rgb="FF4A452A"/>
        <rFont val="Palatino Linotype"/>
        <family val="1"/>
        <charset val="204"/>
      </rPr>
      <t>Rules Double</t>
    </r>
    <r>
      <rPr>
        <b/>
        <sz val="12"/>
        <rFont val="Palatino Linotype"/>
        <family val="1"/>
        <charset val="204"/>
      </rPr>
      <t xml:space="preserve"> LiabilitiesToCustomersDynamicScore </t>
    </r>
    <r>
      <rPr>
        <sz val="10"/>
        <color rgb="FF4A452A"/>
        <rFont val="Palatino Linotype"/>
        <family val="1"/>
        <charset val="204"/>
      </rPr>
      <t>(Double LiabToCustDynamic)</t>
    </r>
  </si>
  <si>
    <t>Liab to Cust Dynamic (%)</t>
  </si>
  <si>
    <t>Liab to Cust Dynamic Score</t>
  </si>
  <si>
    <t>Tests for "Balance Quality in Dynamic"</t>
  </si>
  <si>
    <t>Test  ProfitDynamicScore ProfitDynamicScoreTest</t>
  </si>
  <si>
    <t>profit</t>
  </si>
  <si>
    <t>profitDynamic</t>
  </si>
  <si>
    <t>0.3</t>
  </si>
  <si>
    <t>0.9</t>
  </si>
  <si>
    <t>Rating Algorithm'!A73</t>
  </si>
  <si>
    <t>Bank Qualitative Factors</t>
  </si>
  <si>
    <t>Use the following tables to determine scores of qualitative factors (I1, I2, …, I6) applied for calculating the second correction index B2 (Bank Qualitative Index). The scores are to assess reputation of the bank.</t>
  </si>
  <si>
    <r>
      <rPr>
        <sz val="10"/>
        <color rgb="FF4A452A"/>
        <rFont val="Palatino Linotype"/>
        <family val="1"/>
        <charset val="204"/>
      </rPr>
      <t xml:space="preserve">SimpleRules Double </t>
    </r>
    <r>
      <rPr>
        <b/>
        <sz val="12"/>
        <rFont val="Palatino Linotype"/>
        <family val="1"/>
        <charset val="204"/>
      </rPr>
      <t>LossesInThisYearScore</t>
    </r>
    <r>
      <rPr>
        <sz val="10"/>
        <color rgb="FF4A452A"/>
        <rFont val="Palatino Linotype"/>
        <family val="1"/>
        <charset val="204"/>
      </rPr>
      <t xml:space="preserve"> (Boolean lossesInThisYear)</t>
    </r>
  </si>
  <si>
    <t>Losses in This Year</t>
  </si>
  <si>
    <t>Losses Score</t>
  </si>
  <si>
    <t>yes</t>
  </si>
  <si>
    <t>no</t>
  </si>
  <si>
    <r>
      <rPr>
        <sz val="10"/>
        <color rgb="FF4A452A"/>
        <rFont val="Palatino Linotype"/>
        <family val="1"/>
        <charset val="204"/>
      </rPr>
      <t>SimpleRules Double</t>
    </r>
    <r>
      <rPr>
        <sz val="10"/>
        <rFont val="Palatino Linotype"/>
        <family val="1"/>
        <charset val="204"/>
      </rPr>
      <t xml:space="preserve"> </t>
    </r>
    <r>
      <rPr>
        <b/>
        <sz val="12"/>
        <rFont val="Palatino Linotype"/>
        <family val="1"/>
        <charset val="204"/>
      </rPr>
      <t>NegativeHistoryRelationsScore</t>
    </r>
    <r>
      <rPr>
        <sz val="10"/>
        <rFont val="Palatino Linotype"/>
        <family val="1"/>
        <charset val="204"/>
      </rPr>
      <t xml:space="preserve"> </t>
    </r>
    <r>
      <rPr>
        <sz val="10"/>
        <color rgb="FF4A452A"/>
        <rFont val="Palatino Linotype"/>
        <family val="1"/>
        <charset val="204"/>
      </rPr>
      <t>(Boolean negativeHistoryRelations)</t>
    </r>
  </si>
  <si>
    <t>Negative Relations</t>
  </si>
  <si>
    <t>Negative Relations Score</t>
  </si>
  <si>
    <r>
      <rPr>
        <sz val="10"/>
        <color rgb="FF4A452A"/>
        <rFont val="Palatino Linotype"/>
        <family val="1"/>
        <charset val="204"/>
      </rPr>
      <t>SimpleRules Double</t>
    </r>
    <r>
      <rPr>
        <sz val="10"/>
        <rFont val="Palatino Linotype"/>
        <family val="1"/>
        <charset val="204"/>
      </rPr>
      <t xml:space="preserve"> </t>
    </r>
    <r>
      <rPr>
        <b/>
        <sz val="12"/>
        <rFont val="Palatino Linotype"/>
        <family val="1"/>
        <charset val="204"/>
      </rPr>
      <t>NegativeMassMediaScore</t>
    </r>
    <r>
      <rPr>
        <sz val="10"/>
        <color rgb="FF4A452A"/>
        <rFont val="Palatino Linotype"/>
        <family val="1"/>
        <charset val="204"/>
      </rPr>
      <t xml:space="preserve"> (Boolean negativeMassMedia)</t>
    </r>
  </si>
  <si>
    <t>Negative Mass Media</t>
  </si>
  <si>
    <t>Negative Mass Media Score</t>
  </si>
  <si>
    <r>
      <rPr>
        <sz val="10"/>
        <color rgb="FF4A452A"/>
        <rFont val="Palatino Linotype"/>
        <family val="1"/>
        <charset val="204"/>
      </rPr>
      <t>SimpleRules Double</t>
    </r>
    <r>
      <rPr>
        <sz val="10"/>
        <rFont val="Palatino Linotype"/>
        <family val="1"/>
        <charset val="204"/>
      </rPr>
      <t xml:space="preserve"> </t>
    </r>
    <r>
      <rPr>
        <b/>
        <sz val="12"/>
        <rFont val="Palatino Linotype"/>
        <family val="1"/>
        <charset val="204"/>
      </rPr>
      <t>NegativeInfoShareHoldersOrManagementScore</t>
    </r>
    <r>
      <rPr>
        <b/>
        <sz val="12"/>
        <color rgb="FF4A452A"/>
        <rFont val="Palatino Linotype"/>
        <family val="1"/>
        <charset val="204"/>
      </rPr>
      <t xml:space="preserve"> </t>
    </r>
    <r>
      <rPr>
        <sz val="10"/>
        <color rgb="FF4A452A"/>
        <rFont val="Palatino Linotype"/>
        <family val="1"/>
        <charset val="204"/>
      </rPr>
      <t>(Boolean negativeManagInfo)</t>
    </r>
  </si>
  <si>
    <t>Negative Management Info</t>
  </si>
  <si>
    <t>Negative Manag Info Score</t>
  </si>
  <si>
    <r>
      <rPr>
        <sz val="10"/>
        <color rgb="FF4A452A"/>
        <rFont val="Palatino Linotype"/>
        <family val="1"/>
        <charset val="204"/>
      </rPr>
      <t>SimpleRules Double</t>
    </r>
    <r>
      <rPr>
        <sz val="10"/>
        <rFont val="Palatino Linotype"/>
        <family val="1"/>
        <charset val="204"/>
      </rPr>
      <t xml:space="preserve"> </t>
    </r>
    <r>
      <rPr>
        <b/>
        <sz val="12"/>
        <rFont val="Palatino Linotype"/>
        <family val="1"/>
        <charset val="204"/>
      </rPr>
      <t>DowngradesOfBankRatingScore</t>
    </r>
    <r>
      <rPr>
        <sz val="10"/>
        <rFont val="Palatino Linotype"/>
        <family val="1"/>
        <charset val="204"/>
      </rPr>
      <t xml:space="preserve"> </t>
    </r>
    <r>
      <rPr>
        <sz val="10"/>
        <color rgb="FF4A452A"/>
        <rFont val="Palatino Linotype"/>
        <family val="1"/>
        <charset val="204"/>
      </rPr>
      <t>(boolean downgradesOfBankRating)</t>
    </r>
  </si>
  <si>
    <t>Downgrades of Bank Rating</t>
  </si>
  <si>
    <t>Downgrades Score</t>
  </si>
  <si>
    <r>
      <rPr>
        <sz val="10"/>
        <color rgb="FF4A452A"/>
        <rFont val="Palatino Linotype"/>
        <family val="1"/>
        <charset val="204"/>
      </rPr>
      <t>SimpleRules Double</t>
    </r>
    <r>
      <rPr>
        <sz val="10"/>
        <rFont val="Palatino Linotype"/>
        <family val="1"/>
        <charset val="204"/>
      </rPr>
      <t xml:space="preserve"> </t>
    </r>
    <r>
      <rPr>
        <b/>
        <sz val="12"/>
        <rFont val="Palatino Linotype"/>
        <family val="1"/>
        <charset val="204"/>
      </rPr>
      <t>TotalBalanceScore</t>
    </r>
    <r>
      <rPr>
        <sz val="10"/>
        <color rgb="FF4A452A"/>
        <rFont val="Palatino Linotype"/>
        <family val="1"/>
        <charset val="204"/>
      </rPr>
      <t xml:space="preserve"> (Double totalBalance, CountryCode countryCode)</t>
    </r>
  </si>
  <si>
    <t>Total Balance</t>
  </si>
  <si>
    <t>Country Code</t>
  </si>
  <si>
    <t>Total Balance Score</t>
  </si>
  <si>
    <t>&lt; 2K</t>
  </si>
  <si>
    <t>DE</t>
  </si>
  <si>
    <t>[2K .. 30K)</t>
  </si>
  <si>
    <t>&gt;= 30K</t>
  </si>
  <si>
    <t>&lt; 600</t>
  </si>
  <si>
    <t>&gt;= 600</t>
  </si>
  <si>
    <t>Tests for "Bank Qualitative Factors"</t>
  </si>
  <si>
    <t>Test  LossesInThisYearScore LossesInThisYearScoreTest</t>
  </si>
  <si>
    <t>lossesInThisYear</t>
  </si>
  <si>
    <t>0.4</t>
  </si>
  <si>
    <t>Test  TotalBalanceScore TotalBalanceScoreTest</t>
  </si>
  <si>
    <t>countryCode</t>
  </si>
  <si>
    <t>totalBalance</t>
  </si>
  <si>
    <t>IT</t>
  </si>
  <si>
    <t>FR</t>
  </si>
  <si>
    <t>Rating Algorithm'!A88</t>
  </si>
  <si>
    <t>Central Bank Requirements</t>
  </si>
  <si>
    <t>Use the following tables to determine scores of qualitative factors (N1, N2, N3, N4) applied for calculating the third correction index B3 (IsAdequate Normative Index). The scores are to assess  the abidance of requirements established by the central bank.</t>
  </si>
  <si>
    <r>
      <rPr>
        <sz val="10"/>
        <color rgb="FF4A452A"/>
        <rFont val="Palatino Linotype"/>
        <family val="1"/>
        <charset val="204"/>
      </rPr>
      <t>SimpleRules Double</t>
    </r>
    <r>
      <rPr>
        <sz val="10"/>
        <rFont val="Palatino Linotype"/>
        <family val="1"/>
        <charset val="204"/>
      </rPr>
      <t xml:space="preserve"> </t>
    </r>
    <r>
      <rPr>
        <b/>
        <sz val="12"/>
        <rFont val="Palatino Linotype"/>
        <family val="1"/>
        <charset val="204"/>
      </rPr>
      <t>IsAdequateCoreCapitalRatioScore</t>
    </r>
    <r>
      <rPr>
        <b/>
        <sz val="12"/>
        <color rgb="FF4A452A"/>
        <rFont val="Palatino Linotype"/>
        <family val="1"/>
        <charset val="204"/>
      </rPr>
      <t xml:space="preserve"> </t>
    </r>
    <r>
      <rPr>
        <sz val="10"/>
        <color rgb="FF4A452A"/>
        <rFont val="Palatino Linotype"/>
        <family val="1"/>
        <charset val="204"/>
      </rPr>
      <t>(Boolean isAdequateCoreCapitalRatio)</t>
    </r>
  </si>
  <si>
    <t xml:space="preserve">Adequate Core Capital Ratio </t>
  </si>
  <si>
    <t>Adequate Core Capital Ratio Score</t>
  </si>
  <si>
    <r>
      <rPr>
        <sz val="10"/>
        <color rgb="FF4A452A"/>
        <rFont val="Palatino Linotype"/>
        <family val="1"/>
        <charset val="204"/>
      </rPr>
      <t>SimpleRules Double</t>
    </r>
    <r>
      <rPr>
        <sz val="10"/>
        <rFont val="Palatino Linotype"/>
        <family val="1"/>
        <charset val="204"/>
      </rPr>
      <t xml:space="preserve"> </t>
    </r>
    <r>
      <rPr>
        <b/>
        <sz val="12"/>
        <rFont val="Palatino Linotype"/>
        <family val="1"/>
        <charset val="204"/>
      </rPr>
      <t>IsAdequateLiquidityRatioScore</t>
    </r>
    <r>
      <rPr>
        <sz val="10"/>
        <color rgb="FF4A452A"/>
        <rFont val="Palatino Linotype"/>
        <family val="1"/>
        <charset val="204"/>
      </rPr>
      <t xml:space="preserve"> (Boolean isAdequateLiquidityRatio)</t>
    </r>
  </si>
  <si>
    <t>is Adequate Liquidity Ratio</t>
  </si>
  <si>
    <t>Adequate Liquidity Ratio Score</t>
  </si>
  <si>
    <r>
      <rPr>
        <sz val="10"/>
        <color rgb="FF4A452A"/>
        <rFont val="Palatino Linotype"/>
        <family val="1"/>
        <charset val="204"/>
      </rPr>
      <t>SimpleLookup Double</t>
    </r>
    <r>
      <rPr>
        <sz val="10"/>
        <rFont val="Palatino Linotype"/>
        <family val="1"/>
        <charset val="204"/>
      </rPr>
      <t xml:space="preserve"> </t>
    </r>
    <r>
      <rPr>
        <b/>
        <sz val="12"/>
        <rFont val="Palatino Linotype"/>
        <family val="1"/>
        <charset val="204"/>
      </rPr>
      <t>IsAdequateMaxCreditRiskScore</t>
    </r>
    <r>
      <rPr>
        <b/>
        <sz val="12"/>
        <color rgb="FF4A452A"/>
        <rFont val="Palatino Linotype"/>
        <family val="1"/>
        <charset val="204"/>
      </rPr>
      <t xml:space="preserve"> </t>
    </r>
    <r>
      <rPr>
        <sz val="10"/>
        <color rgb="FF4A452A"/>
        <rFont val="Palatino Linotype"/>
        <family val="1"/>
        <charset val="204"/>
      </rPr>
      <t>(CountryCode countryCode, Boolean isAdequateMaxCreditRisk)</t>
    </r>
  </si>
  <si>
    <r>
      <rPr>
        <b/>
        <sz val="12"/>
        <color rgb="FFFFFFFF"/>
        <rFont val="Palatino Linotype"/>
        <family val="1"/>
        <charset val="1"/>
      </rPr>
      <t>Country Code</t>
    </r>
    <r>
      <rPr>
        <b/>
        <sz val="12"/>
        <color rgb="FFFFFFFF"/>
        <rFont val="Palatino Linotype"/>
        <family val="1"/>
        <charset val="204"/>
      </rPr>
      <t>/</t>
    </r>
    <r>
      <rPr>
        <b/>
        <sz val="12"/>
        <color rgb="FFFFFFFF"/>
        <rFont val="Palatino Linotype"/>
        <family val="1"/>
        <charset val="1"/>
      </rPr>
      <t>AdequateMaxCreditRisk</t>
    </r>
  </si>
  <si>
    <t>0.7</t>
  </si>
  <si>
    <r>
      <rPr>
        <sz val="10"/>
        <color rgb="FF4A452A"/>
        <rFont val="Palatino Linotype"/>
        <family val="1"/>
        <charset val="204"/>
      </rPr>
      <t>SimpleLookup Double</t>
    </r>
    <r>
      <rPr>
        <b/>
        <sz val="12"/>
        <rFont val="Palatino Linotype"/>
        <family val="1"/>
        <charset val="204"/>
      </rPr>
      <t xml:space="preserve"> EquityScore </t>
    </r>
    <r>
      <rPr>
        <sz val="10"/>
        <color rgb="FF4A452A"/>
        <rFont val="Palatino Linotype"/>
        <family val="1"/>
        <charset val="204"/>
      </rPr>
      <t>(CountryCode countryCode, Double equity)</t>
    </r>
  </si>
  <si>
    <t>Country Code / Equity</t>
  </si>
  <si>
    <t>&lt; 200</t>
  </si>
  <si>
    <t>[200 .. 1K]</t>
  </si>
  <si>
    <t>&gt; 1K</t>
  </si>
  <si>
    <t>Tests for "Central Bank Requirements"</t>
  </si>
  <si>
    <t>Test   IsAdequateMaxCreditRiskScore  IsAdequateMaxCreditRiskScoreTest</t>
  </si>
  <si>
    <t>isAdequateMaxCreditRisk</t>
  </si>
  <si>
    <t>Adequate Max Credit Risk</t>
  </si>
  <si>
    <t xml:space="preserve"> IsAdequate Max Credit Risk Score</t>
  </si>
  <si>
    <t>CH</t>
  </si>
  <si>
    <t>Test   EquityScore EquityScoreTest</t>
  </si>
  <si>
    <t>equity</t>
  </si>
  <si>
    <t>Equity</t>
  </si>
  <si>
    <t>Equity Score</t>
  </si>
  <si>
    <t>Rating Algorithm'!A19</t>
  </si>
  <si>
    <t>Rating Groups</t>
  </si>
  <si>
    <t>Use the following table to determine Bank Rating Group according to Bank Rating of the bank.
          Depending on calculated Bank Rating the bank-counterparty refers to one of five Bank Rating Groups (categories of reliability):
• if the Bank Rating is more then 0.9, it means that the counterparty has perfect credit history and reputation, stable balance sheets, high turnover and solid liabilities to customers (R1);
• if the Bank Rating belongs to the range (0.7, 0.9] then the counterparty is constant and dynamically developing, without factors of financial difficulties (R2);
• if the Bank Rating belongs to the range (0.4, 0.7] then financial status of the counterparty is satisfactory but requires monthly monitoring (R3);
• if the Bank Rating belongs to the range (0.25, 0.4] then financial statements of the counterparty requires monthly monitoring by reason of negative tendency (R4);
• if the Bank Rating is less or equal to 0.25, it means that the counterparty is in critical financial situation.</t>
  </si>
  <si>
    <r>
      <rPr>
        <sz val="10"/>
        <color rgb="FF4A452A"/>
        <rFont val="Palatino Linotype"/>
        <family val="1"/>
        <charset val="204"/>
      </rPr>
      <t xml:space="preserve">SimpleRules RatingGroup </t>
    </r>
    <r>
      <rPr>
        <b/>
        <sz val="12"/>
        <rFont val="Palatino Linotype"/>
        <family val="1"/>
        <charset val="204"/>
      </rPr>
      <t>BankRatingGroup</t>
    </r>
    <r>
      <rPr>
        <sz val="10"/>
        <color rgb="FF4A452A"/>
        <rFont val="Palatino Linotype"/>
        <family val="1"/>
        <charset val="204"/>
      </rPr>
      <t xml:space="preserve"> (Double bankRating)</t>
    </r>
  </si>
  <si>
    <t>Bank Rating</t>
  </si>
  <si>
    <t>&lt;= 0.25</t>
  </si>
  <si>
    <t>R5</t>
  </si>
  <si>
    <t>(0.25 .. 0.4]</t>
  </si>
  <si>
    <t>R4</t>
  </si>
  <si>
    <t>(0.4 .. 0.7]</t>
  </si>
  <si>
    <t>(0.7 .. 0.9]</t>
  </si>
  <si>
    <t>R2</t>
  </si>
  <si>
    <t>&gt; 0.9</t>
  </si>
  <si>
    <t>R1</t>
  </si>
  <si>
    <t>Tests for "Rating Groups"</t>
  </si>
  <si>
    <t>Test  BankRatingGroup BankRatingGroupTest</t>
  </si>
  <si>
    <t xml:space="preserve"> bankRating</t>
  </si>
  <si>
    <t>0.25</t>
  </si>
  <si>
    <t>0.85</t>
  </si>
  <si>
    <t>Rating Algorithm'!A20</t>
  </si>
  <si>
    <t>The Limit Index</t>
  </si>
  <si>
    <t>Use the following table to determine the rules for calculating the Limit Index (Kl). The Limit Index is  a coefficient of maximum limit allowed on a bank.</t>
  </si>
  <si>
    <r>
      <rPr>
        <sz val="10"/>
        <color rgb="FF4A452A"/>
        <rFont val="Palatino Linotype"/>
        <family val="1"/>
        <charset val="204"/>
      </rPr>
      <t xml:space="preserve">Rules Double </t>
    </r>
    <r>
      <rPr>
        <b/>
        <sz val="12"/>
        <rFont val="Palatino Linotype"/>
        <family val="1"/>
        <charset val="204"/>
      </rPr>
      <t>BankLimitIndex</t>
    </r>
    <r>
      <rPr>
        <sz val="10"/>
        <color rgb="FF4A452A"/>
        <rFont val="Palatino Linotype"/>
        <family val="1"/>
        <charset val="204"/>
      </rPr>
      <t xml:space="preserve"> (Bank bank, RatingGroup bankRatingGroup)</t>
    </r>
  </si>
  <si>
    <t>Rule</t>
  </si>
  <si>
    <t>C1</t>
  </si>
  <si>
    <t>C2</t>
  </si>
  <si>
    <t>HC1</t>
  </si>
  <si>
    <t>HC2</t>
  </si>
  <si>
    <t>RET1</t>
  </si>
  <si>
    <t>contains(ratingArray, bankRatings[select first having ratingAgency == agency].rating)</t>
  </si>
  <si>
    <t>bankRatingGroup</t>
  </si>
  <si>
    <t>currentFinancialData.totalAssets</t>
  </si>
  <si>
    <t>RatingAgency agency</t>
  </si>
  <si>
    <t>LongTermRating[] ratingArray</t>
  </si>
  <si>
    <t>RatingGroup[]</t>
  </si>
  <si>
    <t>CountryCode[]</t>
  </si>
  <si>
    <t>DoubleRange</t>
  </si>
  <si>
    <t>#</t>
  </si>
  <si>
    <t>Agency</t>
  </si>
  <si>
    <t>Rating of Agency</t>
  </si>
  <si>
    <t>Bank Rating Group /
Country, Financial Data</t>
  </si>
  <si>
    <t>DE, AT, DK, CH, NL, BE</t>
  </si>
  <si>
    <t>RU, UA, KZ</t>
  </si>
  <si>
    <t>&lt; 8K</t>
  </si>
  <si>
    <t>[8K .. 100K)</t>
  </si>
  <si>
    <t>&gt;= 100K</t>
  </si>
  <si>
    <t>&lt; 1K</t>
  </si>
  <si>
    <t>[1K .. 10K)</t>
  </si>
  <si>
    <t>&gt;= 10K</t>
  </si>
  <si>
    <t>Moody's Investors Service</t>
  </si>
  <si>
    <t>Aaa, Aa1, Aa2, Aa3, A1, A2, A3, Baa1, Baa2, Baa3</t>
  </si>
  <si>
    <t>Fitch</t>
  </si>
  <si>
    <t>AAA, AA+, AA, AA-, A+, A, A-, BBB+, BBB, BBB-</t>
  </si>
  <si>
    <t>Standard &amp; Poor's</t>
  </si>
  <si>
    <t>Ba1, Ba2, Ba3, B1, B2, B3</t>
  </si>
  <si>
    <t>R1, R2</t>
  </si>
  <si>
    <t>BB+, BB, BB-, B+, B, B-</t>
  </si>
  <si>
    <t>Tests for "Limit"</t>
  </si>
  <si>
    <t>Test BankLimitIndex BankLimitIndexTest</t>
  </si>
  <si>
    <t>Bank Limit Index</t>
  </si>
  <si>
    <t>Rating Algorithm'!A21</t>
  </si>
  <si>
    <t>Max Limit</t>
  </si>
  <si>
    <t>This is the maximum limit allowed on the bank-counterparty (Lmax).</t>
  </si>
  <si>
    <r>
      <rPr>
        <b/>
        <sz val="12"/>
        <rFont val="Palatino Linotype"/>
        <family val="1"/>
        <charset val="1"/>
      </rPr>
      <t>Constants</t>
    </r>
    <r>
      <rPr>
        <sz val="10"/>
        <color rgb="FFA6A6A6"/>
        <rFont val="Palatino Linotype"/>
        <family val="1"/>
        <charset val="204"/>
      </rPr>
      <t xml:space="preserve"> </t>
    </r>
  </si>
  <si>
    <t>Double</t>
  </si>
  <si>
    <t>MaxLimit</t>
  </si>
  <si>
    <t>Rating Algorithm'!A12</t>
  </si>
  <si>
    <t>Assignment of Default Values</t>
  </si>
  <si>
    <r>
      <rPr>
        <sz val="10"/>
        <color rgb="FF4A452A"/>
        <rFont val="Palatino Linotype"/>
        <family val="1"/>
        <charset val="204"/>
      </rPr>
      <t xml:space="preserve">Spreadsheet FinancialData </t>
    </r>
    <r>
      <rPr>
        <b/>
        <sz val="12"/>
        <rFont val="Palatino Linotype"/>
        <family val="1"/>
        <charset val="204"/>
      </rPr>
      <t>SetNonZeroValues</t>
    </r>
    <r>
      <rPr>
        <sz val="10"/>
        <color rgb="FF4A452A"/>
        <rFont val="Palatino Linotype"/>
        <family val="1"/>
        <charset val="204"/>
      </rPr>
      <t xml:space="preserve"> (FinancialData financialData)</t>
    </r>
  </si>
  <si>
    <t>Formula</t>
  </si>
  <si>
    <t>TotalAssets</t>
  </si>
  <si>
    <t>= NonZeroValues (totalAssets)</t>
  </si>
  <si>
    <t>ClaimsOnDemand</t>
  </si>
  <si>
    <t>= NonZeroValues (claimsOnDemand)</t>
  </si>
  <si>
    <t>ClaimsUpTo3Months</t>
  </si>
  <si>
    <t>= NonZeroValues (claimsUpTo3Months)</t>
  </si>
  <si>
    <t>ClaimsOnCustomers</t>
  </si>
  <si>
    <t>= NonZeroValues (claimsOnCustomers)</t>
  </si>
  <si>
    <t>Capital</t>
  </si>
  <si>
    <t>= NonZeroValues (capital)</t>
  </si>
  <si>
    <t>Liabilities</t>
  </si>
  <si>
    <t>= NonZeroValues (liabilities)</t>
  </si>
  <si>
    <t>LiabilitiesToCustomers</t>
  </si>
  <si>
    <t>= NonZeroValues (liabilitiesToCustomers)</t>
  </si>
  <si>
    <t>LiabilitiesOnDemand</t>
  </si>
  <si>
    <t>= NonZeroValues (liabilitiesOnDemand)</t>
  </si>
  <si>
    <t>ConsolidatedProfit</t>
  </si>
  <si>
    <t>= NonZeroValues (consolidatedProfit)</t>
  </si>
  <si>
    <t>Return</t>
  </si>
  <si>
    <t>= totalAssets = $TotalAssets; claimsOnDemand = $ClaimsOnDemand; claimsUpTo3Months = $ClaimsUpTo3Months; claimsOnCustomers = $ClaimsOnCustomers; capital = $Capital; liabilities = $Liabilities; liabilitiesToCustomers = $LiabilitiesToCustomers; liabilitiesOnDemand = $LiabilitiesOnDemand; consolidatedProfit = $ConsolidatedProfit; financialData</t>
  </si>
  <si>
    <r>
      <rPr>
        <sz val="10"/>
        <color rgb="FF808080"/>
        <rFont val="Palatino Linotype"/>
        <family val="1"/>
        <charset val="1"/>
      </rPr>
      <t>SmartRules Double</t>
    </r>
    <r>
      <rPr>
        <sz val="10"/>
        <rFont val="Palatino Linotype"/>
        <family val="1"/>
        <charset val="204"/>
      </rPr>
      <t xml:space="preserve"> </t>
    </r>
    <r>
      <rPr>
        <b/>
        <sz val="12"/>
        <rFont val="Palatino Linotype"/>
        <family val="1"/>
        <charset val="204"/>
      </rPr>
      <t>NonZeroValues</t>
    </r>
    <r>
      <rPr>
        <b/>
        <sz val="10"/>
        <color rgb="FF808080"/>
        <rFont val="Palatino Linotype"/>
        <family val="1"/>
        <charset val="1"/>
      </rPr>
      <t xml:space="preserve"> </t>
    </r>
    <r>
      <rPr>
        <sz val="10"/>
        <color rgb="FF808080"/>
        <rFont val="Palatino Linotype"/>
        <family val="1"/>
        <charset val="1"/>
      </rPr>
      <t>(Double value)</t>
    </r>
  </si>
  <si>
    <t>= value == 0</t>
  </si>
  <si>
    <t>0.0001</t>
  </si>
  <si>
    <t>= value</t>
  </si>
  <si>
    <t>Tests for "Set NonZero Values"</t>
  </si>
  <si>
    <t>Test  SetNonZeroValues SetNonZeroValuesTest</t>
  </si>
  <si>
    <t>financialData</t>
  </si>
  <si>
    <t>_res_.totalAssets</t>
  </si>
  <si>
    <t>rowID Financial Data</t>
  </si>
  <si>
    <t>total Assets</t>
  </si>
  <si>
    <t>! Look results by tracing the test</t>
  </si>
  <si>
    <t>Domain Model</t>
  </si>
  <si>
    <r>
      <rPr>
        <sz val="10"/>
        <color rgb="FFFFFFFF"/>
        <rFont val="Palatino Linotype"/>
        <family val="1"/>
        <charset val="204"/>
      </rPr>
      <t xml:space="preserve">Datatype </t>
    </r>
    <r>
      <rPr>
        <b/>
        <sz val="12"/>
        <color rgb="FFFFFFFF"/>
        <rFont val="Palatino Linotype"/>
        <family val="1"/>
        <charset val="204"/>
      </rPr>
      <t>Bank</t>
    </r>
  </si>
  <si>
    <t>String</t>
  </si>
  <si>
    <t>bankID</t>
  </si>
  <si>
    <t>bankFullName</t>
  </si>
  <si>
    <t>CountryCode</t>
  </si>
  <si>
    <t>Rating[]</t>
  </si>
  <si>
    <t>bankRatings</t>
  </si>
  <si>
    <t>FinancialData</t>
  </si>
  <si>
    <t>previousFinancialData</t>
  </si>
  <si>
    <t>QualityIndicators</t>
  </si>
  <si>
    <t>qualityIndicators</t>
  </si>
  <si>
    <r>
      <rPr>
        <sz val="10"/>
        <color rgb="FFFFFFFF"/>
        <rFont val="Palatino Linotype"/>
        <family val="1"/>
        <charset val="204"/>
      </rPr>
      <t xml:space="preserve">Datatype </t>
    </r>
    <r>
      <rPr>
        <b/>
        <sz val="12"/>
        <color rgb="FFFFFFFF"/>
        <rFont val="Palatino Linotype"/>
        <family val="1"/>
        <charset val="204"/>
      </rPr>
      <t>FinancialData</t>
    </r>
  </si>
  <si>
    <t>Date</t>
  </si>
  <si>
    <t>reportDate</t>
  </si>
  <si>
    <t>totalAssets</t>
  </si>
  <si>
    <t>claimsOnDemand</t>
  </si>
  <si>
    <t>claimsUpTo3Months</t>
  </si>
  <si>
    <t>claimsSecuredByPropertyCharges</t>
  </si>
  <si>
    <t>claimsOnBanks</t>
  </si>
  <si>
    <t>claimsOnCustomers</t>
  </si>
  <si>
    <t>loanLossProvisionsForClaimsOnCustomers</t>
  </si>
  <si>
    <t>otherAssets</t>
  </si>
  <si>
    <t>capital</t>
  </si>
  <si>
    <t>liabilities</t>
  </si>
  <si>
    <t>liabilitiesToBanks</t>
  </si>
  <si>
    <t>liabilitiesToCustomers</t>
  </si>
  <si>
    <t>liabilitiesOnDemand</t>
  </si>
  <si>
    <t>liabilitiesToCustomersOnDemand</t>
  </si>
  <si>
    <t>consolidatedProfit</t>
  </si>
  <si>
    <r>
      <rPr>
        <sz val="10"/>
        <color rgb="FFFFFFFF"/>
        <rFont val="Palatino Linotype"/>
        <family val="1"/>
        <charset val="204"/>
      </rPr>
      <t>Datatype</t>
    </r>
    <r>
      <rPr>
        <b/>
        <sz val="12"/>
        <color rgb="FFFFFFFF"/>
        <rFont val="Palatino Linotype"/>
        <family val="1"/>
        <charset val="204"/>
      </rPr>
      <t xml:space="preserve"> QualityIndicators</t>
    </r>
  </si>
  <si>
    <t>Boolean</t>
  </si>
  <si>
    <t>negativeHistoryRelations</t>
  </si>
  <si>
    <t>negativeMassMedia</t>
  </si>
  <si>
    <t>negativeInfoShareHoldersOrManagement</t>
  </si>
  <si>
    <t>downgradesOfBankRating</t>
  </si>
  <si>
    <t xml:space="preserve">isAdequateCoreCapitalRatio </t>
  </si>
  <si>
    <t>isAdequateLiquidityRatio</t>
  </si>
  <si>
    <r>
      <rPr>
        <sz val="10"/>
        <color rgb="FFFFFFFF"/>
        <rFont val="Palatino Linotype"/>
        <family val="1"/>
        <charset val="204"/>
      </rPr>
      <t xml:space="preserve">Datatype </t>
    </r>
    <r>
      <rPr>
        <b/>
        <sz val="12"/>
        <color rgb="FFFFFFFF"/>
        <rFont val="Palatino Linotype"/>
        <family val="1"/>
        <charset val="204"/>
      </rPr>
      <t xml:space="preserve"> Rating</t>
    </r>
  </si>
  <si>
    <t>RatingAgency</t>
  </si>
  <si>
    <t>ratingAgency</t>
  </si>
  <si>
    <t>rating</t>
  </si>
  <si>
    <t>Vocabulary</t>
  </si>
  <si>
    <r>
      <rPr>
        <sz val="10"/>
        <color rgb="FFFFFFFF"/>
        <rFont val="Palatino Linotype"/>
        <family val="1"/>
        <charset val="204"/>
      </rPr>
      <t xml:space="preserve">Datatype </t>
    </r>
    <r>
      <rPr>
        <b/>
        <sz val="12"/>
        <color rgb="FFFFFFFF"/>
        <rFont val="Palatino Linotype"/>
        <family val="1"/>
        <charset val="204"/>
      </rPr>
      <t>RatingAgency</t>
    </r>
    <r>
      <rPr>
        <sz val="10"/>
        <color rgb="FFFFFFFF"/>
        <rFont val="Palatino Linotype"/>
        <family val="1"/>
        <charset val="204"/>
      </rPr>
      <t xml:space="preserve"> &lt;String&gt;</t>
    </r>
  </si>
  <si>
    <r>
      <rPr>
        <sz val="10"/>
        <color rgb="FFFFFFFF"/>
        <rFont val="Palatino Linotype"/>
        <family val="1"/>
        <charset val="204"/>
      </rPr>
      <t xml:space="preserve">Datatype </t>
    </r>
    <r>
      <rPr>
        <b/>
        <sz val="12"/>
        <color rgb="FFFFFFFF"/>
        <rFont val="Palatino Linotype"/>
        <family val="1"/>
        <charset val="204"/>
      </rPr>
      <t>LongTermRating</t>
    </r>
    <r>
      <rPr>
        <sz val="10"/>
        <color rgb="FFFFFFFF"/>
        <rFont val="Palatino Linotype"/>
        <family val="1"/>
        <charset val="204"/>
      </rPr>
      <t xml:space="preserve"> &lt;String&gt;</t>
    </r>
  </si>
  <si>
    <t>Aaa</t>
  </si>
  <si>
    <t>Aa1</t>
  </si>
  <si>
    <t>Aa2</t>
  </si>
  <si>
    <t>Aa3</t>
  </si>
  <si>
    <t>A1</t>
  </si>
  <si>
    <t>A2</t>
  </si>
  <si>
    <t>A3</t>
  </si>
  <si>
    <t>Baa1</t>
  </si>
  <si>
    <t>Baa2</t>
  </si>
  <si>
    <t>Baa3</t>
  </si>
  <si>
    <t>Ba1</t>
  </si>
  <si>
    <t>Ba2</t>
  </si>
  <si>
    <t>Ba3</t>
  </si>
  <si>
    <t>B1</t>
  </si>
  <si>
    <t>B2</t>
  </si>
  <si>
    <t>B3</t>
  </si>
  <si>
    <t>Caa1</t>
  </si>
  <si>
    <t>Caa2</t>
  </si>
  <si>
    <t>Caa3</t>
  </si>
  <si>
    <t>Ca</t>
  </si>
  <si>
    <t>C</t>
  </si>
  <si>
    <t>AAA</t>
  </si>
  <si>
    <t>AA+</t>
  </si>
  <si>
    <t>AA</t>
  </si>
  <si>
    <t>AA-</t>
  </si>
  <si>
    <t>A+</t>
  </si>
  <si>
    <t>A</t>
  </si>
  <si>
    <t>A-</t>
  </si>
  <si>
    <t>BBB+</t>
  </si>
  <si>
    <t>BBB</t>
  </si>
  <si>
    <t>BBB-</t>
  </si>
  <si>
    <t>BB+</t>
  </si>
  <si>
    <t>BB</t>
  </si>
  <si>
    <t>BB-</t>
  </si>
  <si>
    <t>B+</t>
  </si>
  <si>
    <t>B</t>
  </si>
  <si>
    <t>B-</t>
  </si>
  <si>
    <t>CCC</t>
  </si>
  <si>
    <t>CC</t>
  </si>
  <si>
    <t>RD/D</t>
  </si>
  <si>
    <t>CCC+</t>
  </si>
  <si>
    <t>CCC-</t>
  </si>
  <si>
    <t>D</t>
  </si>
  <si>
    <r>
      <rPr>
        <sz val="10"/>
        <color rgb="FFFFFFFF"/>
        <rFont val="Palatino Linotype"/>
        <family val="1"/>
        <charset val="204"/>
      </rPr>
      <t xml:space="preserve">Datatype </t>
    </r>
    <r>
      <rPr>
        <b/>
        <sz val="12"/>
        <color rgb="FFFFFFFF"/>
        <rFont val="Palatino Linotype"/>
        <family val="1"/>
        <charset val="204"/>
      </rPr>
      <t xml:space="preserve">CountryCode </t>
    </r>
    <r>
      <rPr>
        <sz val="10"/>
        <color rgb="FFFFFFFF"/>
        <rFont val="Palatino Linotype"/>
        <family val="1"/>
        <charset val="204"/>
      </rPr>
      <t>&lt;String&gt;</t>
    </r>
  </si>
  <si>
    <t>BE</t>
  </si>
  <si>
    <t>NL</t>
  </si>
  <si>
    <t>AT</t>
  </si>
  <si>
    <t>DK</t>
  </si>
  <si>
    <t>US</t>
  </si>
  <si>
    <t>CZ</t>
  </si>
  <si>
    <t>SE</t>
  </si>
  <si>
    <t>FI</t>
  </si>
  <si>
    <t>UA</t>
  </si>
  <si>
    <t>KZ</t>
  </si>
  <si>
    <t>PL</t>
  </si>
  <si>
    <t>GB</t>
  </si>
  <si>
    <t>RU</t>
  </si>
  <si>
    <t>IE</t>
  </si>
  <si>
    <r>
      <rPr>
        <sz val="10"/>
        <color rgb="FFFFFFFF"/>
        <rFont val="Palatino Linotype"/>
        <family val="1"/>
        <charset val="204"/>
      </rPr>
      <t xml:space="preserve">Datatype </t>
    </r>
    <r>
      <rPr>
        <b/>
        <sz val="12"/>
        <color rgb="FFFFFFFF"/>
        <rFont val="Palatino Linotype"/>
        <family val="1"/>
        <charset val="204"/>
      </rPr>
      <t>RatingGroup</t>
    </r>
    <r>
      <rPr>
        <sz val="10"/>
        <color rgb="FFFFFFFF"/>
        <rFont val="Palatino Linotype"/>
        <family val="1"/>
        <charset val="204"/>
      </rPr>
      <t xml:space="preserve"> &lt;String&gt;</t>
    </r>
  </si>
  <si>
    <t>Datasets</t>
  </si>
  <si>
    <t xml:space="preserve">data are from  </t>
  </si>
  <si>
    <t>//currency of all data is EUR. All data are in million EUR</t>
  </si>
  <si>
    <r>
      <rPr>
        <sz val="10"/>
        <color rgb="FF4A452A"/>
        <rFont val="Palatino Linotype"/>
        <family val="1"/>
        <charset val="204"/>
      </rPr>
      <t>Data Bank</t>
    </r>
    <r>
      <rPr>
        <sz val="10"/>
        <rFont val="Palatino Linotype"/>
        <family val="1"/>
        <charset val="204"/>
      </rPr>
      <t xml:space="preserve"> </t>
    </r>
    <r>
      <rPr>
        <b/>
        <sz val="12"/>
        <rFont val="Palatino Linotype"/>
        <family val="1"/>
        <charset val="204"/>
      </rPr>
      <t>bankData</t>
    </r>
  </si>
  <si>
    <t>&gt; bankRatingList</t>
  </si>
  <si>
    <t>&gt; bankFinancialData</t>
  </si>
  <si>
    <t>&gt; qualityIndicatorsData</t>
  </si>
  <si>
    <t>Bank Full Name</t>
  </si>
  <si>
    <t>Bank Ratings</t>
  </si>
  <si>
    <t>Current Financial Data</t>
  </si>
  <si>
    <t>Previous Financial Data</t>
  </si>
  <si>
    <t>Quality Indicators</t>
  </si>
  <si>
    <t>Commerzbank</t>
  </si>
  <si>
    <t>MA2, FA+, SPA</t>
  </si>
  <si>
    <r>
      <rPr>
        <sz val="10"/>
        <color rgb="FF4A452A"/>
        <rFont val="Palatino Linotype"/>
        <family val="1"/>
        <charset val="204"/>
      </rPr>
      <t>Data FinancialData</t>
    </r>
    <r>
      <rPr>
        <b/>
        <sz val="12"/>
        <rFont val="Palatino Linotype"/>
        <family val="1"/>
        <charset val="204"/>
      </rPr>
      <t xml:space="preserve"> bankFinancialData</t>
    </r>
  </si>
  <si>
    <t>_PK_</t>
  </si>
  <si>
    <t>key</t>
  </si>
  <si>
    <t>Report Date</t>
  </si>
  <si>
    <t>Total Assets</t>
  </si>
  <si>
    <t>Claims on Demand</t>
  </si>
  <si>
    <t>Claims up to 3Months</t>
  </si>
  <si>
    <t>Claims Secured by Property Charges</t>
  </si>
  <si>
    <t>Claims on Banks</t>
  </si>
  <si>
    <t>Claims on Customers</t>
  </si>
  <si>
    <t>LoanLossProvisionsForClaimsOnCustomers</t>
  </si>
  <si>
    <t>Other Assets</t>
  </si>
  <si>
    <t>Liabilities to Banks</t>
  </si>
  <si>
    <t>Liabilities to Customers</t>
  </si>
  <si>
    <t>Liabilities on Demand</t>
  </si>
  <si>
    <t>Liabilities to Customers on Demand</t>
  </si>
  <si>
    <t>Consolidated Profit</t>
  </si>
  <si>
    <t>01/01/2010</t>
  </si>
  <si>
    <t>01/01/2009</t>
  </si>
  <si>
    <r>
      <rPr>
        <sz val="10"/>
        <color rgb="FF4A452A"/>
        <rFont val="Palatino Linotype"/>
        <family val="1"/>
        <charset val="204"/>
      </rPr>
      <t xml:space="preserve">Data QualityIndicators </t>
    </r>
    <r>
      <rPr>
        <b/>
        <sz val="12"/>
        <rFont val="Palatino Linotype"/>
        <family val="1"/>
        <charset val="204"/>
      </rPr>
      <t>qualityIndicatorsData</t>
    </r>
  </si>
  <si>
    <t>NegativeHistoryRelations</t>
  </si>
  <si>
    <t>NegativeMassMedia</t>
  </si>
  <si>
    <t>NegativeInfoShareHoldersOrManagement</t>
  </si>
  <si>
    <t>DowngradesOfBankRating</t>
  </si>
  <si>
    <r>
      <rPr>
        <sz val="10"/>
        <color rgb="FF4A452A"/>
        <rFont val="Palatino Linotype"/>
        <family val="1"/>
        <charset val="204"/>
      </rPr>
      <t xml:space="preserve">Data Rating </t>
    </r>
    <r>
      <rPr>
        <b/>
        <sz val="12"/>
        <rFont val="Palatino Linotype"/>
        <family val="1"/>
        <charset val="204"/>
      </rPr>
      <t>bankRatingList</t>
    </r>
  </si>
  <si>
    <t>Key</t>
  </si>
  <si>
    <t>Long-term Rating</t>
  </si>
  <si>
    <t>MAaa</t>
  </si>
  <si>
    <t>MAa1</t>
  </si>
  <si>
    <t>MAa2</t>
  </si>
  <si>
    <t>MAa3</t>
  </si>
  <si>
    <t>MA1</t>
  </si>
  <si>
    <t>MA2</t>
  </si>
  <si>
    <t>MA3</t>
  </si>
  <si>
    <t>MBaa1</t>
  </si>
  <si>
    <t>MBaa2</t>
  </si>
  <si>
    <t>MBaa3</t>
  </si>
  <si>
    <t>MBa1</t>
  </si>
  <si>
    <t>MBa2</t>
  </si>
  <si>
    <t>MBa3</t>
  </si>
  <si>
    <t>MB1</t>
  </si>
  <si>
    <t>MB2</t>
  </si>
  <si>
    <t>MB3</t>
  </si>
  <si>
    <t>MCaa1</t>
  </si>
  <si>
    <t>MCaa2</t>
  </si>
  <si>
    <t>MCaa3</t>
  </si>
  <si>
    <t>MCa</t>
  </si>
  <si>
    <t>MC</t>
  </si>
  <si>
    <t>FAAA</t>
  </si>
  <si>
    <t>FAA+</t>
  </si>
  <si>
    <t>FAA</t>
  </si>
  <si>
    <t>FAA-</t>
  </si>
  <si>
    <t>FA+</t>
  </si>
  <si>
    <t>FA</t>
  </si>
  <si>
    <t>FA-</t>
  </si>
  <si>
    <t>FBBB+</t>
  </si>
  <si>
    <t>FBBB</t>
  </si>
  <si>
    <t>FBBB-</t>
  </si>
  <si>
    <t>FBB+</t>
  </si>
  <si>
    <t>FBB</t>
  </si>
  <si>
    <t>FBB-</t>
  </si>
  <si>
    <t>FB+</t>
  </si>
  <si>
    <t>FB</t>
  </si>
  <si>
    <t>FB-</t>
  </si>
  <si>
    <t>FCCC</t>
  </si>
  <si>
    <t>FCC</t>
  </si>
  <si>
    <t>FC</t>
  </si>
  <si>
    <t>FRD/D</t>
  </si>
  <si>
    <t>SPAAA</t>
  </si>
  <si>
    <t>SPAA+</t>
  </si>
  <si>
    <t>SPAA</t>
  </si>
  <si>
    <t>SPAA-</t>
  </si>
  <si>
    <t>SPA+</t>
  </si>
  <si>
    <t>SPA</t>
  </si>
  <si>
    <t>SPA-</t>
  </si>
  <si>
    <t>SPBBB+</t>
  </si>
  <si>
    <t>SPBBB</t>
  </si>
  <si>
    <t>SPBBB-</t>
  </si>
  <si>
    <t>SPBB+</t>
  </si>
  <si>
    <t>SPBB</t>
  </si>
  <si>
    <t>SPBB-</t>
  </si>
  <si>
    <t>SPB+</t>
  </si>
  <si>
    <t>SPB</t>
  </si>
  <si>
    <t>SPB-</t>
  </si>
  <si>
    <t>SPCCC+</t>
  </si>
  <si>
    <t>SPCCC</t>
  </si>
  <si>
    <t>SPCCC-</t>
  </si>
  <si>
    <t>SPCC</t>
  </si>
  <si>
    <t>SPC</t>
  </si>
  <si>
    <t>SPD</t>
  </si>
  <si>
    <t>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</si>
</sst>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_);[Red]&quot;($&quot;#,##0\)"/>
    <numFmt numFmtId="165" formatCode="[$€-2]\ #,##0.00"/>
  </numFmts>
  <fonts count="23" x14ac:knownFonts="1">
    <font>
      <sz val="10"/>
      <name val="Palatino Linotype"/>
      <charset val="1"/>
    </font>
    <font>
      <sz val="10"/>
      <name val="Arial"/>
      <family val="2"/>
      <charset val="204"/>
    </font>
    <font>
      <sz val="11"/>
      <color rgb="FF000000"/>
      <name val="Calibri"/>
      <family val="2"/>
      <charset val="1"/>
    </font>
    <font>
      <sz val="10"/>
      <name val="Palatino Linotype"/>
      <family val="1"/>
      <charset val="204"/>
    </font>
    <font>
      <u/>
      <sz val="10"/>
      <color rgb="FF0000FF"/>
      <name val="Palatino Linotype"/>
      <family val="1"/>
      <charset val="204"/>
    </font>
    <font>
      <b/>
      <sz val="15"/>
      <color rgb="FF1F497D"/>
      <name val="Calibri"/>
      <family val="2"/>
      <charset val="204"/>
    </font>
    <font>
      <sz val="10"/>
      <color rgb="FF4A452A"/>
      <name val="Palatino Linotype"/>
      <family val="1"/>
      <charset val="204"/>
    </font>
    <font>
      <b/>
      <sz val="14"/>
      <name val="Palatino Linotype"/>
      <family val="1"/>
      <charset val="204"/>
    </font>
    <font>
      <b/>
      <sz val="12"/>
      <color rgb="FFFFFFFF"/>
      <name val="Palatino Linotype"/>
      <family val="1"/>
      <charset val="1"/>
    </font>
    <font>
      <sz val="10"/>
      <color rgb="FF0000FF"/>
      <name val="Palatino Linotype"/>
      <family val="1"/>
      <charset val="204"/>
    </font>
    <font>
      <b/>
      <sz val="12"/>
      <name val="Palatino Linotype"/>
      <family val="1"/>
      <charset val="204"/>
    </font>
    <font>
      <b/>
      <sz val="10"/>
      <name val="Palatino Linotype"/>
      <family val="1"/>
      <charset val="204"/>
    </font>
    <font>
      <sz val="10"/>
      <color rgb="FF262626"/>
      <name val="Palatino Linotype"/>
      <family val="1"/>
      <charset val="204"/>
    </font>
    <font>
      <sz val="10"/>
      <name val="Palatino Linotype"/>
      <family val="1"/>
      <charset val="1"/>
    </font>
    <font>
      <b/>
      <sz val="12"/>
      <color rgb="FF4A452A"/>
      <name val="Palatino Linotype"/>
      <family val="1"/>
      <charset val="204"/>
    </font>
    <font>
      <b/>
      <sz val="12"/>
      <color rgb="FFFFFFFF"/>
      <name val="Palatino Linotype"/>
      <family val="1"/>
      <charset val="204"/>
    </font>
    <font>
      <sz val="10"/>
      <color rgb="FF948A54"/>
      <name val="Palatino Linotype"/>
      <family val="1"/>
      <charset val="204"/>
    </font>
    <font>
      <b/>
      <sz val="12"/>
      <name val="Palatino Linotype"/>
      <family val="1"/>
      <charset val="1"/>
    </font>
    <font>
      <sz val="10"/>
      <color rgb="FFA6A6A6"/>
      <name val="Palatino Linotype"/>
      <family val="1"/>
      <charset val="204"/>
    </font>
    <font>
      <sz val="10"/>
      <color rgb="FF000000"/>
      <name val="Arial"/>
      <family val="2"/>
      <charset val="204"/>
    </font>
    <font>
      <sz val="10"/>
      <color rgb="FF808080"/>
      <name val="Palatino Linotype"/>
      <family val="1"/>
      <charset val="1"/>
    </font>
    <font>
      <b/>
      <sz val="10"/>
      <color rgb="FF808080"/>
      <name val="Palatino Linotype"/>
      <family val="1"/>
      <charset val="1"/>
    </font>
    <font>
      <sz val="10"/>
      <color rgb="FFFFFFFF"/>
      <name val="Palatino Linotype"/>
      <family val="1"/>
      <charset val="204"/>
    </font>
  </fonts>
  <fills count="14">
    <fill>
      <patternFill patternType="none"/>
    </fill>
    <fill>
      <patternFill patternType="gray125"/>
    </fill>
    <fill>
      <patternFill patternType="solid">
        <fgColor rgb="FFF2F2F2"/>
        <bgColor rgb="FFEEECE1"/>
      </patternFill>
    </fill>
    <fill>
      <patternFill patternType="solid">
        <fgColor rgb="FFDDD9C3"/>
        <bgColor rgb="FFD7E4BD"/>
      </patternFill>
    </fill>
    <fill>
      <patternFill patternType="solid">
        <fgColor rgb="FF376092"/>
        <bgColor rgb="FF1F497D"/>
      </patternFill>
    </fill>
    <fill>
      <patternFill patternType="solid">
        <fgColor rgb="FF77933C"/>
        <bgColor rgb="FF948A54"/>
      </patternFill>
    </fill>
    <fill>
      <patternFill patternType="solid">
        <fgColor rgb="FFDCE6F2"/>
        <bgColor rgb="FFEEECE1"/>
      </patternFill>
    </fill>
    <fill>
      <patternFill patternType="solid">
        <fgColor rgb="FFD7E4BD"/>
        <bgColor rgb="FFDDD9C3"/>
      </patternFill>
    </fill>
    <fill>
      <patternFill patternType="solid">
        <fgColor rgb="FFB9CDE5"/>
        <bgColor rgb="FFC6D9F1"/>
      </patternFill>
    </fill>
    <fill>
      <patternFill patternType="solid">
        <fgColor rgb="FFC3D69B"/>
        <bgColor rgb="FFD7E4BD"/>
      </patternFill>
    </fill>
    <fill>
      <patternFill patternType="solid">
        <fgColor rgb="FF808080"/>
        <bgColor rgb="FF7F7F7F"/>
      </patternFill>
    </fill>
    <fill>
      <patternFill patternType="solid">
        <fgColor rgb="FFFFFFFF"/>
        <bgColor rgb="FFF2F2F2"/>
      </patternFill>
    </fill>
    <fill>
      <patternFill patternType="solid">
        <fgColor rgb="FFEBF1DE"/>
        <bgColor rgb="FFEEECE1"/>
      </patternFill>
    </fill>
    <fill>
      <patternFill patternType="solid">
        <fgColor rgb="FFC6D9F1"/>
        <bgColor rgb="FFB9CDE5"/>
      </patternFill>
    </fill>
  </fills>
  <borders count="117">
    <border>
      <left/>
      <right/>
      <top/>
      <bottom/>
      <diagonal/>
    </border>
    <border>
      <left/>
      <right/>
      <top/>
      <bottom style="thick">
        <color rgb="FF4F81BD"/>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rgb="FFC4BD97"/>
      </bottom>
      <diagonal/>
    </border>
    <border>
      <left style="thin">
        <color auto="1"/>
      </left>
      <right/>
      <top/>
      <bottom style="medium">
        <color auto="1"/>
      </bottom>
      <diagonal/>
    </border>
    <border>
      <left style="thin">
        <color rgb="FFC4BD97"/>
      </left>
      <right style="thin">
        <color rgb="FFC4BD97"/>
      </right>
      <top/>
      <bottom style="medium">
        <color auto="1"/>
      </bottom>
      <diagonal/>
    </border>
    <border>
      <left style="thin">
        <color rgb="FFC4BD97"/>
      </left>
      <right style="thin">
        <color auto="1"/>
      </right>
      <top style="thin">
        <color rgb="FFC4BD97"/>
      </top>
      <bottom style="medium">
        <color auto="1"/>
      </bottom>
      <diagonal/>
    </border>
    <border>
      <left style="medium">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thin">
        <color auto="1"/>
      </top>
      <bottom/>
      <diagonal/>
    </border>
    <border>
      <left style="hair">
        <color auto="1"/>
      </left>
      <right style="hair">
        <color auto="1"/>
      </right>
      <top style="medium">
        <color auto="1"/>
      </top>
      <bottom/>
      <diagonal/>
    </border>
    <border>
      <left/>
      <right style="medium">
        <color auto="1"/>
      </right>
      <top style="thin">
        <color auto="1"/>
      </top>
      <bottom/>
      <diagonal/>
    </border>
    <border>
      <left style="medium">
        <color auto="1"/>
      </left>
      <right/>
      <top/>
      <bottom/>
      <diagonal/>
    </border>
    <border>
      <left/>
      <right style="medium">
        <color auto="1"/>
      </right>
      <top/>
      <bottom/>
      <diagonal/>
    </border>
    <border>
      <left style="hair">
        <color auto="1"/>
      </left>
      <right style="hair">
        <color auto="1"/>
      </right>
      <top style="thin">
        <color auto="1"/>
      </top>
      <bottom/>
      <diagonal/>
    </border>
    <border>
      <left style="hair">
        <color auto="1"/>
      </left>
      <right style="hair">
        <color auto="1"/>
      </right>
      <top/>
      <bottom/>
      <diagonal/>
    </border>
    <border>
      <left style="medium">
        <color auto="1"/>
      </left>
      <right/>
      <top style="thin">
        <color auto="1"/>
      </top>
      <bottom style="double">
        <color auto="1"/>
      </bottom>
      <diagonal/>
    </border>
    <border>
      <left style="hair">
        <color auto="1"/>
      </left>
      <right style="hair">
        <color auto="1"/>
      </right>
      <top style="thin">
        <color auto="1"/>
      </top>
      <bottom style="double">
        <color auto="1"/>
      </bottom>
      <diagonal/>
    </border>
    <border>
      <left/>
      <right style="medium">
        <color auto="1"/>
      </right>
      <top style="thin">
        <color auto="1"/>
      </top>
      <bottom style="double">
        <color auto="1"/>
      </bottom>
      <diagonal/>
    </border>
    <border>
      <left style="medium">
        <color auto="1"/>
      </left>
      <right style="hair">
        <color auto="1"/>
      </right>
      <top style="double">
        <color auto="1"/>
      </top>
      <bottom style="medium">
        <color auto="1"/>
      </bottom>
      <diagonal/>
    </border>
    <border>
      <left style="hair">
        <color auto="1"/>
      </left>
      <right style="hair">
        <color auto="1"/>
      </right>
      <top style="double">
        <color auto="1"/>
      </top>
      <bottom style="medium">
        <color auto="1"/>
      </bottom>
      <diagonal/>
    </border>
    <border>
      <left/>
      <right style="medium">
        <color auto="1"/>
      </right>
      <top style="double">
        <color auto="1"/>
      </top>
      <bottom style="medium">
        <color auto="1"/>
      </bottom>
      <diagonal/>
    </border>
    <border>
      <left style="medium">
        <color auto="1"/>
      </left>
      <right/>
      <top/>
      <bottom style="thin">
        <color auto="1"/>
      </bottom>
      <diagonal/>
    </border>
    <border>
      <left style="hair">
        <color auto="1"/>
      </left>
      <right style="hair">
        <color auto="1"/>
      </right>
      <top/>
      <bottom style="thin">
        <color auto="1"/>
      </bottom>
      <diagonal/>
    </border>
    <border>
      <left/>
      <right style="medium">
        <color auto="1"/>
      </right>
      <top/>
      <bottom style="thin">
        <color auto="1"/>
      </bottom>
      <diagonal/>
    </border>
    <border>
      <left style="hair">
        <color auto="1"/>
      </left>
      <right style="hair">
        <color auto="1"/>
      </right>
      <top style="medium">
        <color auto="1"/>
      </top>
      <bottom style="thin">
        <color auto="1"/>
      </bottom>
      <diagonal/>
    </border>
    <border>
      <left style="medium">
        <color auto="1"/>
      </left>
      <right style="hair">
        <color auto="1"/>
      </right>
      <top/>
      <bottom/>
      <diagonal/>
    </border>
    <border>
      <left style="hair">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style="thin">
        <color rgb="FFBFBFBF"/>
      </right>
      <top style="thin">
        <color auto="1"/>
      </top>
      <bottom style="thin">
        <color rgb="FFBFBFBF"/>
      </bottom>
      <diagonal/>
    </border>
    <border>
      <left style="thin">
        <color rgb="FFBFBFBF"/>
      </left>
      <right style="thin">
        <color rgb="FFBFBFBF"/>
      </right>
      <top style="thin">
        <color auto="1"/>
      </top>
      <bottom style="thin">
        <color rgb="FFBFBFBF"/>
      </bottom>
      <diagonal/>
    </border>
    <border>
      <left style="thin">
        <color rgb="FFBFBFBF"/>
      </left>
      <right style="thin">
        <color auto="1"/>
      </right>
      <top style="thin">
        <color auto="1"/>
      </top>
      <bottom style="thin">
        <color rgb="FFBFBFBF"/>
      </bottom>
      <diagonal/>
    </border>
    <border>
      <left style="thin">
        <color auto="1"/>
      </left>
      <right style="thin">
        <color rgb="FFBFBFBF"/>
      </right>
      <top style="thin">
        <color rgb="FFBFBFBF"/>
      </top>
      <bottom/>
      <diagonal/>
    </border>
    <border>
      <left style="thin">
        <color rgb="FFBFBFBF"/>
      </left>
      <right style="thin">
        <color rgb="FFBFBFBF"/>
      </right>
      <top style="thin">
        <color rgb="FFBFBFBF"/>
      </top>
      <bottom/>
      <diagonal/>
    </border>
    <border>
      <left style="thin">
        <color rgb="FFBFBFBF"/>
      </left>
      <right style="thin">
        <color auto="1"/>
      </right>
      <top style="thin">
        <color rgb="FFBFBFBF"/>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rgb="FFBFBFBF"/>
      </right>
      <top style="thin">
        <color rgb="FFBFBFBF"/>
      </top>
      <bottom style="thin">
        <color auto="1"/>
      </bottom>
      <diagonal/>
    </border>
    <border>
      <left style="thin">
        <color rgb="FFBFBFBF"/>
      </left>
      <right style="thin">
        <color auto="1"/>
      </right>
      <top style="thin">
        <color rgb="FFBFBFBF"/>
      </top>
      <bottom style="thin">
        <color auto="1"/>
      </bottom>
      <diagonal/>
    </border>
    <border>
      <left style="medium">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auto="1"/>
      </left>
      <right style="thin">
        <color auto="1"/>
      </right>
      <top style="thin">
        <color auto="1"/>
      </top>
      <bottom/>
      <diagonal/>
    </border>
    <border>
      <left style="thin">
        <color auto="1"/>
      </left>
      <right style="thin">
        <color rgb="FFBFBFBF"/>
      </right>
      <top/>
      <bottom style="thin">
        <color rgb="FFBFBFBF"/>
      </bottom>
      <diagonal/>
    </border>
    <border>
      <left style="thin">
        <color rgb="FFBFBFBF"/>
      </left>
      <right style="thin">
        <color auto="1"/>
      </right>
      <top/>
      <bottom style="thin">
        <color rgb="FFBFBFBF"/>
      </bottom>
      <diagonal/>
    </border>
    <border>
      <left style="medium">
        <color auto="1"/>
      </left>
      <right style="thin">
        <color auto="1"/>
      </right>
      <top style="thin">
        <color auto="1"/>
      </top>
      <bottom style="thin">
        <color auto="1"/>
      </bottom>
      <diagonal/>
    </border>
    <border>
      <left style="thin">
        <color auto="1"/>
      </left>
      <right style="medium">
        <color auto="1"/>
      </right>
      <top/>
      <bottom/>
      <diagonal/>
    </border>
    <border>
      <left style="thin">
        <color auto="1"/>
      </left>
      <right style="medium">
        <color auto="1"/>
      </right>
      <top style="thin">
        <color auto="1"/>
      </top>
      <bottom style="thin">
        <color auto="1"/>
      </bottom>
      <diagonal/>
    </border>
    <border>
      <left style="thin">
        <color auto="1"/>
      </left>
      <right style="thin">
        <color auto="1"/>
      </right>
      <top style="medium">
        <color auto="1"/>
      </top>
      <bottom style="medium">
        <color auto="1"/>
      </bottom>
      <diagonal/>
    </border>
    <border>
      <left style="hair">
        <color auto="1"/>
      </left>
      <right style="hair">
        <color auto="1"/>
      </right>
      <top style="medium">
        <color auto="1"/>
      </top>
      <bottom style="hair">
        <color auto="1"/>
      </bottom>
      <diagonal/>
    </border>
    <border>
      <left style="hair">
        <color auto="1"/>
      </left>
      <right style="hair">
        <color auto="1"/>
      </right>
      <top style="hair">
        <color auto="1"/>
      </top>
      <bottom style="medium">
        <color auto="1"/>
      </bottom>
      <diagonal/>
    </border>
    <border>
      <left/>
      <right/>
      <top style="thick">
        <color rgb="FF4F81BD"/>
      </top>
      <bottom/>
      <diagonal/>
    </border>
    <border>
      <left style="hair">
        <color auto="1"/>
      </left>
      <right style="hair">
        <color auto="1"/>
      </right>
      <top style="hair">
        <color auto="1"/>
      </top>
      <bottom style="hair">
        <color auto="1"/>
      </bottom>
      <diagonal/>
    </border>
    <border>
      <left style="thin">
        <color auto="1"/>
      </left>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top style="hair">
        <color auto="1"/>
      </top>
      <bottom style="medium">
        <color auto="1"/>
      </bottom>
      <diagonal/>
    </border>
    <border>
      <left style="hair">
        <color auto="1"/>
      </left>
      <right/>
      <top style="medium">
        <color auto="1"/>
      </top>
      <bottom style="hair">
        <color auto="1"/>
      </bottom>
      <diagonal/>
    </border>
    <border>
      <left/>
      <right style="medium">
        <color auto="1"/>
      </right>
      <top/>
      <bottom style="hair">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top/>
      <bottom style="thin">
        <color rgb="FFBFBFBF"/>
      </bottom>
      <diagonal/>
    </border>
    <border>
      <left style="thin">
        <color rgb="FFC4BD97"/>
      </left>
      <right style="thin">
        <color rgb="FFC4BD97"/>
      </right>
      <top/>
      <bottom style="thin">
        <color rgb="FFC4BD97"/>
      </bottom>
      <diagonal/>
    </border>
    <border>
      <left style="thin">
        <color rgb="FFC4BD97"/>
      </left>
      <right style="thin">
        <color rgb="FFBFBFBF"/>
      </right>
      <top/>
      <bottom/>
      <diagonal/>
    </border>
    <border>
      <left style="thin">
        <color auto="1"/>
      </left>
      <right style="thin">
        <color rgb="FFBFBFBF"/>
      </right>
      <top style="thin">
        <color rgb="FFBFBFBF"/>
      </top>
      <bottom style="thin">
        <color rgb="FFBFBFBF"/>
      </bottom>
      <diagonal/>
    </border>
    <border>
      <left style="thin">
        <color rgb="FFBFBFBF"/>
      </left>
      <right style="thin">
        <color rgb="FFBFBFBF"/>
      </right>
      <top style="thin">
        <color rgb="FFC4BD97"/>
      </top>
      <bottom style="thin">
        <color rgb="FFBFBFBF"/>
      </bottom>
      <diagonal/>
    </border>
    <border>
      <left style="thin">
        <color rgb="FFBFBFBF"/>
      </left>
      <right style="thin">
        <color auto="1"/>
      </right>
      <top style="thin">
        <color rgb="FFBFBFBF"/>
      </top>
      <bottom style="thin">
        <color rgb="FFBFBFBF"/>
      </bottom>
      <diagonal/>
    </border>
    <border>
      <left style="thin">
        <color auto="1"/>
      </left>
      <right style="thin">
        <color rgb="FFBFBFBF"/>
      </right>
      <top/>
      <bottom/>
      <diagonal/>
    </border>
    <border>
      <left style="thin">
        <color auto="1"/>
      </left>
      <right style="hair">
        <color auto="1"/>
      </right>
      <top style="medium">
        <color auto="1"/>
      </top>
      <bottom style="hair">
        <color auto="1"/>
      </bottom>
      <diagonal/>
    </border>
    <border>
      <left style="thin">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medium">
        <color auto="1"/>
      </left>
      <right/>
      <top/>
      <bottom style="hair">
        <color auto="1"/>
      </bottom>
      <diagonal/>
    </border>
    <border>
      <left style="medium">
        <color auto="1"/>
      </left>
      <right/>
      <top style="hair">
        <color auto="1"/>
      </top>
      <bottom style="hair">
        <color auto="1"/>
      </bottom>
      <diagonal/>
    </border>
    <border>
      <left style="medium">
        <color auto="1"/>
      </left>
      <right/>
      <top style="hair">
        <color auto="1"/>
      </top>
      <bottom style="medium">
        <color auto="1"/>
      </bottom>
      <diagonal/>
    </border>
    <border>
      <left style="thin">
        <color auto="1"/>
      </left>
      <right/>
      <top style="thin">
        <color rgb="FFC4BD97"/>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hair">
        <color auto="1"/>
      </bottom>
      <diagonal/>
    </border>
    <border>
      <left style="thin">
        <color auto="1"/>
      </left>
      <right style="thin">
        <color auto="1"/>
      </right>
      <top style="thin">
        <color auto="1"/>
      </top>
      <bottom style="hair">
        <color auto="1"/>
      </bottom>
      <diagonal/>
    </border>
    <border>
      <left style="thin">
        <color auto="1"/>
      </left>
      <right style="hair">
        <color auto="1"/>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thin">
        <color auto="1"/>
      </left>
      <right style="thin">
        <color auto="1"/>
      </right>
      <top style="hair">
        <color auto="1"/>
      </top>
      <bottom style="thin">
        <color auto="1"/>
      </bottom>
      <diagonal/>
    </border>
    <border>
      <left style="thin">
        <color auto="1"/>
      </left>
      <right style="hair">
        <color auto="1"/>
      </right>
      <top style="thin">
        <color auto="1"/>
      </top>
      <bottom style="thin">
        <color auto="1"/>
      </bottom>
      <diagonal/>
    </border>
    <border>
      <left style="thin">
        <color auto="1"/>
      </left>
      <right style="thin">
        <color auto="1"/>
      </right>
      <top/>
      <bottom style="medium">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style="hair">
        <color auto="1"/>
      </left>
      <right style="thin">
        <color auto="1"/>
      </right>
      <top style="thin">
        <color auto="1"/>
      </top>
      <bottom style="hair">
        <color auto="1"/>
      </bottom>
      <diagonal/>
    </border>
    <border>
      <left style="hair">
        <color auto="1"/>
      </left>
      <right style="thin">
        <color auto="1"/>
      </right>
      <top/>
      <bottom style="hair">
        <color auto="1"/>
      </bottom>
      <diagonal/>
    </border>
    <border>
      <left style="thin">
        <color auto="1"/>
      </left>
      <right style="thin">
        <color auto="1"/>
      </right>
      <top style="hair">
        <color auto="1"/>
      </top>
      <bottom/>
      <diagonal/>
    </border>
    <border>
      <left style="hair">
        <color auto="1"/>
      </left>
      <right style="thin">
        <color auto="1"/>
      </right>
      <top/>
      <bottom style="thin">
        <color auto="1"/>
      </bottom>
      <diagonal/>
    </border>
    <border>
      <left style="thin">
        <color auto="1"/>
      </left>
      <right style="hair">
        <color auto="1"/>
      </right>
      <top/>
      <bottom style="hair">
        <color auto="1"/>
      </bottom>
      <diagonal/>
    </border>
    <border>
      <left style="thin">
        <color rgb="FF808080"/>
      </left>
      <right/>
      <top style="thin">
        <color rgb="FF808080"/>
      </top>
      <bottom/>
      <diagonal/>
    </border>
    <border>
      <left/>
      <right style="thin">
        <color rgb="FF808080"/>
      </right>
      <top style="thin">
        <color rgb="FF808080"/>
      </top>
      <bottom/>
      <diagonal/>
    </border>
    <border>
      <left style="thin">
        <color rgb="FF808080"/>
      </left>
      <right/>
      <top/>
      <bottom style="thin">
        <color rgb="FF808080"/>
      </bottom>
      <diagonal/>
    </border>
    <border>
      <left/>
      <right style="thin">
        <color rgb="FF808080"/>
      </right>
      <top/>
      <bottom style="thin">
        <color rgb="FF808080"/>
      </bottom>
      <diagonal/>
    </border>
    <border>
      <left/>
      <right/>
      <top/>
      <bottom style="thin">
        <color rgb="FFBFBFBF"/>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style="thin">
        <color auto="1"/>
      </left>
      <right style="thin">
        <color rgb="FFBFBFBF"/>
      </right>
      <top/>
      <bottom style="thin">
        <color auto="1"/>
      </bottom>
      <diagonal/>
    </border>
    <border>
      <left style="thin">
        <color rgb="FFBFBFBF"/>
      </left>
      <right style="thin">
        <color rgb="FFBFBFBF"/>
      </right>
      <top style="thin">
        <color rgb="FFBFBFBF"/>
      </top>
      <bottom style="thin">
        <color auto="1"/>
      </bottom>
      <diagonal/>
    </border>
    <border>
      <left style="thin">
        <color rgb="FFBFBFBF"/>
      </left>
      <right/>
      <top style="thin">
        <color rgb="FFBFBFBF"/>
      </top>
      <bottom style="thin">
        <color auto="1"/>
      </bottom>
      <diagonal/>
    </border>
    <border>
      <left style="thin">
        <color auto="1"/>
      </left>
      <right/>
      <top/>
      <bottom/>
      <diagonal/>
    </border>
    <border>
      <left style="thin">
        <color rgb="FFBFBFBF"/>
      </left>
      <right/>
      <top/>
      <bottom style="thin">
        <color auto="1"/>
      </bottom>
      <diagonal/>
    </border>
    <border>
      <left style="thin">
        <color rgb="FFBFBFBF"/>
      </left>
      <right style="thin">
        <color rgb="FFBFBFBF"/>
      </right>
      <top/>
      <bottom style="thin">
        <color auto="1"/>
      </bottom>
      <diagonal/>
    </border>
    <border>
      <left style="thin">
        <color rgb="FFBFBFBF"/>
      </left>
      <right style="thin">
        <color auto="1"/>
      </right>
      <top/>
      <bottom style="thin">
        <color auto="1"/>
      </bottom>
      <diagonal/>
    </border>
    <border>
      <left/>
      <right style="thin">
        <color rgb="FFBFBFBF"/>
      </right>
      <top/>
      <bottom style="thin">
        <color auto="1"/>
      </bottom>
      <diagonal/>
    </border>
    <border>
      <left style="thin">
        <color auto="1"/>
      </left>
      <right style="thin">
        <color rgb="FFC4BD97"/>
      </right>
      <top/>
      <bottom style="thin">
        <color auto="1"/>
      </bottom>
      <diagonal/>
    </border>
  </borders>
  <cellStyleXfs count="6">
    <xf numFmtId="0" fontId="0" fillId="0" borderId="0"/>
    <xf numFmtId="0" fontId="3" fillId="0" borderId="0"/>
    <xf numFmtId="0" fontId="1" fillId="0" borderId="0"/>
    <xf numFmtId="0" fontId="1" fillId="0" borderId="0"/>
    <xf numFmtId="0" fontId="2" fillId="0" borderId="0"/>
    <xf numFmtId="0" fontId="5" fillId="0" borderId="1" applyProtection="0"/>
  </cellStyleXfs>
  <cellXfs count="208">
    <xf numFmtId="0" fontId="0" fillId="0" borderId="0" xfId="0"/>
    <xf numFmtId="0" fontId="8" fillId="4" borderId="7" xfId="0" applyFont="1" applyFill="1" applyBorder="1" applyAlignment="1">
      <alignment horizontal="center" vertical="center"/>
    </xf>
    <xf numFmtId="0" fontId="0" fillId="0" borderId="0" xfId="0" applyAlignment="1">
      <alignment wrapText="1"/>
    </xf>
    <xf numFmtId="0" fontId="4" fillId="0" borderId="0" xfId="1" applyFont="1" applyAlignment="1">
      <alignment wrapText="1"/>
    </xf>
    <xf numFmtId="0" fontId="3" fillId="0" borderId="0" xfId="0" applyFont="1" applyAlignment="1">
      <alignment wrapText="1"/>
    </xf>
    <xf numFmtId="0" fontId="5" fillId="0" borderId="1" xfId="5" applyProtection="1"/>
    <xf numFmtId="0" fontId="3" fillId="0" borderId="0" xfId="0" applyFont="1" applyAlignment="1">
      <alignment horizontal="left" vertical="top" wrapText="1"/>
    </xf>
    <xf numFmtId="0" fontId="6" fillId="2" borderId="4" xfId="0" applyFont="1" applyFill="1" applyBorder="1" applyAlignment="1">
      <alignment horizontal="left" wrapText="1"/>
    </xf>
    <xf numFmtId="0" fontId="6" fillId="2" borderId="5" xfId="0" applyFont="1" applyFill="1" applyBorder="1" applyAlignment="1">
      <alignment horizontal="left" wrapText="1"/>
    </xf>
    <xf numFmtId="0" fontId="8" fillId="4" borderId="8" xfId="0" applyFont="1" applyFill="1" applyBorder="1" applyAlignment="1">
      <alignment horizontal="center" vertical="center"/>
    </xf>
    <xf numFmtId="0" fontId="8" fillId="5" borderId="9" xfId="0" applyFont="1" applyFill="1" applyBorder="1" applyAlignment="1">
      <alignment horizontal="center" vertical="center"/>
    </xf>
    <xf numFmtId="0" fontId="3" fillId="0" borderId="0" xfId="1"/>
    <xf numFmtId="0" fontId="3" fillId="7" borderId="12" xfId="0" applyFont="1" applyFill="1" applyBorder="1" applyAlignment="1">
      <alignment wrapText="1"/>
    </xf>
    <xf numFmtId="0" fontId="9" fillId="0" borderId="0" xfId="1" applyFont="1"/>
    <xf numFmtId="0" fontId="3" fillId="7" borderId="14" xfId="0" applyFont="1" applyFill="1" applyBorder="1" applyAlignment="1">
      <alignment wrapText="1"/>
    </xf>
    <xf numFmtId="0" fontId="3" fillId="6" borderId="15" xfId="0" applyFont="1" applyFill="1" applyBorder="1" applyAlignment="1">
      <alignment horizontal="left" wrapText="1"/>
    </xf>
    <xf numFmtId="0" fontId="3" fillId="6" borderId="15" xfId="0" applyFont="1" applyFill="1" applyBorder="1" applyAlignment="1">
      <alignment horizontal="left" vertical="center" wrapText="1"/>
    </xf>
    <xf numFmtId="0" fontId="3" fillId="6" borderId="16" xfId="0" applyFont="1" applyFill="1" applyBorder="1" applyAlignment="1">
      <alignment horizontal="left" wrapText="1"/>
    </xf>
    <xf numFmtId="0" fontId="3" fillId="6" borderId="18" xfId="0" applyFont="1" applyFill="1" applyBorder="1" applyAlignment="1">
      <alignment horizontal="left" wrapText="1"/>
    </xf>
    <xf numFmtId="0" fontId="3" fillId="7" borderId="19" xfId="0" applyFont="1" applyFill="1" applyBorder="1" applyAlignment="1">
      <alignment wrapText="1"/>
    </xf>
    <xf numFmtId="0" fontId="3" fillId="8" borderId="21" xfId="0" applyFont="1" applyFill="1" applyBorder="1" applyAlignment="1">
      <alignment horizontal="left" wrapText="1"/>
    </xf>
    <xf numFmtId="0" fontId="10" fillId="5" borderId="22" xfId="0" applyFont="1" applyFill="1" applyBorder="1" applyAlignment="1">
      <alignment wrapText="1"/>
    </xf>
    <xf numFmtId="0" fontId="4" fillId="0" borderId="0" xfId="1" applyFont="1"/>
    <xf numFmtId="0" fontId="3" fillId="6" borderId="24" xfId="0" applyFont="1" applyFill="1" applyBorder="1" applyAlignment="1">
      <alignment horizontal="left" wrapText="1"/>
    </xf>
    <xf numFmtId="0" fontId="3" fillId="7" borderId="25" xfId="0" applyFont="1" applyFill="1" applyBorder="1" applyAlignment="1">
      <alignment wrapText="1"/>
    </xf>
    <xf numFmtId="0" fontId="3" fillId="8" borderId="21" xfId="0" applyFont="1" applyFill="1" applyBorder="1" applyAlignment="1">
      <alignment horizontal="left" vertical="center" wrapText="1"/>
    </xf>
    <xf numFmtId="0" fontId="3" fillId="6" borderId="24" xfId="0" applyFont="1" applyFill="1" applyBorder="1" applyAlignment="1">
      <alignment horizontal="left" vertical="center" wrapText="1"/>
    </xf>
    <xf numFmtId="0" fontId="3" fillId="7" borderId="28" xfId="0" applyFont="1" applyFill="1" applyBorder="1" applyAlignment="1">
      <alignment wrapText="1"/>
    </xf>
    <xf numFmtId="0" fontId="6" fillId="2" borderId="30" xfId="0" applyFont="1" applyFill="1" applyBorder="1" applyAlignment="1">
      <alignment wrapText="1"/>
    </xf>
    <xf numFmtId="0" fontId="6" fillId="2" borderId="31" xfId="0" applyFont="1" applyFill="1" applyBorder="1" applyAlignment="1">
      <alignment wrapText="1"/>
    </xf>
    <xf numFmtId="0" fontId="6" fillId="2" borderId="32" xfId="0" applyFont="1" applyFill="1" applyBorder="1" applyAlignment="1">
      <alignment wrapText="1"/>
    </xf>
    <xf numFmtId="0" fontId="6" fillId="2" borderId="33" xfId="0" applyFont="1" applyFill="1" applyBorder="1" applyAlignment="1">
      <alignment wrapText="1"/>
    </xf>
    <xf numFmtId="0" fontId="6" fillId="2" borderId="34" xfId="0" applyFont="1" applyFill="1" applyBorder="1" applyAlignment="1">
      <alignment wrapText="1"/>
    </xf>
    <xf numFmtId="0" fontId="6" fillId="2" borderId="35" xfId="0" applyFont="1" applyFill="1" applyBorder="1" applyAlignment="1">
      <alignment wrapText="1"/>
    </xf>
    <xf numFmtId="0" fontId="11" fillId="8" borderId="36" xfId="0" applyFont="1" applyFill="1" applyBorder="1" applyAlignment="1">
      <alignment wrapText="1"/>
    </xf>
    <xf numFmtId="0" fontId="11" fillId="9" borderId="37" xfId="0" applyFont="1" applyFill="1" applyBorder="1" applyAlignment="1">
      <alignment wrapText="1"/>
    </xf>
    <xf numFmtId="0" fontId="11" fillId="9" borderId="38" xfId="0" applyFont="1" applyFill="1" applyBorder="1" applyAlignment="1">
      <alignment wrapText="1"/>
    </xf>
    <xf numFmtId="0" fontId="3" fillId="8" borderId="39" xfId="0" applyFont="1" applyFill="1" applyBorder="1" applyAlignment="1">
      <alignment wrapText="1"/>
    </xf>
    <xf numFmtId="0" fontId="3" fillId="9" borderId="40" xfId="0" applyFont="1" applyFill="1" applyBorder="1" applyAlignment="1">
      <alignment wrapText="1"/>
    </xf>
    <xf numFmtId="0" fontId="3" fillId="9" borderId="41" xfId="0" applyFont="1" applyFill="1" applyBorder="1" applyAlignment="1">
      <alignment wrapText="1"/>
    </xf>
    <xf numFmtId="0" fontId="11" fillId="0" borderId="0" xfId="0" applyFont="1" applyAlignment="1">
      <alignment wrapText="1"/>
    </xf>
    <xf numFmtId="164" fontId="0" fillId="0" borderId="0" xfId="0" applyNumberFormat="1" applyAlignment="1">
      <alignment wrapText="1"/>
    </xf>
    <xf numFmtId="0" fontId="11" fillId="8" borderId="37" xfId="0" applyFont="1" applyFill="1" applyBorder="1" applyAlignment="1">
      <alignment wrapText="1"/>
    </xf>
    <xf numFmtId="0" fontId="0" fillId="8" borderId="40" xfId="0" applyFill="1" applyBorder="1" applyAlignment="1">
      <alignment wrapText="1"/>
    </xf>
    <xf numFmtId="0" fontId="6" fillId="2" borderId="42" xfId="0" applyFont="1" applyFill="1" applyBorder="1" applyAlignment="1">
      <alignment wrapText="1"/>
    </xf>
    <xf numFmtId="0" fontId="6" fillId="2" borderId="43" xfId="0" applyFont="1" applyFill="1" applyBorder="1" applyAlignment="1">
      <alignment wrapText="1"/>
    </xf>
    <xf numFmtId="0" fontId="12" fillId="0" borderId="0" xfId="0" applyFont="1" applyAlignment="1">
      <alignment wrapText="1"/>
    </xf>
    <xf numFmtId="0" fontId="3" fillId="8" borderId="44" xfId="0" applyFont="1" applyFill="1" applyBorder="1" applyAlignment="1">
      <alignment horizontal="center" vertical="center"/>
    </xf>
    <xf numFmtId="0" fontId="3" fillId="9" borderId="45" xfId="0" applyFont="1" applyFill="1" applyBorder="1" applyAlignment="1">
      <alignment horizontal="center" vertical="center"/>
    </xf>
    <xf numFmtId="0" fontId="13" fillId="0" borderId="0" xfId="0" applyFont="1"/>
    <xf numFmtId="0" fontId="3" fillId="8" borderId="46" xfId="0" applyFont="1" applyFill="1" applyBorder="1" applyAlignment="1">
      <alignment horizontal="center" vertical="center"/>
    </xf>
    <xf numFmtId="0" fontId="3" fillId="9" borderId="47" xfId="0" applyFont="1" applyFill="1" applyBorder="1" applyAlignment="1">
      <alignment horizontal="center" vertical="center"/>
    </xf>
    <xf numFmtId="0" fontId="13" fillId="8" borderId="48" xfId="0" applyFont="1" applyFill="1" applyBorder="1" applyAlignment="1">
      <alignment horizontal="center" vertical="center"/>
    </xf>
    <xf numFmtId="0" fontId="3" fillId="9" borderId="49" xfId="0" applyFont="1" applyFill="1" applyBorder="1" applyAlignment="1">
      <alignment horizontal="center" vertical="center"/>
    </xf>
    <xf numFmtId="0" fontId="6" fillId="2" borderId="51" xfId="0" applyFont="1" applyFill="1" applyBorder="1" applyAlignment="1">
      <alignment wrapText="1"/>
    </xf>
    <xf numFmtId="0" fontId="6" fillId="2" borderId="52" xfId="0" applyFont="1" applyFill="1" applyBorder="1" applyAlignment="1">
      <alignment wrapText="1"/>
    </xf>
    <xf numFmtId="0" fontId="11" fillId="8" borderId="36" xfId="0" applyFont="1" applyFill="1" applyBorder="1" applyAlignment="1">
      <alignment horizontal="center" wrapText="1"/>
    </xf>
    <xf numFmtId="0" fontId="11" fillId="9" borderId="38" xfId="0" applyFont="1" applyFill="1" applyBorder="1" applyAlignment="1">
      <alignment horizontal="center" wrapText="1"/>
    </xf>
    <xf numFmtId="0" fontId="3" fillId="8" borderId="53" xfId="0" applyFont="1" applyFill="1" applyBorder="1" applyAlignment="1">
      <alignment horizontal="right" wrapText="1"/>
    </xf>
    <xf numFmtId="0" fontId="3" fillId="9" borderId="54" xfId="0" applyFont="1" applyFill="1" applyBorder="1" applyAlignment="1">
      <alignment wrapText="1"/>
    </xf>
    <xf numFmtId="0" fontId="3" fillId="9" borderId="55" xfId="0" applyFont="1" applyFill="1" applyBorder="1" applyAlignment="1">
      <alignment horizontal="right" wrapText="1"/>
    </xf>
    <xf numFmtId="0" fontId="3" fillId="8" borderId="39" xfId="0" applyFont="1" applyFill="1" applyBorder="1" applyAlignment="1">
      <alignment horizontal="right" wrapText="1"/>
    </xf>
    <xf numFmtId="0" fontId="0" fillId="9" borderId="41" xfId="0" applyFill="1" applyBorder="1" applyAlignment="1">
      <alignment wrapText="1"/>
    </xf>
    <xf numFmtId="0" fontId="3" fillId="9" borderId="28" xfId="0" applyFont="1" applyFill="1" applyBorder="1" applyAlignment="1">
      <alignment horizontal="center" vertical="center"/>
    </xf>
    <xf numFmtId="0" fontId="15" fillId="4" borderId="7" xfId="0" applyFont="1" applyFill="1" applyBorder="1" applyAlignment="1">
      <alignment horizontal="center" vertical="center"/>
    </xf>
    <xf numFmtId="0" fontId="15" fillId="4" borderId="56" xfId="0" applyFont="1" applyFill="1" applyBorder="1" applyAlignment="1">
      <alignment horizontal="center" vertical="center"/>
    </xf>
    <xf numFmtId="0" fontId="15" fillId="5" borderId="9" xfId="0" applyFont="1" applyFill="1" applyBorder="1" applyAlignment="1">
      <alignment horizontal="center" vertical="center"/>
    </xf>
    <xf numFmtId="0" fontId="3" fillId="8" borderId="57" xfId="0" applyFont="1" applyFill="1" applyBorder="1" applyAlignment="1">
      <alignment horizontal="center" vertical="center"/>
    </xf>
    <xf numFmtId="0" fontId="13" fillId="8" borderId="58" xfId="0" applyFont="1" applyFill="1" applyBorder="1" applyAlignment="1">
      <alignment horizontal="center" vertical="center"/>
    </xf>
    <xf numFmtId="0" fontId="3" fillId="8" borderId="53" xfId="0" applyFont="1" applyFill="1" applyBorder="1" applyAlignment="1">
      <alignment wrapText="1"/>
    </xf>
    <xf numFmtId="0" fontId="3" fillId="8" borderId="29" xfId="0" applyFont="1" applyFill="1" applyBorder="1" applyAlignment="1">
      <alignment wrapText="1"/>
    </xf>
    <xf numFmtId="0" fontId="3" fillId="9" borderId="41" xfId="0" applyFont="1" applyFill="1" applyBorder="1" applyAlignment="1">
      <alignment horizontal="right" wrapText="1"/>
    </xf>
    <xf numFmtId="0" fontId="0" fillId="0" borderId="59" xfId="0" applyBorder="1"/>
    <xf numFmtId="0" fontId="3" fillId="0" borderId="0" xfId="0" applyFont="1"/>
    <xf numFmtId="0" fontId="8" fillId="4" borderId="56" xfId="0" applyFont="1" applyFill="1" applyBorder="1" applyAlignment="1">
      <alignment horizontal="center" vertical="center"/>
    </xf>
    <xf numFmtId="0" fontId="3" fillId="8" borderId="60" xfId="0" applyFont="1" applyFill="1" applyBorder="1" applyAlignment="1">
      <alignment horizontal="center" vertical="center"/>
    </xf>
    <xf numFmtId="0" fontId="11" fillId="0" borderId="0" xfId="0" applyFont="1"/>
    <xf numFmtId="0" fontId="6" fillId="0" borderId="0" xfId="0" applyFont="1"/>
    <xf numFmtId="0" fontId="3" fillId="9" borderId="54" xfId="0" applyFont="1" applyFill="1" applyBorder="1" applyAlignment="1">
      <alignment horizontal="right" wrapText="1"/>
    </xf>
    <xf numFmtId="3" fontId="3" fillId="8" borderId="29" xfId="0" applyNumberFormat="1" applyFont="1" applyFill="1" applyBorder="1" applyAlignment="1">
      <alignment wrapText="1"/>
    </xf>
    <xf numFmtId="0" fontId="3" fillId="8" borderId="61" xfId="0" applyFont="1" applyFill="1" applyBorder="1" applyAlignment="1">
      <alignment horizontal="center" vertical="center"/>
    </xf>
    <xf numFmtId="0" fontId="3" fillId="8" borderId="62" xfId="0" applyFont="1" applyFill="1" applyBorder="1" applyAlignment="1">
      <alignment horizontal="center" vertical="center"/>
    </xf>
    <xf numFmtId="0" fontId="3" fillId="9" borderId="63" xfId="0" applyFont="1" applyFill="1" applyBorder="1" applyAlignment="1">
      <alignment horizontal="center" vertical="center"/>
    </xf>
    <xf numFmtId="0" fontId="3" fillId="8" borderId="64" xfId="0" applyFont="1" applyFill="1" applyBorder="1" applyAlignment="1">
      <alignment horizontal="center" vertical="center"/>
    </xf>
    <xf numFmtId="0" fontId="3" fillId="9" borderId="60" xfId="0" applyFont="1" applyFill="1" applyBorder="1" applyAlignment="1">
      <alignment horizontal="center" vertical="center"/>
    </xf>
    <xf numFmtId="0" fontId="3" fillId="9" borderId="65" xfId="0" applyFont="1" applyFill="1" applyBorder="1" applyAlignment="1">
      <alignment horizontal="center" vertical="center"/>
    </xf>
    <xf numFmtId="0" fontId="3" fillId="8" borderId="66" xfId="0" applyFont="1" applyFill="1" applyBorder="1" applyAlignment="1">
      <alignment wrapText="1"/>
    </xf>
    <xf numFmtId="0" fontId="3" fillId="8" borderId="67" xfId="0" applyFont="1" applyFill="1" applyBorder="1" applyAlignment="1">
      <alignment horizontal="left" wrapText="1"/>
    </xf>
    <xf numFmtId="0" fontId="3" fillId="9" borderId="68" xfId="0" applyFont="1" applyFill="1" applyBorder="1" applyAlignment="1">
      <alignment wrapText="1"/>
    </xf>
    <xf numFmtId="0" fontId="3" fillId="8" borderId="53" xfId="0" applyFont="1" applyFill="1" applyBorder="1"/>
    <xf numFmtId="0" fontId="0" fillId="8" borderId="29" xfId="0" applyFill="1" applyBorder="1" applyAlignment="1">
      <alignment horizontal="left"/>
    </xf>
    <xf numFmtId="0" fontId="3" fillId="9" borderId="55" xfId="0" applyFont="1" applyFill="1" applyBorder="1"/>
    <xf numFmtId="0" fontId="3" fillId="8" borderId="39" xfId="0" applyFont="1" applyFill="1" applyBorder="1"/>
    <xf numFmtId="0" fontId="0" fillId="8" borderId="40" xfId="0" applyFill="1" applyBorder="1" applyAlignment="1">
      <alignment horizontal="left"/>
    </xf>
    <xf numFmtId="0" fontId="3" fillId="9" borderId="41" xfId="0" applyFont="1" applyFill="1" applyBorder="1"/>
    <xf numFmtId="3" fontId="3" fillId="8" borderId="67" xfId="0" applyNumberFormat="1" applyFont="1" applyFill="1" applyBorder="1" applyAlignment="1">
      <alignment horizontal="left" wrapText="1"/>
    </xf>
    <xf numFmtId="0" fontId="3" fillId="9" borderId="68" xfId="0" applyFont="1" applyFill="1" applyBorder="1" applyAlignment="1">
      <alignment horizontal="right" wrapText="1"/>
    </xf>
    <xf numFmtId="3" fontId="0" fillId="8" borderId="29" xfId="0" applyNumberFormat="1" applyFill="1" applyBorder="1" applyAlignment="1">
      <alignment horizontal="left"/>
    </xf>
    <xf numFmtId="0" fontId="0" fillId="0" borderId="0" xfId="0" applyAlignment="1">
      <alignment horizontal="left"/>
    </xf>
    <xf numFmtId="0" fontId="3" fillId="8" borderId="66" xfId="0" applyFont="1" applyFill="1" applyBorder="1" applyAlignment="1">
      <alignment horizontal="right" wrapText="1"/>
    </xf>
    <xf numFmtId="0" fontId="6" fillId="2" borderId="69" xfId="0" applyFont="1" applyFill="1" applyBorder="1" applyAlignment="1">
      <alignment horizontal="center"/>
    </xf>
    <xf numFmtId="0" fontId="6" fillId="2" borderId="71" xfId="0" applyFont="1" applyFill="1" applyBorder="1" applyAlignment="1">
      <alignment horizontal="center"/>
    </xf>
    <xf numFmtId="0" fontId="6" fillId="2" borderId="52" xfId="0" applyFont="1" applyFill="1" applyBorder="1" applyAlignment="1">
      <alignment horizontal="center"/>
    </xf>
    <xf numFmtId="0" fontId="6" fillId="2" borderId="72" xfId="0" applyFont="1" applyFill="1" applyBorder="1" applyAlignment="1">
      <alignment horizontal="left"/>
    </xf>
    <xf numFmtId="0" fontId="6" fillId="2" borderId="73" xfId="0" applyFont="1" applyFill="1" applyBorder="1" applyAlignment="1">
      <alignment horizontal="left"/>
    </xf>
    <xf numFmtId="0" fontId="6" fillId="2" borderId="74" xfId="0" applyFont="1" applyFill="1" applyBorder="1" applyAlignment="1">
      <alignment horizontal="left"/>
    </xf>
    <xf numFmtId="0" fontId="6" fillId="2" borderId="75" xfId="0" applyFont="1" applyFill="1" applyBorder="1" applyAlignment="1">
      <alignment horizontal="left"/>
    </xf>
    <xf numFmtId="0" fontId="6" fillId="2" borderId="34" xfId="0" applyFont="1" applyFill="1" applyBorder="1" applyAlignment="1">
      <alignment horizontal="left"/>
    </xf>
    <xf numFmtId="0" fontId="6" fillId="2" borderId="35" xfId="0" applyFont="1" applyFill="1" applyBorder="1" applyAlignment="1">
      <alignment horizontal="left"/>
    </xf>
    <xf numFmtId="0" fontId="3" fillId="8" borderId="77" xfId="0" applyFont="1" applyFill="1" applyBorder="1" applyAlignment="1">
      <alignment horizontal="center" vertical="center"/>
    </xf>
    <xf numFmtId="0" fontId="3" fillId="8" borderId="78" xfId="0" applyFont="1" applyFill="1" applyBorder="1" applyAlignment="1">
      <alignment horizontal="center" vertical="center"/>
    </xf>
    <xf numFmtId="0" fontId="3" fillId="8" borderId="79" xfId="0" applyFont="1" applyFill="1" applyBorder="1" applyAlignment="1">
      <alignment horizontal="center" vertical="center"/>
    </xf>
    <xf numFmtId="0" fontId="3" fillId="8" borderId="80" xfId="0" applyFont="1" applyFill="1" applyBorder="1" applyAlignment="1">
      <alignment horizontal="center" vertical="center"/>
    </xf>
    <xf numFmtId="0" fontId="3" fillId="8" borderId="81" xfId="0" applyFont="1" applyFill="1" applyBorder="1" applyAlignment="1">
      <alignment horizontal="center" vertical="center"/>
    </xf>
    <xf numFmtId="0" fontId="13" fillId="8" borderId="82" xfId="0" applyFont="1" applyFill="1" applyBorder="1" applyAlignment="1">
      <alignment horizontal="center" vertical="center"/>
    </xf>
    <xf numFmtId="0" fontId="3" fillId="8" borderId="40" xfId="0" applyFont="1" applyFill="1" applyBorder="1" applyAlignment="1">
      <alignment wrapText="1"/>
    </xf>
    <xf numFmtId="0" fontId="6" fillId="2" borderId="83" xfId="0" applyFont="1" applyFill="1" applyBorder="1" applyAlignment="1">
      <alignment horizontal="left"/>
    </xf>
    <xf numFmtId="0" fontId="3" fillId="8" borderId="84" xfId="0" applyFont="1" applyFill="1" applyBorder="1" applyAlignment="1">
      <alignment horizontal="center" vertical="center"/>
    </xf>
    <xf numFmtId="165" fontId="3" fillId="9" borderId="85" xfId="0" applyNumberFormat="1" applyFont="1" applyFill="1" applyBorder="1" applyAlignment="1">
      <alignment horizontal="center" vertical="center"/>
    </xf>
    <xf numFmtId="0" fontId="8" fillId="5" borderId="56" xfId="0" applyFont="1" applyFill="1" applyBorder="1" applyAlignment="1">
      <alignment horizontal="center" vertical="center"/>
    </xf>
    <xf numFmtId="0" fontId="19" fillId="6" borderId="86" xfId="0" applyFont="1" applyFill="1" applyBorder="1"/>
    <xf numFmtId="0" fontId="19" fillId="6" borderId="87" xfId="0" applyFont="1" applyFill="1" applyBorder="1"/>
    <xf numFmtId="0" fontId="19" fillId="6" borderId="88" xfId="0" applyFont="1" applyFill="1" applyBorder="1"/>
    <xf numFmtId="0" fontId="19" fillId="6" borderId="89" xfId="0" applyFont="1" applyFill="1" applyBorder="1"/>
    <xf numFmtId="0" fontId="19" fillId="6" borderId="90" xfId="0" applyFont="1" applyFill="1" applyBorder="1"/>
    <xf numFmtId="0" fontId="19" fillId="6" borderId="91" xfId="0" applyFont="1" applyFill="1" applyBorder="1"/>
    <xf numFmtId="0" fontId="19" fillId="6" borderId="92" xfId="0" applyFont="1" applyFill="1" applyBorder="1" applyAlignment="1">
      <alignment vertical="top"/>
    </xf>
    <xf numFmtId="0" fontId="19" fillId="6" borderId="29" xfId="0" applyFont="1" applyFill="1" applyBorder="1" applyAlignment="1">
      <alignment horizontal="left" vertical="top" wrapText="1"/>
    </xf>
    <xf numFmtId="0" fontId="8" fillId="4" borderId="93" xfId="0" applyFont="1" applyFill="1" applyBorder="1" applyAlignment="1">
      <alignment horizontal="center" vertical="center"/>
    </xf>
    <xf numFmtId="0" fontId="19" fillId="6" borderId="94" xfId="0" applyFont="1" applyFill="1" applyBorder="1"/>
    <xf numFmtId="0" fontId="19" fillId="6" borderId="95" xfId="0" applyFont="1" applyFill="1" applyBorder="1"/>
    <xf numFmtId="0" fontId="22" fillId="10" borderId="29" xfId="0" applyFont="1" applyFill="1" applyBorder="1" applyAlignment="1">
      <alignment horizontal="center"/>
    </xf>
    <xf numFmtId="0" fontId="3" fillId="11" borderId="86" xfId="0" applyFont="1" applyFill="1" applyBorder="1"/>
    <xf numFmtId="0" fontId="3" fillId="12" borderId="96" xfId="0" applyFont="1" applyFill="1" applyBorder="1"/>
    <xf numFmtId="0" fontId="3" fillId="12" borderId="87" xfId="0" applyFont="1" applyFill="1" applyBorder="1"/>
    <xf numFmtId="0" fontId="3" fillId="11" borderId="88" xfId="0" applyFont="1" applyFill="1" applyBorder="1"/>
    <xf numFmtId="0" fontId="3" fillId="12" borderId="97" xfId="0" applyFont="1" applyFill="1" applyBorder="1"/>
    <xf numFmtId="0" fontId="3" fillId="12" borderId="89" xfId="0" applyFont="1" applyFill="1" applyBorder="1"/>
    <xf numFmtId="0" fontId="3" fillId="11" borderId="77" xfId="0" applyFont="1" applyFill="1" applyBorder="1"/>
    <xf numFmtId="0" fontId="3" fillId="12" borderId="98" xfId="0" applyFont="1" applyFill="1" applyBorder="1"/>
    <xf numFmtId="0" fontId="3" fillId="11" borderId="90" xfId="0" applyFont="1" applyFill="1" applyBorder="1"/>
    <xf numFmtId="0" fontId="3" fillId="12" borderId="99" xfId="0" applyFont="1" applyFill="1" applyBorder="1"/>
    <xf numFmtId="0" fontId="3" fillId="12" borderId="91" xfId="0" applyFont="1" applyFill="1" applyBorder="1"/>
    <xf numFmtId="0" fontId="3" fillId="11" borderId="100" xfId="0" applyFont="1" applyFill="1" applyBorder="1"/>
    <xf numFmtId="0" fontId="3" fillId="12" borderId="94" xfId="0" applyFont="1" applyFill="1" applyBorder="1"/>
    <xf numFmtId="0" fontId="3" fillId="12" borderId="95" xfId="0" applyFont="1" applyFill="1" applyBorder="1"/>
    <xf numFmtId="0" fontId="3" fillId="2" borderId="101" xfId="0" applyFont="1" applyFill="1" applyBorder="1" applyAlignment="1">
      <alignment horizontal="right"/>
    </xf>
    <xf numFmtId="0" fontId="9" fillId="2" borderId="102" xfId="1" applyFont="1" applyFill="1" applyBorder="1"/>
    <xf numFmtId="0" fontId="3" fillId="2" borderId="103" xfId="0" applyFont="1" applyFill="1" applyBorder="1"/>
    <xf numFmtId="0" fontId="3" fillId="2" borderId="104" xfId="0" applyFont="1" applyFill="1" applyBorder="1"/>
    <xf numFmtId="0" fontId="6" fillId="11" borderId="51" xfId="0" applyFont="1" applyFill="1" applyBorder="1" applyAlignment="1">
      <alignment horizontal="center"/>
    </xf>
    <xf numFmtId="0" fontId="6" fillId="11" borderId="105" xfId="0" applyFont="1" applyFill="1" applyBorder="1" applyAlignment="1">
      <alignment horizontal="center"/>
    </xf>
    <xf numFmtId="0" fontId="6" fillId="11" borderId="106" xfId="0" applyFont="1" applyFill="1" applyBorder="1" applyAlignment="1">
      <alignment horizontal="center"/>
    </xf>
    <xf numFmtId="0" fontId="6" fillId="11" borderId="107" xfId="0" applyFont="1" applyFill="1" applyBorder="1" applyAlignment="1">
      <alignment horizontal="center"/>
    </xf>
    <xf numFmtId="0" fontId="6" fillId="11" borderId="52" xfId="0" applyFont="1" applyFill="1" applyBorder="1" applyAlignment="1">
      <alignment horizontal="center"/>
    </xf>
    <xf numFmtId="0" fontId="6" fillId="11" borderId="108" xfId="0" applyFont="1" applyFill="1" applyBorder="1" applyAlignment="1">
      <alignment horizontal="center"/>
    </xf>
    <xf numFmtId="0" fontId="6" fillId="11" borderId="0" xfId="0" applyFont="1" applyFill="1" applyAlignment="1">
      <alignment horizontal="center"/>
    </xf>
    <xf numFmtId="0" fontId="6" fillId="11" borderId="109" xfId="0" applyFont="1" applyFill="1" applyBorder="1" applyAlignment="1">
      <alignment horizontal="center"/>
    </xf>
    <xf numFmtId="0" fontId="6" fillId="11" borderId="110" xfId="0" applyFont="1" applyFill="1" applyBorder="1" applyAlignment="1">
      <alignment horizontal="center"/>
    </xf>
    <xf numFmtId="0" fontId="6" fillId="11" borderId="43" xfId="0" applyFont="1" applyFill="1" applyBorder="1" applyAlignment="1">
      <alignment horizontal="center"/>
    </xf>
    <xf numFmtId="0" fontId="15" fillId="4" borderId="40" xfId="0" applyFont="1" applyFill="1" applyBorder="1" applyAlignment="1">
      <alignment horizontal="center" vertical="center"/>
    </xf>
    <xf numFmtId="0" fontId="3" fillId="13" borderId="29" xfId="3" applyFont="1" applyFill="1" applyBorder="1"/>
    <xf numFmtId="0" fontId="6" fillId="11" borderId="111" xfId="0" applyFont="1" applyFill="1" applyBorder="1" applyAlignment="1">
      <alignment horizontal="center"/>
    </xf>
    <xf numFmtId="0" fontId="6" fillId="11" borderId="112" xfId="0" applyFont="1" applyFill="1" applyBorder="1" applyAlignment="1">
      <alignment horizontal="center"/>
    </xf>
    <xf numFmtId="0" fontId="6" fillId="11" borderId="113" xfId="0" applyFont="1" applyFill="1" applyBorder="1" applyAlignment="1">
      <alignment horizontal="center"/>
    </xf>
    <xf numFmtId="0" fontId="6" fillId="11" borderId="114" xfId="0" applyFont="1" applyFill="1" applyBorder="1" applyAlignment="1">
      <alignment horizontal="center"/>
    </xf>
    <xf numFmtId="0" fontId="6" fillId="11" borderId="115" xfId="0" applyFont="1" applyFill="1" applyBorder="1" applyAlignment="1">
      <alignment horizontal="center"/>
    </xf>
    <xf numFmtId="0" fontId="6" fillId="11" borderId="116" xfId="0" applyFont="1" applyFill="1" applyBorder="1" applyAlignment="1">
      <alignment horizontal="center"/>
    </xf>
    <xf numFmtId="0" fontId="6" fillId="11" borderId="84" xfId="0" applyFont="1" applyFill="1" applyBorder="1" applyAlignment="1">
      <alignment horizontal="center"/>
    </xf>
    <xf numFmtId="0" fontId="3" fillId="13" borderId="67" xfId="3" applyFont="1" applyFill="1" applyBorder="1"/>
    <xf numFmtId="0" fontId="3" fillId="6" borderId="13" xfId="0" applyFont="1" applyFill="1" applyBorder="1" applyAlignment="1">
      <alignment horizontal="left" wrapText="1"/>
    </xf>
    <xf numFmtId="0" fontId="10" fillId="8" borderId="20" xfId="0" applyFont="1" applyFill="1" applyBorder="1" applyAlignment="1">
      <alignment horizontal="left" wrapText="1"/>
    </xf>
    <xf numFmtId="0" fontId="3" fillId="6" borderId="10" xfId="0" applyFont="1" applyFill="1" applyBorder="1" applyAlignment="1">
      <alignment horizontal="left" wrapText="1"/>
    </xf>
    <xf numFmtId="0" fontId="3" fillId="6" borderId="11" xfId="0" applyFont="1" applyFill="1" applyBorder="1" applyAlignment="1">
      <alignment horizontal="center" vertical="center" wrapText="1"/>
    </xf>
    <xf numFmtId="0" fontId="3" fillId="6" borderId="27" xfId="0" applyFont="1" applyFill="1" applyBorder="1" applyAlignment="1">
      <alignment horizontal="left" wrapText="1"/>
    </xf>
    <xf numFmtId="0" fontId="3" fillId="6" borderId="23" xfId="0" applyFont="1" applyFill="1" applyBorder="1" applyAlignment="1">
      <alignment horizontal="left" wrapText="1"/>
    </xf>
    <xf numFmtId="0" fontId="6" fillId="3" borderId="3" xfId="0" applyFont="1" applyFill="1" applyBorder="1" applyAlignment="1">
      <alignment horizontal="center"/>
    </xf>
    <xf numFmtId="0" fontId="3" fillId="2" borderId="6" xfId="0" applyFont="1" applyFill="1" applyBorder="1" applyAlignment="1">
      <alignment horizontal="left" vertical="center" wrapText="1"/>
    </xf>
    <xf numFmtId="0" fontId="8" fillId="4" borderId="7" xfId="0" applyFont="1" applyFill="1" applyBorder="1" applyAlignment="1">
      <alignment horizontal="center" vertical="center"/>
    </xf>
    <xf numFmtId="0" fontId="3" fillId="6" borderId="26" xfId="0" applyFont="1" applyFill="1" applyBorder="1" applyAlignment="1">
      <alignment horizontal="left" vertical="center" wrapText="1"/>
    </xf>
    <xf numFmtId="0" fontId="3" fillId="6" borderId="17" xfId="0" applyFont="1" applyFill="1" applyBorder="1" applyAlignment="1">
      <alignment horizontal="left" wrapText="1"/>
    </xf>
    <xf numFmtId="0" fontId="3" fillId="6" borderId="16" xfId="0" applyFont="1" applyFill="1" applyBorder="1" applyAlignment="1">
      <alignment horizontal="left" vertical="top" wrapText="1"/>
    </xf>
    <xf numFmtId="0" fontId="3" fillId="2" borderId="2" xfId="0" applyFont="1" applyFill="1" applyBorder="1" applyAlignment="1">
      <alignment horizontal="left" vertical="center" wrapText="1"/>
    </xf>
    <xf numFmtId="0" fontId="3" fillId="6" borderId="11" xfId="0" applyFont="1" applyFill="1" applyBorder="1" applyAlignment="1">
      <alignment horizontal="left" wrapText="1"/>
    </xf>
    <xf numFmtId="0" fontId="3" fillId="3" borderId="29" xfId="0" applyFont="1" applyFill="1" applyBorder="1" applyAlignment="1">
      <alignment horizontal="center" wrapText="1"/>
    </xf>
    <xf numFmtId="0" fontId="6" fillId="3" borderId="50" xfId="0" applyFont="1" applyFill="1" applyBorder="1" applyAlignment="1">
      <alignment horizontal="center"/>
    </xf>
    <xf numFmtId="0" fontId="12" fillId="2" borderId="2" xfId="0" applyFont="1" applyFill="1" applyBorder="1" applyAlignment="1">
      <alignment horizontal="left" vertical="center" wrapText="1"/>
    </xf>
    <xf numFmtId="0" fontId="3" fillId="3" borderId="2" xfId="0" applyFont="1" applyFill="1" applyBorder="1" applyAlignment="1">
      <alignment horizontal="center" wrapText="1"/>
    </xf>
    <xf numFmtId="0" fontId="3" fillId="3" borderId="3" xfId="0" applyFont="1" applyFill="1" applyBorder="1" applyAlignment="1">
      <alignment horizontal="center"/>
    </xf>
    <xf numFmtId="0" fontId="3" fillId="3" borderId="50" xfId="0" applyFont="1" applyFill="1" applyBorder="1" applyAlignment="1">
      <alignment horizontal="center"/>
    </xf>
    <xf numFmtId="0" fontId="3" fillId="8" borderId="57" xfId="0" applyFont="1" applyFill="1" applyBorder="1" applyAlignment="1">
      <alignment horizontal="center" vertical="center"/>
    </xf>
    <xf numFmtId="0" fontId="6" fillId="3" borderId="29" xfId="0" applyFont="1" applyFill="1" applyBorder="1" applyAlignment="1">
      <alignment horizontal="center"/>
    </xf>
    <xf numFmtId="0" fontId="3" fillId="8" borderId="57" xfId="0" applyFont="1" applyFill="1" applyBorder="1" applyAlignment="1">
      <alignment horizontal="center" vertical="center" wrapText="1"/>
    </xf>
    <xf numFmtId="0" fontId="3" fillId="0" borderId="0" xfId="0" applyFont="1" applyAlignment="1">
      <alignment horizontal="center"/>
    </xf>
    <xf numFmtId="0" fontId="3" fillId="9" borderId="49" xfId="0" applyFont="1" applyFill="1" applyBorder="1" applyAlignment="1">
      <alignment horizontal="center" vertical="center"/>
    </xf>
    <xf numFmtId="0" fontId="3" fillId="9" borderId="45" xfId="0" applyFont="1" applyFill="1" applyBorder="1" applyAlignment="1">
      <alignment horizontal="center" vertical="center"/>
    </xf>
    <xf numFmtId="0" fontId="3" fillId="9" borderId="47" xfId="0" applyFont="1" applyFill="1" applyBorder="1" applyAlignment="1">
      <alignment horizontal="center" vertical="center"/>
    </xf>
    <xf numFmtId="0" fontId="3" fillId="8" borderId="60" xfId="0" applyFont="1" applyFill="1" applyBorder="1" applyAlignment="1">
      <alignment horizontal="center" vertical="center"/>
    </xf>
    <xf numFmtId="0" fontId="3" fillId="8" borderId="58" xfId="0" applyFont="1" applyFill="1" applyBorder="1" applyAlignment="1">
      <alignment horizontal="center" vertical="center"/>
    </xf>
    <xf numFmtId="0" fontId="6" fillId="2" borderId="70" xfId="0" applyFont="1" applyFill="1" applyBorder="1" applyAlignment="1">
      <alignment horizontal="center"/>
    </xf>
    <xf numFmtId="0" fontId="6" fillId="2" borderId="73" xfId="0" applyFont="1" applyFill="1" applyBorder="1" applyAlignment="1">
      <alignment horizontal="center"/>
    </xf>
    <xf numFmtId="0" fontId="8" fillId="4" borderId="56" xfId="0" applyFont="1" applyFill="1" applyBorder="1" applyAlignment="1">
      <alignment horizontal="center" vertical="center"/>
    </xf>
    <xf numFmtId="0" fontId="8" fillId="4" borderId="56" xfId="0" applyFont="1" applyFill="1" applyBorder="1" applyAlignment="1">
      <alignment horizontal="center" vertical="center" wrapText="1"/>
    </xf>
    <xf numFmtId="0" fontId="3" fillId="8" borderId="76" xfId="0" applyFont="1" applyFill="1" applyBorder="1" applyAlignment="1">
      <alignment horizontal="center" vertical="center"/>
    </xf>
    <xf numFmtId="0" fontId="17" fillId="6" borderId="50" xfId="0" applyFont="1" applyFill="1" applyBorder="1" applyAlignment="1">
      <alignment horizontal="left"/>
    </xf>
    <xf numFmtId="0" fontId="20" fillId="3" borderId="29" xfId="0" applyFont="1" applyFill="1" applyBorder="1" applyAlignment="1">
      <alignment horizontal="center"/>
    </xf>
    <xf numFmtId="0" fontId="22" fillId="10" borderId="29" xfId="0" applyFont="1" applyFill="1" applyBorder="1" applyAlignment="1">
      <alignment horizontal="center"/>
    </xf>
    <xf numFmtId="0" fontId="6" fillId="6" borderId="3" xfId="0" applyFont="1" applyFill="1" applyBorder="1" applyAlignment="1">
      <alignment horizontal="left"/>
    </xf>
  </cellXfs>
  <cellStyles count="6">
    <cellStyle name="Excel Built-in Heading 1" xfId="5" xr:uid="{00000000-0005-0000-0000-00000A000000}"/>
    <cellStyle name="Hyperlink" xfId="1" builtinId="8"/>
    <cellStyle name="Normal" xfId="0" builtinId="0"/>
    <cellStyle name="Normal 7" xfId="2" xr:uid="{00000000-0005-0000-0000-000006000000}"/>
    <cellStyle name="Normal_EPLI rater" xfId="3" xr:uid="{00000000-0005-0000-0000-000007000000}"/>
    <cellStyle name="Обычный 2" xfId="4" xr:uid="{00000000-0005-0000-0000-000008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BFBFBF"/>
      <rgbColor rgb="FF808080"/>
      <rgbColor rgb="FF8EB4E3"/>
      <rgbColor rgb="FF993366"/>
      <rgbColor rgb="FFEBF1DE"/>
      <rgbColor rgb="FFDCE6F2"/>
      <rgbColor rgb="FF660066"/>
      <rgbColor rgb="FF948A54"/>
      <rgbColor rgb="FF376092"/>
      <rgbColor rgb="FFC6D9F1"/>
      <rgbColor rgb="FF000080"/>
      <rgbColor rgb="FFFF00FF"/>
      <rgbColor rgb="FFFFFF00"/>
      <rgbColor rgb="FF00FFFF"/>
      <rgbColor rgb="FF800080"/>
      <rgbColor rgb="FF800000"/>
      <rgbColor rgb="FF008080"/>
      <rgbColor rgb="FF0000FF"/>
      <rgbColor rgb="FF00CCFF"/>
      <rgbColor rgb="FFF2F2F2"/>
      <rgbColor rgb="FFD7E4BD"/>
      <rgbColor rgb="FFEEECE1"/>
      <rgbColor rgb="FFB9CDE5"/>
      <rgbColor rgb="FFFF99CC"/>
      <rgbColor rgb="FFC4BD97"/>
      <rgbColor rgb="FFDDD9C3"/>
      <rgbColor rgb="FF4F81BD"/>
      <rgbColor rgb="FF33CCCC"/>
      <rgbColor rgb="FFC3D69B"/>
      <rgbColor rgb="FFFFCC00"/>
      <rgbColor rgb="FFFF9900"/>
      <rgbColor rgb="FFFF6600"/>
      <rgbColor rgb="FF7F7F7F"/>
      <rgbColor rgb="FFA6A6A6"/>
      <rgbColor rgb="FF003366"/>
      <rgbColor rgb="FF558ED5"/>
      <rgbColor rgb="FF003300"/>
      <rgbColor rgb="FF4A452A"/>
      <rgbColor rgb="FF993300"/>
      <rgbColor rgb="FF993366"/>
      <rgbColor rgb="FF1F497D"/>
      <rgbColor rgb="FF26262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4381560</xdr:colOff>
      <xdr:row>0</xdr:row>
      <xdr:rowOff>47520</xdr:rowOff>
    </xdr:from>
    <xdr:to>
      <xdr:col>7</xdr:col>
      <xdr:colOff>303840</xdr:colOff>
      <xdr:row>2</xdr:row>
      <xdr:rowOff>86760</xdr:rowOff>
    </xdr:to>
    <xdr:sp macro="" textlink="">
      <xdr:nvSpPr>
        <xdr:cNvPr id="2" name="Picture 1">
          <a:extLst>
            <a:ext uri="{FF2B5EF4-FFF2-40B4-BE49-F238E27FC236}">
              <a16:creationId xmlns:a16="http://schemas.microsoft.com/office/drawing/2014/main" id="{00000000-0008-0000-0000-000002000000}"/>
            </a:ext>
          </a:extLst>
        </xdr:cNvPr>
        <xdr:cNvSpPr/>
      </xdr:nvSpPr>
      <xdr:spPr>
        <a:xfrm>
          <a:off x="11435760" y="47520"/>
          <a:ext cx="780120" cy="420120"/>
        </a:xfrm>
        <a:prstGeom prst="roundRect">
          <a:avLst>
            <a:gd name="adj" fmla="val 16667"/>
          </a:avLst>
        </a:prstGeom>
        <a:blipFill rotWithShape="0">
          <a:blip xmlns:r="http://schemas.openxmlformats.org/officeDocument/2006/relationships" r:embed="rId1"/>
          <a:srcRect/>
          <a:stretch/>
        </a:blipFill>
        <a:ln w="0">
          <a:noFill/>
        </a:ln>
        <a:effectLst>
          <a:outerShdw blurRad="50760" dist="37674" dir="27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commerzbank.com/"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www.commerzbank.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558ED5"/>
  </sheetPr>
  <dimension ref="A1:AMJ96"/>
  <sheetViews>
    <sheetView zoomScaleNormal="100" workbookViewId="0">
      <selection activeCell="K21" sqref="K21"/>
    </sheetView>
  </sheetViews>
  <sheetFormatPr baseColWidth="10" defaultColWidth="9" defaultRowHeight="14" x14ac:dyDescent="0.2"/>
  <cols>
    <col min="1" max="2" width="9.19921875" style="2"/>
    <col min="3" max="3" width="8.59765625" style="2" customWidth="1"/>
    <col min="4" max="4" width="16.59765625" style="2" customWidth="1"/>
    <col min="5" max="5" width="25.59765625" style="2" customWidth="1"/>
    <col min="6" max="6" width="42.3984375" style="2" customWidth="1"/>
    <col min="7" max="7" width="76.59765625" style="2" customWidth="1"/>
    <col min="8" max="9" width="5.796875" style="2" customWidth="1"/>
    <col min="10" max="10" width="25" style="2" customWidth="1"/>
    <col min="11" max="11" width="19.19921875" style="2" customWidth="1"/>
    <col min="12" max="1024" width="9.19921875" style="2"/>
  </cols>
  <sheetData>
    <row r="1" spans="2:10" ht="15" x14ac:dyDescent="0.2">
      <c r="D1" s="3"/>
      <c r="E1" s="3"/>
      <c r="J1" s="3" t="s">
        <v>0</v>
      </c>
    </row>
    <row r="2" spans="2:10" x14ac:dyDescent="0.2">
      <c r="H2" s="4"/>
      <c r="I2" s="4"/>
    </row>
    <row r="3" spans="2:10" ht="20" x14ac:dyDescent="0.25">
      <c r="B3" s="5" t="s">
        <v>1</v>
      </c>
      <c r="C3" s="5"/>
      <c r="D3" s="5"/>
      <c r="E3" s="5"/>
    </row>
    <row r="6" spans="2:10" ht="161.25" customHeight="1" x14ac:dyDescent="0.2">
      <c r="D6" s="182" t="s">
        <v>2</v>
      </c>
      <c r="E6" s="182"/>
      <c r="F6" s="182"/>
      <c r="G6" s="182"/>
    </row>
    <row r="7" spans="2:10" ht="16.5" customHeight="1" x14ac:dyDescent="0.2">
      <c r="D7" s="6"/>
      <c r="E7" s="6"/>
      <c r="F7" s="6"/>
      <c r="G7" s="6"/>
    </row>
    <row r="9" spans="2:10" ht="21" x14ac:dyDescent="0.3">
      <c r="D9" s="176" t="s">
        <v>3</v>
      </c>
      <c r="E9" s="176"/>
      <c r="F9" s="176"/>
      <c r="G9" s="176"/>
    </row>
    <row r="10" spans="2:10" ht="201" customHeight="1" x14ac:dyDescent="0.2">
      <c r="D10" s="7" t="s">
        <v>4</v>
      </c>
      <c r="E10" s="8" t="s">
        <v>5</v>
      </c>
      <c r="F10" s="177" t="s">
        <v>6</v>
      </c>
      <c r="G10" s="177"/>
    </row>
    <row r="11" spans="2:10" ht="19" x14ac:dyDescent="0.2">
      <c r="D11" s="178" t="s">
        <v>7</v>
      </c>
      <c r="E11" s="178"/>
      <c r="F11" s="9" t="s">
        <v>8</v>
      </c>
      <c r="G11" s="10" t="s">
        <v>9</v>
      </c>
    </row>
    <row r="12" spans="2:10" ht="15" customHeight="1" x14ac:dyDescent="0.2">
      <c r="B12" s="11"/>
      <c r="D12" s="172" t="s">
        <v>10</v>
      </c>
      <c r="E12" s="172"/>
      <c r="F12" s="183"/>
      <c r="G12" s="12" t="s">
        <v>11</v>
      </c>
      <c r="J12" s="13" t="s">
        <v>12</v>
      </c>
    </row>
    <row r="13" spans="2:10" ht="15" customHeight="1" x14ac:dyDescent="0.2">
      <c r="B13" s="11"/>
      <c r="D13" s="170" t="s">
        <v>13</v>
      </c>
      <c r="E13" s="170"/>
      <c r="F13" s="183"/>
      <c r="G13" s="14" t="s">
        <v>14</v>
      </c>
      <c r="J13" s="11"/>
    </row>
    <row r="14" spans="2:10" ht="15" customHeight="1" x14ac:dyDescent="0.2">
      <c r="D14" s="172" t="s">
        <v>15</v>
      </c>
      <c r="E14" s="172"/>
      <c r="F14" s="15"/>
      <c r="G14" s="12" t="s">
        <v>16</v>
      </c>
    </row>
    <row r="15" spans="2:10" ht="15" customHeight="1" x14ac:dyDescent="0.2">
      <c r="D15" s="170" t="s">
        <v>17</v>
      </c>
      <c r="E15" s="170"/>
      <c r="F15" s="181" t="s">
        <v>18</v>
      </c>
      <c r="G15" s="14" t="s">
        <v>19</v>
      </c>
    </row>
    <row r="16" spans="2:10" ht="15" customHeight="1" x14ac:dyDescent="0.2">
      <c r="D16" s="170" t="s">
        <v>20</v>
      </c>
      <c r="E16" s="170"/>
      <c r="F16" s="181"/>
      <c r="G16" s="14" t="s">
        <v>21</v>
      </c>
    </row>
    <row r="17" spans="2:10" ht="16.5" customHeight="1" x14ac:dyDescent="0.2">
      <c r="D17" s="170" t="s">
        <v>22</v>
      </c>
      <c r="E17" s="170"/>
      <c r="F17" s="181"/>
      <c r="G17" s="14" t="s">
        <v>23</v>
      </c>
    </row>
    <row r="18" spans="2:10" ht="45" customHeight="1" x14ac:dyDescent="0.2">
      <c r="D18" s="172" t="s">
        <v>24</v>
      </c>
      <c r="E18" s="172"/>
      <c r="F18" s="16" t="s">
        <v>25</v>
      </c>
      <c r="G18" s="12" t="s">
        <v>26</v>
      </c>
    </row>
    <row r="19" spans="2:10" ht="15" customHeight="1" x14ac:dyDescent="0.2">
      <c r="B19" s="11"/>
      <c r="D19" s="170" t="s">
        <v>27</v>
      </c>
      <c r="E19" s="170"/>
      <c r="F19" s="17" t="s">
        <v>28</v>
      </c>
      <c r="G19" s="14" t="s">
        <v>29</v>
      </c>
      <c r="J19" s="13" t="s">
        <v>30</v>
      </c>
    </row>
    <row r="20" spans="2:10" ht="18" customHeight="1" x14ac:dyDescent="0.3">
      <c r="B20" s="11"/>
      <c r="D20" s="180" t="s">
        <v>31</v>
      </c>
      <c r="E20" s="180"/>
      <c r="F20" s="18" t="s">
        <v>32</v>
      </c>
      <c r="G20" s="19" t="s">
        <v>33</v>
      </c>
      <c r="J20" s="13" t="s">
        <v>34</v>
      </c>
    </row>
    <row r="21" spans="2:10" ht="36.75" customHeight="1" x14ac:dyDescent="0.3">
      <c r="B21" s="11"/>
      <c r="D21" s="171" t="s">
        <v>35</v>
      </c>
      <c r="E21" s="171"/>
      <c r="F21" s="20" t="s">
        <v>36</v>
      </c>
      <c r="G21" s="21" t="s">
        <v>37</v>
      </c>
      <c r="J21" s="13" t="s">
        <v>38</v>
      </c>
    </row>
    <row r="26" spans="2:10" ht="21" x14ac:dyDescent="0.3">
      <c r="B26" s="22"/>
      <c r="D26" s="176" t="s">
        <v>39</v>
      </c>
      <c r="E26" s="176"/>
      <c r="F26" s="176"/>
      <c r="G26" s="176"/>
      <c r="J26" s="22" t="s">
        <v>40</v>
      </c>
    </row>
    <row r="27" spans="2:10" ht="126.75" customHeight="1" x14ac:dyDescent="0.2">
      <c r="B27" s="22"/>
      <c r="D27" s="7" t="s">
        <v>4</v>
      </c>
      <c r="E27" s="8" t="s">
        <v>5</v>
      </c>
      <c r="F27" s="177" t="s">
        <v>41</v>
      </c>
      <c r="G27" s="177" t="s">
        <v>42</v>
      </c>
      <c r="J27" s="22"/>
    </row>
    <row r="28" spans="2:10" ht="19" x14ac:dyDescent="0.2">
      <c r="D28" s="178" t="s">
        <v>7</v>
      </c>
      <c r="E28" s="178"/>
      <c r="F28" s="9" t="s">
        <v>8</v>
      </c>
      <c r="G28" s="10" t="s">
        <v>9</v>
      </c>
    </row>
    <row r="29" spans="2:10" ht="15" customHeight="1" x14ac:dyDescent="0.2">
      <c r="D29" s="172" t="s">
        <v>43</v>
      </c>
      <c r="E29" s="172"/>
      <c r="F29" s="17" t="s">
        <v>44</v>
      </c>
      <c r="G29" s="14" t="s">
        <v>45</v>
      </c>
    </row>
    <row r="30" spans="2:10" ht="15" customHeight="1" x14ac:dyDescent="0.2">
      <c r="D30" s="175" t="s">
        <v>46</v>
      </c>
      <c r="E30" s="175"/>
      <c r="F30" s="23" t="s">
        <v>47</v>
      </c>
      <c r="G30" s="24" t="s">
        <v>48</v>
      </c>
    </row>
    <row r="31" spans="2:10" ht="30" customHeight="1" x14ac:dyDescent="0.2">
      <c r="D31" s="170" t="s">
        <v>49</v>
      </c>
      <c r="E31" s="170"/>
      <c r="F31" s="17" t="s">
        <v>50</v>
      </c>
      <c r="G31" s="14" t="s">
        <v>51</v>
      </c>
    </row>
    <row r="32" spans="2:10" ht="15" customHeight="1" x14ac:dyDescent="0.2">
      <c r="D32" s="175" t="s">
        <v>52</v>
      </c>
      <c r="E32" s="175"/>
      <c r="F32" s="23" t="s">
        <v>53</v>
      </c>
      <c r="G32" s="24" t="s">
        <v>54</v>
      </c>
    </row>
    <row r="33" spans="4:7" ht="15.75" customHeight="1" x14ac:dyDescent="0.2">
      <c r="D33" s="170" t="s">
        <v>55</v>
      </c>
      <c r="E33" s="170"/>
      <c r="F33" s="17" t="s">
        <v>56</v>
      </c>
      <c r="G33" s="14" t="s">
        <v>57</v>
      </c>
    </row>
    <row r="34" spans="4:7" ht="15" customHeight="1" x14ac:dyDescent="0.2">
      <c r="D34" s="175" t="s">
        <v>58</v>
      </c>
      <c r="E34" s="175"/>
      <c r="F34" s="23" t="s">
        <v>59</v>
      </c>
      <c r="G34" s="24" t="s">
        <v>60</v>
      </c>
    </row>
    <row r="35" spans="4:7" ht="30" customHeight="1" x14ac:dyDescent="0.2">
      <c r="D35" s="170" t="s">
        <v>61</v>
      </c>
      <c r="E35" s="170"/>
      <c r="F35" s="17" t="s">
        <v>62</v>
      </c>
      <c r="G35" s="14" t="s">
        <v>63</v>
      </c>
    </row>
    <row r="36" spans="4:7" ht="30" customHeight="1" x14ac:dyDescent="0.2">
      <c r="D36" s="175" t="s">
        <v>64</v>
      </c>
      <c r="E36" s="175"/>
      <c r="F36" s="23" t="s">
        <v>65</v>
      </c>
      <c r="G36" s="24" t="s">
        <v>66</v>
      </c>
    </row>
    <row r="37" spans="4:7" ht="15" customHeight="1" x14ac:dyDescent="0.2">
      <c r="D37" s="170" t="s">
        <v>67</v>
      </c>
      <c r="E37" s="170"/>
      <c r="F37" s="17" t="s">
        <v>68</v>
      </c>
      <c r="G37" s="14" t="s">
        <v>69</v>
      </c>
    </row>
    <row r="38" spans="4:7" ht="15" customHeight="1" x14ac:dyDescent="0.2">
      <c r="D38" s="175" t="s">
        <v>70</v>
      </c>
      <c r="E38" s="175"/>
      <c r="F38" s="23" t="s">
        <v>71</v>
      </c>
      <c r="G38" s="24" t="s">
        <v>72</v>
      </c>
    </row>
    <row r="39" spans="4:7" ht="15" customHeight="1" x14ac:dyDescent="0.2">
      <c r="D39" s="170" t="s">
        <v>73</v>
      </c>
      <c r="E39" s="170"/>
      <c r="F39" s="17" t="s">
        <v>74</v>
      </c>
      <c r="G39" s="14" t="s">
        <v>75</v>
      </c>
    </row>
    <row r="40" spans="4:7" ht="15" customHeight="1" x14ac:dyDescent="0.2">
      <c r="D40" s="175" t="s">
        <v>76</v>
      </c>
      <c r="E40" s="175"/>
      <c r="F40" s="23" t="s">
        <v>77</v>
      </c>
      <c r="G40" s="24" t="s">
        <v>78</v>
      </c>
    </row>
    <row r="41" spans="4:7" ht="15" customHeight="1" x14ac:dyDescent="0.2">
      <c r="D41" s="170" t="s">
        <v>79</v>
      </c>
      <c r="E41" s="170"/>
      <c r="F41" s="17" t="s">
        <v>80</v>
      </c>
      <c r="G41" s="14" t="s">
        <v>81</v>
      </c>
    </row>
    <row r="42" spans="4:7" ht="15" customHeight="1" x14ac:dyDescent="0.2">
      <c r="D42" s="175" t="s">
        <v>82</v>
      </c>
      <c r="E42" s="175"/>
      <c r="F42" s="23" t="s">
        <v>83</v>
      </c>
      <c r="G42" s="24" t="s">
        <v>84</v>
      </c>
    </row>
    <row r="43" spans="4:7" ht="15" customHeight="1" x14ac:dyDescent="0.2">
      <c r="D43" s="170" t="s">
        <v>85</v>
      </c>
      <c r="E43" s="170"/>
      <c r="F43" s="17" t="s">
        <v>86</v>
      </c>
      <c r="G43" s="14" t="s">
        <v>87</v>
      </c>
    </row>
    <row r="44" spans="4:7" ht="15" customHeight="1" x14ac:dyDescent="0.2">
      <c r="D44" s="175" t="s">
        <v>88</v>
      </c>
      <c r="E44" s="175"/>
      <c r="F44" s="23" t="s">
        <v>89</v>
      </c>
      <c r="G44" s="24" t="s">
        <v>90</v>
      </c>
    </row>
    <row r="45" spans="4:7" ht="30" customHeight="1" x14ac:dyDescent="0.2">
      <c r="D45" s="170" t="s">
        <v>91</v>
      </c>
      <c r="E45" s="170"/>
      <c r="F45" s="17" t="s">
        <v>92</v>
      </c>
      <c r="G45" s="14" t="s">
        <v>93</v>
      </c>
    </row>
    <row r="46" spans="4:7" ht="30" customHeight="1" x14ac:dyDescent="0.2">
      <c r="D46" s="175" t="s">
        <v>94</v>
      </c>
      <c r="E46" s="175"/>
      <c r="F46" s="23" t="s">
        <v>95</v>
      </c>
      <c r="G46" s="24" t="s">
        <v>96</v>
      </c>
    </row>
    <row r="47" spans="4:7" ht="15" customHeight="1" x14ac:dyDescent="0.2">
      <c r="D47" s="170" t="s">
        <v>97</v>
      </c>
      <c r="E47" s="170"/>
      <c r="F47" s="17" t="s">
        <v>98</v>
      </c>
      <c r="G47" s="14" t="s">
        <v>99</v>
      </c>
    </row>
    <row r="48" spans="4:7" ht="15" customHeight="1" x14ac:dyDescent="0.2">
      <c r="D48" s="170" t="s">
        <v>100</v>
      </c>
      <c r="E48" s="170"/>
      <c r="F48" s="17" t="s">
        <v>101</v>
      </c>
      <c r="G48" s="14" t="s">
        <v>102</v>
      </c>
    </row>
    <row r="49" spans="2:10" ht="123" customHeight="1" x14ac:dyDescent="0.3">
      <c r="D49" s="171" t="s">
        <v>103</v>
      </c>
      <c r="E49" s="171"/>
      <c r="F49" s="25" t="s">
        <v>104</v>
      </c>
      <c r="G49" s="21" t="s">
        <v>105</v>
      </c>
    </row>
    <row r="54" spans="2:10" ht="21" x14ac:dyDescent="0.3">
      <c r="B54" s="22"/>
      <c r="D54" s="176" t="s">
        <v>106</v>
      </c>
      <c r="E54" s="176"/>
      <c r="F54" s="176"/>
      <c r="G54" s="176"/>
      <c r="J54" s="22" t="s">
        <v>107</v>
      </c>
    </row>
    <row r="55" spans="2:10" ht="69.75" customHeight="1" x14ac:dyDescent="0.2">
      <c r="B55" s="22"/>
      <c r="D55" s="7" t="s">
        <v>4</v>
      </c>
      <c r="E55" s="8" t="s">
        <v>5</v>
      </c>
      <c r="F55" s="177" t="s">
        <v>108</v>
      </c>
      <c r="G55" s="177" t="s">
        <v>42</v>
      </c>
      <c r="J55" s="22"/>
    </row>
    <row r="56" spans="2:10" ht="19" x14ac:dyDescent="0.2">
      <c r="D56" s="178" t="s">
        <v>7</v>
      </c>
      <c r="E56" s="178"/>
      <c r="F56" s="9" t="s">
        <v>8</v>
      </c>
      <c r="G56" s="10" t="s">
        <v>9</v>
      </c>
    </row>
    <row r="57" spans="2:10" ht="15" customHeight="1" x14ac:dyDescent="0.2">
      <c r="D57" s="172" t="s">
        <v>109</v>
      </c>
      <c r="E57" s="172"/>
      <c r="F57" s="17" t="s">
        <v>110</v>
      </c>
      <c r="G57" s="14" t="s">
        <v>111</v>
      </c>
    </row>
    <row r="58" spans="2:10" ht="15" customHeight="1" x14ac:dyDescent="0.2">
      <c r="D58" s="175" t="s">
        <v>112</v>
      </c>
      <c r="E58" s="175"/>
      <c r="F58" s="23" t="s">
        <v>113</v>
      </c>
      <c r="G58" s="24" t="s">
        <v>114</v>
      </c>
    </row>
    <row r="59" spans="2:10" ht="45.75" customHeight="1" x14ac:dyDescent="0.2">
      <c r="D59" s="170" t="s">
        <v>115</v>
      </c>
      <c r="E59" s="170"/>
      <c r="F59" s="17" t="s">
        <v>116</v>
      </c>
      <c r="G59" s="14" t="s">
        <v>117</v>
      </c>
    </row>
    <row r="60" spans="2:10" ht="15" customHeight="1" x14ac:dyDescent="0.2">
      <c r="D60" s="175" t="s">
        <v>118</v>
      </c>
      <c r="E60" s="175"/>
      <c r="F60" s="23" t="s">
        <v>119</v>
      </c>
      <c r="G60" s="24" t="s">
        <v>120</v>
      </c>
    </row>
    <row r="61" spans="2:10" ht="30" customHeight="1" x14ac:dyDescent="0.2">
      <c r="D61" s="170" t="s">
        <v>121</v>
      </c>
      <c r="E61" s="170"/>
      <c r="F61" s="17" t="s">
        <v>122</v>
      </c>
      <c r="G61" s="14" t="s">
        <v>123</v>
      </c>
    </row>
    <row r="62" spans="2:10" ht="15" customHeight="1" x14ac:dyDescent="0.2">
      <c r="D62" s="175" t="s">
        <v>124</v>
      </c>
      <c r="E62" s="175"/>
      <c r="F62" s="23" t="s">
        <v>125</v>
      </c>
      <c r="G62" s="24" t="s">
        <v>126</v>
      </c>
    </row>
    <row r="63" spans="2:10" ht="28.5" customHeight="1" x14ac:dyDescent="0.2">
      <c r="D63" s="170" t="s">
        <v>127</v>
      </c>
      <c r="E63" s="170"/>
      <c r="F63" s="17" t="s">
        <v>128</v>
      </c>
      <c r="G63" s="14" t="s">
        <v>129</v>
      </c>
    </row>
    <row r="64" spans="2:10" ht="15" customHeight="1" x14ac:dyDescent="0.2">
      <c r="D64" s="175" t="s">
        <v>130</v>
      </c>
      <c r="E64" s="175"/>
      <c r="F64" s="23" t="s">
        <v>131</v>
      </c>
      <c r="G64" s="24" t="s">
        <v>132</v>
      </c>
    </row>
    <row r="65" spans="2:10" ht="30" customHeight="1" x14ac:dyDescent="0.2">
      <c r="D65" s="170" t="s">
        <v>133</v>
      </c>
      <c r="E65" s="170"/>
      <c r="F65" s="17" t="s">
        <v>134</v>
      </c>
      <c r="G65" s="14" t="s">
        <v>135</v>
      </c>
    </row>
    <row r="66" spans="2:10" ht="15" customHeight="1" x14ac:dyDescent="0.2">
      <c r="D66" s="175" t="s">
        <v>136</v>
      </c>
      <c r="E66" s="175"/>
      <c r="F66" s="23" t="s">
        <v>137</v>
      </c>
      <c r="G66" s="24" t="s">
        <v>138</v>
      </c>
    </row>
    <row r="67" spans="2:10" ht="45" customHeight="1" x14ac:dyDescent="0.2">
      <c r="D67" s="170" t="s">
        <v>139</v>
      </c>
      <c r="E67" s="170"/>
      <c r="F67" s="26" t="s">
        <v>140</v>
      </c>
      <c r="G67" s="24" t="s">
        <v>141</v>
      </c>
    </row>
    <row r="68" spans="2:10" ht="18" customHeight="1" x14ac:dyDescent="0.3">
      <c r="D68" s="171" t="s">
        <v>142</v>
      </c>
      <c r="E68" s="171"/>
      <c r="F68" s="20"/>
      <c r="G68" s="21" t="s">
        <v>143</v>
      </c>
    </row>
    <row r="73" spans="2:10" ht="21" x14ac:dyDescent="0.3">
      <c r="B73" s="11"/>
      <c r="D73" s="176" t="s">
        <v>144</v>
      </c>
      <c r="E73" s="176"/>
      <c r="F73" s="176"/>
      <c r="G73" s="176"/>
      <c r="J73" s="13" t="s">
        <v>145</v>
      </c>
    </row>
    <row r="74" spans="2:10" ht="84.75" customHeight="1" x14ac:dyDescent="0.2">
      <c r="B74" s="11"/>
      <c r="D74" s="7" t="s">
        <v>4</v>
      </c>
      <c r="E74" s="8" t="s">
        <v>5</v>
      </c>
      <c r="F74" s="177" t="s">
        <v>146</v>
      </c>
      <c r="G74" s="177" t="s">
        <v>42</v>
      </c>
      <c r="J74" s="11"/>
    </row>
    <row r="75" spans="2:10" ht="19" x14ac:dyDescent="0.2">
      <c r="D75" s="178" t="s">
        <v>7</v>
      </c>
      <c r="E75" s="178"/>
      <c r="F75" s="9" t="s">
        <v>8</v>
      </c>
      <c r="G75" s="10" t="s">
        <v>9</v>
      </c>
    </row>
    <row r="76" spans="2:10" ht="15" customHeight="1" x14ac:dyDescent="0.2">
      <c r="D76" s="172" t="s">
        <v>147</v>
      </c>
      <c r="E76" s="172"/>
      <c r="F76" s="179" t="s">
        <v>148</v>
      </c>
      <c r="G76" s="14" t="s">
        <v>149</v>
      </c>
    </row>
    <row r="77" spans="2:10" ht="15" customHeight="1" x14ac:dyDescent="0.2">
      <c r="D77" s="174" t="s">
        <v>150</v>
      </c>
      <c r="E77" s="174"/>
      <c r="F77" s="179"/>
      <c r="G77" s="27" t="s">
        <v>151</v>
      </c>
    </row>
    <row r="78" spans="2:10" ht="15" customHeight="1" x14ac:dyDescent="0.2">
      <c r="D78" s="170" t="s">
        <v>152</v>
      </c>
      <c r="E78" s="170"/>
      <c r="F78" s="179"/>
      <c r="G78" s="14" t="s">
        <v>153</v>
      </c>
    </row>
    <row r="79" spans="2:10" ht="30" customHeight="1" x14ac:dyDescent="0.2">
      <c r="D79" s="174" t="s">
        <v>154</v>
      </c>
      <c r="E79" s="174"/>
      <c r="F79" s="179"/>
      <c r="G79" s="27" t="s">
        <v>155</v>
      </c>
    </row>
    <row r="80" spans="2:10" ht="15" customHeight="1" x14ac:dyDescent="0.2">
      <c r="D80" s="170" t="s">
        <v>156</v>
      </c>
      <c r="E80" s="170"/>
      <c r="F80" s="179"/>
      <c r="G80" s="14" t="s">
        <v>157</v>
      </c>
    </row>
    <row r="81" spans="2:10" ht="15" customHeight="1" x14ac:dyDescent="0.2">
      <c r="D81" s="175" t="s">
        <v>158</v>
      </c>
      <c r="E81" s="175"/>
      <c r="F81" s="179"/>
      <c r="G81" s="24" t="s">
        <v>159</v>
      </c>
    </row>
    <row r="82" spans="2:10" ht="39.75" customHeight="1" x14ac:dyDescent="0.3">
      <c r="D82" s="170" t="s">
        <v>160</v>
      </c>
      <c r="E82" s="170"/>
      <c r="F82" s="17" t="s">
        <v>161</v>
      </c>
      <c r="G82" s="14" t="s">
        <v>162</v>
      </c>
    </row>
    <row r="83" spans="2:10" ht="18" customHeight="1" x14ac:dyDescent="0.3">
      <c r="D83" s="171" t="s">
        <v>142</v>
      </c>
      <c r="E83" s="171"/>
      <c r="F83" s="20"/>
      <c r="G83" s="21" t="s">
        <v>163</v>
      </c>
    </row>
    <row r="88" spans="2:10" ht="21" x14ac:dyDescent="0.3">
      <c r="B88" s="11"/>
      <c r="D88" s="176" t="s">
        <v>164</v>
      </c>
      <c r="E88" s="176"/>
      <c r="F88" s="176"/>
      <c r="G88" s="176"/>
      <c r="J88" s="13" t="s">
        <v>165</v>
      </c>
    </row>
    <row r="89" spans="2:10" ht="88.5" customHeight="1" x14ac:dyDescent="0.2">
      <c r="B89" s="11"/>
      <c r="D89" s="7" t="s">
        <v>4</v>
      </c>
      <c r="E89" s="8" t="s">
        <v>5</v>
      </c>
      <c r="F89" s="177" t="s">
        <v>166</v>
      </c>
      <c r="G89" s="177" t="s">
        <v>42</v>
      </c>
      <c r="J89" s="11"/>
    </row>
    <row r="90" spans="2:10" ht="19" x14ac:dyDescent="0.2">
      <c r="D90" s="178" t="s">
        <v>7</v>
      </c>
      <c r="E90" s="178"/>
      <c r="F90" s="9" t="s">
        <v>8</v>
      </c>
      <c r="G90" s="10" t="s">
        <v>9</v>
      </c>
    </row>
    <row r="91" spans="2:10" ht="15" customHeight="1" x14ac:dyDescent="0.2">
      <c r="D91" s="172" t="s">
        <v>167</v>
      </c>
      <c r="E91" s="172"/>
      <c r="F91" s="173" t="s">
        <v>168</v>
      </c>
      <c r="G91" s="14" t="s">
        <v>169</v>
      </c>
    </row>
    <row r="92" spans="2:10" ht="15" customHeight="1" x14ac:dyDescent="0.2">
      <c r="D92" s="174" t="s">
        <v>170</v>
      </c>
      <c r="E92" s="174"/>
      <c r="F92" s="173"/>
      <c r="G92" s="27" t="s">
        <v>171</v>
      </c>
    </row>
    <row r="93" spans="2:10" ht="30" customHeight="1" x14ac:dyDescent="0.2">
      <c r="D93" s="170" t="s">
        <v>172</v>
      </c>
      <c r="E93" s="170"/>
      <c r="F93" s="173"/>
      <c r="G93" s="14" t="s">
        <v>173</v>
      </c>
    </row>
    <row r="94" spans="2:10" ht="15" customHeight="1" x14ac:dyDescent="0.2">
      <c r="D94" s="175" t="s">
        <v>174</v>
      </c>
      <c r="E94" s="175"/>
      <c r="F94" s="173"/>
      <c r="G94" s="24" t="s">
        <v>175</v>
      </c>
    </row>
    <row r="95" spans="2:10" ht="39.75" customHeight="1" x14ac:dyDescent="0.3">
      <c r="D95" s="170" t="s">
        <v>176</v>
      </c>
      <c r="E95" s="170"/>
      <c r="F95" s="18" t="s">
        <v>177</v>
      </c>
      <c r="G95" s="14" t="s">
        <v>178</v>
      </c>
    </row>
    <row r="96" spans="2:10" ht="18" customHeight="1" x14ac:dyDescent="0.3">
      <c r="D96" s="171" t="s">
        <v>142</v>
      </c>
      <c r="E96" s="171"/>
      <c r="F96" s="20"/>
      <c r="G96" s="21" t="s">
        <v>179</v>
      </c>
    </row>
  </sheetData>
  <mergeCells count="77">
    <mergeCell ref="D6:G6"/>
    <mergeCell ref="D9:G9"/>
    <mergeCell ref="F10:G10"/>
    <mergeCell ref="D11:E11"/>
    <mergeCell ref="D12:E12"/>
    <mergeCell ref="F12:F13"/>
    <mergeCell ref="D13:E13"/>
    <mergeCell ref="D14:E14"/>
    <mergeCell ref="D15:E15"/>
    <mergeCell ref="F15:F17"/>
    <mergeCell ref="D16:E16"/>
    <mergeCell ref="D17:E17"/>
    <mergeCell ref="D18:E18"/>
    <mergeCell ref="D19:E19"/>
    <mergeCell ref="D20:E20"/>
    <mergeCell ref="D21:E21"/>
    <mergeCell ref="D26:G26"/>
    <mergeCell ref="F27:G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4:G54"/>
    <mergeCell ref="F55:G55"/>
    <mergeCell ref="D56:E56"/>
    <mergeCell ref="D57:E57"/>
    <mergeCell ref="D58:E58"/>
    <mergeCell ref="D59:E59"/>
    <mergeCell ref="D60:E60"/>
    <mergeCell ref="D61:E61"/>
    <mergeCell ref="D62:E62"/>
    <mergeCell ref="D63:E63"/>
    <mergeCell ref="D64:E64"/>
    <mergeCell ref="D65:E65"/>
    <mergeCell ref="D66:E66"/>
    <mergeCell ref="D67:E67"/>
    <mergeCell ref="D68:E68"/>
    <mergeCell ref="D73:G73"/>
    <mergeCell ref="F74:G74"/>
    <mergeCell ref="D75:E75"/>
    <mergeCell ref="D76:E76"/>
    <mergeCell ref="F76:F81"/>
    <mergeCell ref="D77:E77"/>
    <mergeCell ref="D78:E78"/>
    <mergeCell ref="D79:E79"/>
    <mergeCell ref="D80:E80"/>
    <mergeCell ref="D81:E81"/>
    <mergeCell ref="D82:E82"/>
    <mergeCell ref="D83:E83"/>
    <mergeCell ref="D88:G88"/>
    <mergeCell ref="F89:G89"/>
    <mergeCell ref="D90:E90"/>
    <mergeCell ref="D95:E95"/>
    <mergeCell ref="D96:E96"/>
    <mergeCell ref="D91:E91"/>
    <mergeCell ref="F91:F94"/>
    <mergeCell ref="D92:E92"/>
    <mergeCell ref="D93:E93"/>
    <mergeCell ref="D94:E94"/>
  </mergeCells>
  <hyperlinks>
    <hyperlink ref="J1" r:id="rId1" xr:uid="{00000000-0004-0000-0000-000000000000}"/>
    <hyperlink ref="J12" location="'Set NonZero Values'!A1" display="Set Default Values'!A1" xr:uid="{00000000-0004-0000-0000-000001000000}"/>
    <hyperlink ref="J19" location="'Rating Groups'!A1" display="Rating Groups'!A1" xr:uid="{00000000-0004-0000-0000-000002000000}"/>
    <hyperlink ref="J20" location="Limit!A1" display="Limit!A1" xr:uid="{00000000-0004-0000-0000-000003000000}"/>
    <hyperlink ref="J21" location="'Max Limit'!A1" display="Max Limit'!A1" xr:uid="{00000000-0004-0000-0000-000004000000}"/>
    <hyperlink ref="J26" location="'Balance Quality'!A1" display="Balance Quality'!A1" xr:uid="{00000000-0004-0000-0000-000005000000}"/>
    <hyperlink ref="J54" location="'Balance Quality in Dynamic'!A1" display="Balance Quality in Dynamic'!A1" xr:uid="{00000000-0004-0000-0000-000006000000}"/>
    <hyperlink ref="J73" location="'Bank Qualitative factors'!A1" display="Bank Qualitative factors'!A1" xr:uid="{00000000-0004-0000-0000-000007000000}"/>
    <hyperlink ref="J88" location="'Central Bank Req'!A1" display="Central Bank Req'!A1" xr:uid="{00000000-0004-0000-0000-000008000000}"/>
  </hyperlinks>
  <pageMargins left="0.7" right="0.7" top="0.75" bottom="0.75" header="0.511811023622047" footer="0.511811023622047"/>
  <pageSetup paperSize="9" orientation="portrait" horizontalDpi="300" verticalDpi="30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3:E25"/>
  <sheetViews>
    <sheetView zoomScaleNormal="100" workbookViewId="0"/>
  </sheetViews>
  <sheetFormatPr baseColWidth="10" defaultColWidth="8.796875" defaultRowHeight="14" x14ac:dyDescent="0.2"/>
  <cols>
    <col min="3" max="3" width="27.19921875" customWidth="1"/>
    <col min="4" max="4" width="27.3984375" customWidth="1"/>
    <col min="5" max="5" width="31.59765625" customWidth="1"/>
  </cols>
  <sheetData>
    <row r="3" spans="2:5" ht="20" x14ac:dyDescent="0.25">
      <c r="B3" s="5" t="s">
        <v>374</v>
      </c>
      <c r="C3" s="5"/>
      <c r="D3" s="5"/>
    </row>
    <row r="6" spans="2:5" ht="15" customHeight="1" x14ac:dyDescent="0.2">
      <c r="C6" s="184" t="s">
        <v>375</v>
      </c>
      <c r="D6" s="184"/>
      <c r="E6" s="184"/>
    </row>
    <row r="7" spans="2:5" ht="15" x14ac:dyDescent="0.2">
      <c r="C7" s="28" t="s">
        <v>353</v>
      </c>
      <c r="D7" s="29" t="s">
        <v>376</v>
      </c>
      <c r="E7" s="30" t="s">
        <v>198</v>
      </c>
    </row>
    <row r="8" spans="2:5" ht="22.5" customHeight="1" x14ac:dyDescent="0.2">
      <c r="C8" s="34" t="s">
        <v>340</v>
      </c>
      <c r="D8" s="42" t="s">
        <v>377</v>
      </c>
      <c r="E8" s="36" t="s">
        <v>378</v>
      </c>
    </row>
    <row r="9" spans="2:5" ht="15" x14ac:dyDescent="0.2">
      <c r="C9" s="86" t="s">
        <v>379</v>
      </c>
      <c r="D9" s="87" t="b">
        <f>TRUE()</f>
        <v>1</v>
      </c>
      <c r="E9" s="88">
        <v>1</v>
      </c>
    </row>
    <row r="10" spans="2:5" x14ac:dyDescent="0.2">
      <c r="C10" s="89" t="s">
        <v>343</v>
      </c>
      <c r="D10" s="90" t="b">
        <f>TRUE()</f>
        <v>1</v>
      </c>
      <c r="E10" s="91">
        <v>1</v>
      </c>
    </row>
    <row r="11" spans="2:5" x14ac:dyDescent="0.2">
      <c r="C11" s="89" t="s">
        <v>343</v>
      </c>
      <c r="D11" s="90" t="b">
        <f>FALSE()</f>
        <v>0</v>
      </c>
      <c r="E11" s="91">
        <v>1</v>
      </c>
    </row>
    <row r="12" spans="2:5" x14ac:dyDescent="0.2">
      <c r="C12" s="92" t="s">
        <v>355</v>
      </c>
      <c r="D12" s="93" t="b">
        <f>FALSE()</f>
        <v>0</v>
      </c>
      <c r="E12" s="94">
        <v>0.7</v>
      </c>
    </row>
    <row r="16" spans="2:5" ht="15" customHeight="1" x14ac:dyDescent="0.2">
      <c r="C16" s="184" t="s">
        <v>380</v>
      </c>
      <c r="D16" s="184"/>
      <c r="E16" s="184"/>
    </row>
    <row r="17" spans="3:5" ht="15" x14ac:dyDescent="0.2">
      <c r="C17" s="28" t="s">
        <v>353</v>
      </c>
      <c r="D17" s="29" t="s">
        <v>381</v>
      </c>
      <c r="E17" s="30" t="s">
        <v>198</v>
      </c>
    </row>
    <row r="18" spans="3:5" ht="15" x14ac:dyDescent="0.2">
      <c r="C18" s="34" t="s">
        <v>353</v>
      </c>
      <c r="D18" s="42" t="s">
        <v>382</v>
      </c>
      <c r="E18" s="36" t="s">
        <v>383</v>
      </c>
    </row>
    <row r="19" spans="3:5" ht="15" x14ac:dyDescent="0.2">
      <c r="C19" s="86" t="s">
        <v>343</v>
      </c>
      <c r="D19" s="87">
        <v>100</v>
      </c>
      <c r="E19" s="88">
        <v>0</v>
      </c>
    </row>
    <row r="20" spans="3:5" ht="15" x14ac:dyDescent="0.2">
      <c r="C20" s="86" t="s">
        <v>343</v>
      </c>
      <c r="D20" s="95">
        <v>1000</v>
      </c>
      <c r="E20" s="96" t="s">
        <v>317</v>
      </c>
    </row>
    <row r="21" spans="3:5" x14ac:dyDescent="0.2">
      <c r="C21" s="89" t="s">
        <v>343</v>
      </c>
      <c r="D21" s="97">
        <v>2000</v>
      </c>
      <c r="E21" s="91">
        <v>1</v>
      </c>
    </row>
    <row r="22" spans="3:5" x14ac:dyDescent="0.2">
      <c r="C22" s="92" t="s">
        <v>355</v>
      </c>
      <c r="D22" s="93">
        <v>300</v>
      </c>
      <c r="E22" s="94">
        <v>1</v>
      </c>
    </row>
    <row r="25" spans="3:5" x14ac:dyDescent="0.2">
      <c r="C25" s="73"/>
    </row>
  </sheetData>
  <mergeCells count="2">
    <mergeCell ref="C6:E6"/>
    <mergeCell ref="C16:E16"/>
  </mergeCells>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3D69B"/>
  </sheetPr>
  <dimension ref="A1:F21"/>
  <sheetViews>
    <sheetView topLeftCell="A7" zoomScaleNormal="100" workbookViewId="0">
      <selection activeCell="C10" sqref="C10"/>
    </sheetView>
  </sheetViews>
  <sheetFormatPr baseColWidth="10" defaultColWidth="8.796875" defaultRowHeight="14" x14ac:dyDescent="0.2"/>
  <cols>
    <col min="3" max="3" width="25" customWidth="1"/>
    <col min="4" max="4" width="31.59765625" customWidth="1"/>
    <col min="5" max="5" width="36" customWidth="1"/>
  </cols>
  <sheetData>
    <row r="1" spans="1:6" x14ac:dyDescent="0.2">
      <c r="A1" s="11"/>
      <c r="F1" s="13" t="s">
        <v>384</v>
      </c>
    </row>
    <row r="2" spans="1:6" x14ac:dyDescent="0.2">
      <c r="A2" s="11"/>
      <c r="F2" s="11"/>
    </row>
    <row r="3" spans="1:6" ht="20" x14ac:dyDescent="0.25">
      <c r="A3" s="11"/>
      <c r="B3" s="5" t="s">
        <v>385</v>
      </c>
      <c r="C3" s="5"/>
      <c r="F3" s="11"/>
    </row>
    <row r="4" spans="1:6" x14ac:dyDescent="0.2">
      <c r="A4" s="11"/>
      <c r="F4" s="11"/>
    </row>
    <row r="5" spans="1:6" ht="219" customHeight="1" x14ac:dyDescent="0.2">
      <c r="A5" s="11"/>
      <c r="C5" s="182" t="s">
        <v>386</v>
      </c>
      <c r="D5" s="182"/>
      <c r="E5" s="182"/>
      <c r="F5" s="11"/>
    </row>
    <row r="6" spans="1:6" x14ac:dyDescent="0.2">
      <c r="A6" s="11"/>
      <c r="C6" s="98"/>
      <c r="F6" s="11"/>
    </row>
    <row r="8" spans="1:6" ht="19" x14ac:dyDescent="0.3">
      <c r="C8" s="176" t="s">
        <v>387</v>
      </c>
      <c r="D8" s="176"/>
    </row>
    <row r="9" spans="1:6" ht="19" x14ac:dyDescent="0.2">
      <c r="C9" s="1" t="s">
        <v>388</v>
      </c>
      <c r="D9" s="10" t="s">
        <v>187</v>
      </c>
    </row>
    <row r="10" spans="1:6" x14ac:dyDescent="0.2">
      <c r="C10" s="47" t="s">
        <v>389</v>
      </c>
      <c r="D10" s="48" t="s">
        <v>390</v>
      </c>
    </row>
    <row r="11" spans="1:6" x14ac:dyDescent="0.2">
      <c r="C11" s="50" t="s">
        <v>391</v>
      </c>
      <c r="D11" s="51" t="s">
        <v>392</v>
      </c>
    </row>
    <row r="12" spans="1:6" x14ac:dyDescent="0.2">
      <c r="C12" s="50" t="s">
        <v>393</v>
      </c>
      <c r="D12" s="51" t="s">
        <v>189</v>
      </c>
    </row>
    <row r="13" spans="1:6" x14ac:dyDescent="0.2">
      <c r="C13" s="50" t="s">
        <v>394</v>
      </c>
      <c r="D13" s="51" t="s">
        <v>395</v>
      </c>
    </row>
    <row r="14" spans="1:6" x14ac:dyDescent="0.2">
      <c r="C14" s="52" t="s">
        <v>396</v>
      </c>
      <c r="D14" s="53" t="s">
        <v>397</v>
      </c>
    </row>
    <row r="18" spans="3:4" x14ac:dyDescent="0.2">
      <c r="C18" s="73"/>
      <c r="D18" s="73"/>
    </row>
    <row r="19" spans="3:4" x14ac:dyDescent="0.2">
      <c r="C19" s="73"/>
      <c r="D19" s="73"/>
    </row>
    <row r="20" spans="3:4" x14ac:dyDescent="0.2">
      <c r="C20" s="73"/>
      <c r="D20" s="73"/>
    </row>
    <row r="21" spans="3:4" x14ac:dyDescent="0.2">
      <c r="C21" s="73"/>
      <c r="D21" s="73"/>
    </row>
  </sheetData>
  <mergeCells count="2">
    <mergeCell ref="C5:E5"/>
    <mergeCell ref="C8:D8"/>
  </mergeCells>
  <hyperlinks>
    <hyperlink ref="F1" location="'Rating Algorithm'!A19" display="Rating Algorithm'!A19" xr:uid="{00000000-0004-0000-0A00-000000000000}"/>
  </hyperlinks>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C3:D13"/>
  <sheetViews>
    <sheetView zoomScaleNormal="100" workbookViewId="0"/>
  </sheetViews>
  <sheetFormatPr baseColWidth="10" defaultColWidth="8.796875" defaultRowHeight="14" x14ac:dyDescent="0.2"/>
  <cols>
    <col min="3" max="3" width="22.59765625" customWidth="1"/>
    <col min="4" max="4" width="25.59765625" customWidth="1"/>
  </cols>
  <sheetData>
    <row r="3" spans="3:4" ht="20" x14ac:dyDescent="0.25">
      <c r="C3" s="5" t="s">
        <v>398</v>
      </c>
    </row>
    <row r="6" spans="3:4" ht="15" customHeight="1" x14ac:dyDescent="0.2">
      <c r="C6" s="187" t="s">
        <v>399</v>
      </c>
      <c r="D6" s="187"/>
    </row>
    <row r="7" spans="3:4" ht="15" x14ac:dyDescent="0.2">
      <c r="C7" s="54" t="s">
        <v>400</v>
      </c>
      <c r="D7" s="55" t="s">
        <v>198</v>
      </c>
    </row>
    <row r="8" spans="3:4" ht="15" x14ac:dyDescent="0.2">
      <c r="C8" s="56" t="s">
        <v>388</v>
      </c>
      <c r="D8" s="57" t="s">
        <v>187</v>
      </c>
    </row>
    <row r="9" spans="3:4" ht="15" x14ac:dyDescent="0.2">
      <c r="C9" s="99">
        <v>0</v>
      </c>
      <c r="D9" s="60" t="s">
        <v>390</v>
      </c>
    </row>
    <row r="10" spans="3:4" ht="15" x14ac:dyDescent="0.2">
      <c r="C10" s="99" t="s">
        <v>401</v>
      </c>
      <c r="D10" s="60" t="s">
        <v>390</v>
      </c>
    </row>
    <row r="11" spans="3:4" ht="15" x14ac:dyDescent="0.2">
      <c r="C11" s="99" t="s">
        <v>368</v>
      </c>
      <c r="D11" s="60" t="s">
        <v>189</v>
      </c>
    </row>
    <row r="12" spans="3:4" ht="15" x14ac:dyDescent="0.2">
      <c r="C12" s="58" t="s">
        <v>402</v>
      </c>
      <c r="D12" s="60" t="s">
        <v>395</v>
      </c>
    </row>
    <row r="13" spans="3:4" ht="15" x14ac:dyDescent="0.2">
      <c r="C13" s="61">
        <v>1</v>
      </c>
      <c r="D13" s="71" t="s">
        <v>397</v>
      </c>
    </row>
  </sheetData>
  <mergeCells count="1">
    <mergeCell ref="C6:D6"/>
  </mergeCells>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C3D69B"/>
  </sheetPr>
  <dimension ref="A1:O40"/>
  <sheetViews>
    <sheetView topLeftCell="F1" zoomScaleNormal="100" workbookViewId="0">
      <selection activeCell="J21" sqref="J21"/>
    </sheetView>
  </sheetViews>
  <sheetFormatPr baseColWidth="10" defaultColWidth="8.796875" defaultRowHeight="14" x14ac:dyDescent="0.2"/>
  <cols>
    <col min="1" max="1" width="4.3984375" customWidth="1"/>
    <col min="2" max="2" width="3.796875" customWidth="1"/>
    <col min="3" max="3" width="9.796875" customWidth="1"/>
    <col min="4" max="4" width="24" customWidth="1"/>
    <col min="5" max="5" width="44.3984375" customWidth="1"/>
    <col min="6" max="6" width="30.796875" customWidth="1"/>
    <col min="7" max="7" width="11.59765625" customWidth="1"/>
    <col min="8" max="8" width="12" customWidth="1"/>
    <col min="9" max="9" width="11.59765625" customWidth="1"/>
    <col min="10" max="10" width="11" customWidth="1"/>
    <col min="11" max="12" width="12.19921875" customWidth="1"/>
    <col min="13" max="13" width="12.796875" customWidth="1"/>
  </cols>
  <sheetData>
    <row r="1" spans="1:15" x14ac:dyDescent="0.2">
      <c r="A1" s="11"/>
      <c r="O1" s="13" t="s">
        <v>403</v>
      </c>
    </row>
    <row r="2" spans="1:15" x14ac:dyDescent="0.2">
      <c r="A2" s="11"/>
      <c r="O2" s="11"/>
    </row>
    <row r="3" spans="1:15" ht="20" x14ac:dyDescent="0.25">
      <c r="A3" s="11"/>
      <c r="C3" s="5" t="s">
        <v>404</v>
      </c>
      <c r="D3" s="5"/>
      <c r="O3" s="11"/>
    </row>
    <row r="4" spans="1:15" x14ac:dyDescent="0.2">
      <c r="A4" s="11"/>
      <c r="O4" s="11"/>
    </row>
    <row r="5" spans="1:15" ht="42.75" customHeight="1" x14ac:dyDescent="0.2">
      <c r="A5" s="11"/>
      <c r="D5" s="182" t="s">
        <v>405</v>
      </c>
      <c r="E5" s="182"/>
      <c r="O5" s="11"/>
    </row>
    <row r="6" spans="1:15" x14ac:dyDescent="0.2">
      <c r="A6" s="11"/>
      <c r="O6" s="11"/>
    </row>
    <row r="8" spans="1:15" ht="19" x14ac:dyDescent="0.3">
      <c r="C8" s="176" t="s">
        <v>406</v>
      </c>
      <c r="D8" s="176"/>
      <c r="E8" s="176"/>
      <c r="F8" s="176"/>
      <c r="G8" s="176"/>
      <c r="H8" s="176"/>
      <c r="I8" s="176"/>
      <c r="J8" s="176"/>
      <c r="K8" s="176"/>
      <c r="L8" s="176"/>
      <c r="M8" s="176"/>
    </row>
    <row r="9" spans="1:15" x14ac:dyDescent="0.2">
      <c r="C9" s="100" t="s">
        <v>407</v>
      </c>
      <c r="D9" s="199" t="s">
        <v>408</v>
      </c>
      <c r="E9" s="199"/>
      <c r="F9" s="101" t="s">
        <v>409</v>
      </c>
      <c r="G9" s="101" t="s">
        <v>410</v>
      </c>
      <c r="H9" s="101" t="s">
        <v>411</v>
      </c>
      <c r="I9" s="101" t="s">
        <v>412</v>
      </c>
      <c r="J9" s="101"/>
      <c r="K9" s="101"/>
      <c r="L9" s="101"/>
      <c r="M9" s="102"/>
    </row>
    <row r="10" spans="1:15" x14ac:dyDescent="0.2">
      <c r="C10" s="103"/>
      <c r="D10" s="200" t="s">
        <v>413</v>
      </c>
      <c r="E10" s="200"/>
      <c r="F10" s="104" t="s">
        <v>414</v>
      </c>
      <c r="G10" s="104" t="s">
        <v>353</v>
      </c>
      <c r="H10" s="104" t="s">
        <v>415</v>
      </c>
      <c r="I10" s="104"/>
      <c r="J10" s="104"/>
      <c r="K10" s="104"/>
      <c r="L10" s="104"/>
      <c r="M10" s="105"/>
    </row>
    <row r="11" spans="1:15" x14ac:dyDescent="0.2">
      <c r="C11" s="106"/>
      <c r="D11" s="107" t="s">
        <v>416</v>
      </c>
      <c r="E11" s="107" t="s">
        <v>417</v>
      </c>
      <c r="F11" s="107" t="s">
        <v>418</v>
      </c>
      <c r="G11" s="107" t="s">
        <v>419</v>
      </c>
      <c r="H11" s="107" t="s">
        <v>420</v>
      </c>
      <c r="I11" s="107"/>
      <c r="J11" s="107"/>
      <c r="K11" s="107"/>
      <c r="L11" s="107"/>
      <c r="M11" s="108"/>
    </row>
    <row r="12" spans="1:15" ht="18.75" customHeight="1" x14ac:dyDescent="0.2">
      <c r="C12" s="178" t="s">
        <v>421</v>
      </c>
      <c r="D12" s="201" t="s">
        <v>422</v>
      </c>
      <c r="E12" s="201" t="s">
        <v>423</v>
      </c>
      <c r="F12" s="202" t="s">
        <v>424</v>
      </c>
      <c r="G12" s="203" t="s">
        <v>425</v>
      </c>
      <c r="H12" s="203"/>
      <c r="I12" s="203"/>
      <c r="J12" s="190" t="s">
        <v>426</v>
      </c>
      <c r="K12" s="190"/>
      <c r="L12" s="190"/>
      <c r="M12" s="81"/>
    </row>
    <row r="13" spans="1:15" ht="21" customHeight="1" x14ac:dyDescent="0.2">
      <c r="C13" s="178"/>
      <c r="D13" s="201"/>
      <c r="E13" s="201"/>
      <c r="F13" s="201"/>
      <c r="G13" s="109" t="s">
        <v>427</v>
      </c>
      <c r="H13" s="110" t="s">
        <v>428</v>
      </c>
      <c r="I13" s="110" t="s">
        <v>429</v>
      </c>
      <c r="J13" s="110" t="s">
        <v>430</v>
      </c>
      <c r="K13" s="110" t="s">
        <v>431</v>
      </c>
      <c r="L13" s="110" t="s">
        <v>432</v>
      </c>
      <c r="M13" s="111"/>
    </row>
    <row r="14" spans="1:15" x14ac:dyDescent="0.2">
      <c r="C14" s="112">
        <v>1</v>
      </c>
      <c r="D14" s="67" t="s">
        <v>433</v>
      </c>
      <c r="E14" s="67" t="s">
        <v>434</v>
      </c>
      <c r="F14" s="190"/>
      <c r="G14" s="196">
        <v>1</v>
      </c>
      <c r="H14" s="196"/>
      <c r="I14" s="196"/>
      <c r="J14" s="196"/>
      <c r="K14" s="196"/>
      <c r="L14" s="196"/>
      <c r="M14" s="196"/>
    </row>
    <row r="15" spans="1:15" x14ac:dyDescent="0.2">
      <c r="C15" s="113">
        <v>2</v>
      </c>
      <c r="D15" s="75" t="s">
        <v>435</v>
      </c>
      <c r="E15" s="75" t="s">
        <v>436</v>
      </c>
      <c r="F15" s="190"/>
      <c r="G15" s="196"/>
      <c r="H15" s="196"/>
      <c r="I15" s="196"/>
      <c r="J15" s="196"/>
      <c r="K15" s="196"/>
      <c r="L15" s="196"/>
      <c r="M15" s="196"/>
    </row>
    <row r="16" spans="1:15" x14ac:dyDescent="0.2">
      <c r="C16" s="113">
        <v>3</v>
      </c>
      <c r="D16" s="75" t="s">
        <v>437</v>
      </c>
      <c r="E16" s="75" t="s">
        <v>436</v>
      </c>
      <c r="F16" s="190"/>
      <c r="G16" s="196"/>
      <c r="H16" s="196"/>
      <c r="I16" s="196"/>
      <c r="J16" s="196"/>
      <c r="K16" s="196"/>
      <c r="L16" s="196"/>
      <c r="M16" s="196"/>
    </row>
    <row r="17" spans="3:13" x14ac:dyDescent="0.2">
      <c r="C17" s="113">
        <v>4</v>
      </c>
      <c r="D17" s="75" t="s">
        <v>433</v>
      </c>
      <c r="E17" s="75" t="s">
        <v>438</v>
      </c>
      <c r="F17" s="197" t="s">
        <v>439</v>
      </c>
      <c r="G17" s="196">
        <v>0.8</v>
      </c>
      <c r="H17" s="196"/>
      <c r="I17" s="196"/>
      <c r="J17" s="196"/>
      <c r="K17" s="196"/>
      <c r="L17" s="196"/>
      <c r="M17" s="196"/>
    </row>
    <row r="18" spans="3:13" x14ac:dyDescent="0.2">
      <c r="C18" s="113">
        <v>5</v>
      </c>
      <c r="D18" s="75" t="s">
        <v>435</v>
      </c>
      <c r="E18" s="75" t="s">
        <v>440</v>
      </c>
      <c r="F18" s="197"/>
      <c r="G18" s="196"/>
      <c r="H18" s="196"/>
      <c r="I18" s="196"/>
      <c r="J18" s="196"/>
      <c r="K18" s="196"/>
      <c r="L18" s="196"/>
      <c r="M18" s="196"/>
    </row>
    <row r="19" spans="3:13" x14ac:dyDescent="0.2">
      <c r="C19" s="113">
        <v>6</v>
      </c>
      <c r="D19" s="75" t="s">
        <v>437</v>
      </c>
      <c r="E19" s="75" t="s">
        <v>440</v>
      </c>
      <c r="F19" s="197"/>
      <c r="G19" s="196"/>
      <c r="H19" s="196"/>
      <c r="I19" s="196"/>
      <c r="J19" s="196"/>
      <c r="K19" s="196"/>
      <c r="L19" s="196"/>
      <c r="M19" s="196"/>
    </row>
    <row r="20" spans="3:13" x14ac:dyDescent="0.2">
      <c r="C20" s="113">
        <v>7</v>
      </c>
      <c r="D20" s="198"/>
      <c r="E20" s="198"/>
      <c r="F20" s="75" t="s">
        <v>397</v>
      </c>
      <c r="G20" s="84">
        <v>0.25</v>
      </c>
      <c r="H20" s="84">
        <v>0.9</v>
      </c>
      <c r="I20" s="84">
        <v>1</v>
      </c>
      <c r="J20" s="84">
        <v>0.25</v>
      </c>
      <c r="K20" s="84">
        <v>0.8</v>
      </c>
      <c r="L20" s="84">
        <v>1</v>
      </c>
      <c r="M20" s="51">
        <v>0.7</v>
      </c>
    </row>
    <row r="21" spans="3:13" x14ac:dyDescent="0.2">
      <c r="C21" s="113">
        <v>8</v>
      </c>
      <c r="D21" s="198"/>
      <c r="E21" s="198"/>
      <c r="F21" s="75" t="s">
        <v>395</v>
      </c>
      <c r="G21" s="84">
        <v>0.15</v>
      </c>
      <c r="H21" s="84">
        <v>0.6</v>
      </c>
      <c r="I21" s="84">
        <v>0.9</v>
      </c>
      <c r="J21" s="84">
        <v>0.15</v>
      </c>
      <c r="K21" s="84">
        <v>0.7</v>
      </c>
      <c r="L21" s="84">
        <v>1</v>
      </c>
      <c r="M21" s="51">
        <v>0.6</v>
      </c>
    </row>
    <row r="22" spans="3:13" x14ac:dyDescent="0.2">
      <c r="C22" s="113">
        <v>9</v>
      </c>
      <c r="D22" s="198"/>
      <c r="E22" s="198"/>
      <c r="F22" s="75" t="s">
        <v>189</v>
      </c>
      <c r="G22" s="84">
        <v>7.0000000000000007E-2</v>
      </c>
      <c r="H22" s="84">
        <v>0.3</v>
      </c>
      <c r="I22" s="84">
        <v>0.7</v>
      </c>
      <c r="J22" s="84">
        <v>7.0000000000000007E-2</v>
      </c>
      <c r="K22" s="84">
        <v>0.5</v>
      </c>
      <c r="L22" s="84">
        <v>0.9</v>
      </c>
      <c r="M22" s="51">
        <v>0.2</v>
      </c>
    </row>
    <row r="23" spans="3:13" x14ac:dyDescent="0.2">
      <c r="C23" s="113">
        <v>10</v>
      </c>
      <c r="D23" s="198"/>
      <c r="E23" s="198"/>
      <c r="F23" s="110" t="s">
        <v>392</v>
      </c>
      <c r="G23" s="84">
        <v>0.01</v>
      </c>
      <c r="H23" s="84">
        <v>0.15</v>
      </c>
      <c r="I23" s="84">
        <v>0.25</v>
      </c>
      <c r="J23" s="84">
        <v>0.01</v>
      </c>
      <c r="K23" s="84">
        <v>0.25</v>
      </c>
      <c r="L23" s="84">
        <v>0.7</v>
      </c>
      <c r="M23" s="51">
        <v>0.02</v>
      </c>
    </row>
    <row r="24" spans="3:13" x14ac:dyDescent="0.2">
      <c r="C24" s="114">
        <v>11</v>
      </c>
      <c r="D24" s="198"/>
      <c r="E24" s="198"/>
      <c r="F24" s="68" t="s">
        <v>390</v>
      </c>
      <c r="G24" s="194">
        <v>0</v>
      </c>
      <c r="H24" s="194"/>
      <c r="I24" s="194"/>
      <c r="J24" s="194"/>
      <c r="K24" s="194"/>
      <c r="L24" s="194"/>
      <c r="M24" s="194"/>
    </row>
    <row r="29" spans="3:13" x14ac:dyDescent="0.2">
      <c r="D29" s="193"/>
      <c r="E29" s="193"/>
    </row>
    <row r="30" spans="3:13" x14ac:dyDescent="0.2">
      <c r="D30" s="73"/>
      <c r="E30" s="73"/>
      <c r="F30" s="73"/>
      <c r="G30" s="73"/>
    </row>
    <row r="31" spans="3:13" x14ac:dyDescent="0.2">
      <c r="D31" s="73"/>
      <c r="E31" s="73"/>
    </row>
    <row r="32" spans="3:13" x14ac:dyDescent="0.2">
      <c r="D32" s="73"/>
      <c r="E32" s="73"/>
      <c r="F32" s="73"/>
      <c r="G32" s="73"/>
    </row>
    <row r="33" spans="4:5" x14ac:dyDescent="0.2">
      <c r="D33" s="73"/>
    </row>
    <row r="34" spans="4:5" x14ac:dyDescent="0.2">
      <c r="D34" s="73"/>
    </row>
    <row r="35" spans="4:5" x14ac:dyDescent="0.2">
      <c r="D35" s="73"/>
    </row>
    <row r="36" spans="4:5" x14ac:dyDescent="0.2">
      <c r="D36" s="73"/>
    </row>
    <row r="40" spans="4:5" x14ac:dyDescent="0.2">
      <c r="E40" s="77"/>
    </row>
  </sheetData>
  <mergeCells count="18">
    <mergeCell ref="D5:E5"/>
    <mergeCell ref="C8:M8"/>
    <mergeCell ref="D9:E9"/>
    <mergeCell ref="D10:E10"/>
    <mergeCell ref="C12:C13"/>
    <mergeCell ref="D12:D13"/>
    <mergeCell ref="E12:E13"/>
    <mergeCell ref="F12:F13"/>
    <mergeCell ref="G12:I12"/>
    <mergeCell ref="J12:L12"/>
    <mergeCell ref="D29:E29"/>
    <mergeCell ref="F14:F16"/>
    <mergeCell ref="G14:M16"/>
    <mergeCell ref="F17:F19"/>
    <mergeCell ref="G17:M19"/>
    <mergeCell ref="D20:D24"/>
    <mergeCell ref="E20:E24"/>
    <mergeCell ref="G24:M24"/>
  </mergeCells>
  <hyperlinks>
    <hyperlink ref="O1" location="'Rating Algorithm'!A20" display="Rating Algorithm'!A20" xr:uid="{00000000-0004-0000-0C00-000000000000}"/>
  </hyperlinks>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C3:E9"/>
  <sheetViews>
    <sheetView zoomScaleNormal="100" workbookViewId="0"/>
  </sheetViews>
  <sheetFormatPr baseColWidth="10" defaultColWidth="8.796875" defaultRowHeight="14" x14ac:dyDescent="0.2"/>
  <cols>
    <col min="3" max="3" width="20.59765625" customWidth="1"/>
    <col min="4" max="4" width="30.59765625" customWidth="1"/>
    <col min="5" max="5" width="19.3984375" customWidth="1"/>
  </cols>
  <sheetData>
    <row r="3" spans="3:5" ht="20" x14ac:dyDescent="0.25">
      <c r="C3" s="5" t="s">
        <v>441</v>
      </c>
    </row>
    <row r="5" spans="3:5" ht="15" customHeight="1" x14ac:dyDescent="0.2">
      <c r="C5" s="184" t="s">
        <v>442</v>
      </c>
      <c r="D5" s="184"/>
      <c r="E5" s="184"/>
    </row>
    <row r="6" spans="3:5" ht="15" x14ac:dyDescent="0.2">
      <c r="C6" s="28" t="s">
        <v>182</v>
      </c>
      <c r="D6" s="29" t="s">
        <v>414</v>
      </c>
      <c r="E6" s="30" t="s">
        <v>198</v>
      </c>
    </row>
    <row r="7" spans="3:5" ht="15" x14ac:dyDescent="0.2">
      <c r="C7" s="44" t="s">
        <v>185</v>
      </c>
      <c r="D7" s="32"/>
      <c r="E7" s="33"/>
    </row>
    <row r="8" spans="3:5" ht="15" x14ac:dyDescent="0.2">
      <c r="C8" s="34" t="s">
        <v>186</v>
      </c>
      <c r="D8" s="42" t="s">
        <v>187</v>
      </c>
      <c r="E8" s="36" t="s">
        <v>443</v>
      </c>
    </row>
    <row r="9" spans="3:5" ht="15" x14ac:dyDescent="0.2">
      <c r="C9" s="37" t="s">
        <v>188</v>
      </c>
      <c r="D9" s="115" t="s">
        <v>395</v>
      </c>
      <c r="E9" s="39">
        <v>1</v>
      </c>
    </row>
  </sheetData>
  <mergeCells count="1">
    <mergeCell ref="C5:E5"/>
  </mergeCells>
  <pageMargins left="0.7" right="0.7" top="0.75" bottom="0.75"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8EB4E3"/>
  </sheetPr>
  <dimension ref="A1:AMJ8"/>
  <sheetViews>
    <sheetView zoomScaleNormal="100" workbookViewId="0">
      <selection activeCell="C7" sqref="C7"/>
    </sheetView>
  </sheetViews>
  <sheetFormatPr baseColWidth="10" defaultColWidth="9" defaultRowHeight="14" x14ac:dyDescent="0.2"/>
  <cols>
    <col min="1" max="2" width="9.19921875" style="73"/>
    <col min="3" max="3" width="18.19921875" style="73" customWidth="1"/>
    <col min="4" max="4" width="13.59765625" style="73" customWidth="1"/>
    <col min="5" max="5" width="14" style="73" customWidth="1"/>
    <col min="6" max="1024" width="9.19921875" style="73"/>
  </cols>
  <sheetData>
    <row r="1" spans="2:6" x14ac:dyDescent="0.2">
      <c r="F1" s="13" t="s">
        <v>444</v>
      </c>
    </row>
    <row r="2" spans="2:6" ht="20" x14ac:dyDescent="0.25">
      <c r="B2" s="5" t="s">
        <v>445</v>
      </c>
      <c r="C2" s="5"/>
      <c r="F2" s="11"/>
    </row>
    <row r="3" spans="2:6" x14ac:dyDescent="0.2">
      <c r="F3" s="11"/>
    </row>
    <row r="4" spans="2:6" ht="47.25" customHeight="1" x14ac:dyDescent="0.2">
      <c r="C4" s="182" t="s">
        <v>446</v>
      </c>
      <c r="D4" s="182"/>
      <c r="F4" s="11"/>
    </row>
    <row r="5" spans="2:6" x14ac:dyDescent="0.2">
      <c r="F5" s="11"/>
    </row>
    <row r="7" spans="2:6" ht="19" x14ac:dyDescent="0.3">
      <c r="C7" s="204" t="s">
        <v>447</v>
      </c>
      <c r="D7" s="204"/>
      <c r="E7" s="204"/>
    </row>
    <row r="8" spans="2:6" x14ac:dyDescent="0.2">
      <c r="C8" s="116" t="s">
        <v>448</v>
      </c>
      <c r="D8" s="117" t="s">
        <v>449</v>
      </c>
      <c r="E8" s="118">
        <v>5000</v>
      </c>
    </row>
  </sheetData>
  <mergeCells count="2">
    <mergeCell ref="C4:D4"/>
    <mergeCell ref="C7:E7"/>
  </mergeCells>
  <hyperlinks>
    <hyperlink ref="F1" location="'Rating Algorithm'!A21" display="Rating Algorithm'!A21" xr:uid="{00000000-0004-0000-0E00-000000000000}"/>
  </hyperlinks>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D7E4BD"/>
  </sheetPr>
  <dimension ref="B1:E21"/>
  <sheetViews>
    <sheetView zoomScaleNormal="100" workbookViewId="0">
      <selection activeCell="D18" sqref="D18"/>
    </sheetView>
  </sheetViews>
  <sheetFormatPr baseColWidth="10" defaultColWidth="8.796875" defaultRowHeight="14" x14ac:dyDescent="0.2"/>
  <cols>
    <col min="3" max="3" width="28.3984375" customWidth="1"/>
    <col min="4" max="4" width="76.19921875" customWidth="1"/>
  </cols>
  <sheetData>
    <row r="1" spans="2:5" x14ac:dyDescent="0.2">
      <c r="E1" s="13" t="s">
        <v>450</v>
      </c>
    </row>
    <row r="2" spans="2:5" ht="20" x14ac:dyDescent="0.25">
      <c r="B2" s="5" t="s">
        <v>451</v>
      </c>
      <c r="C2" s="5"/>
      <c r="E2" s="11"/>
    </row>
    <row r="4" spans="2:5" ht="19" x14ac:dyDescent="0.3">
      <c r="C4" s="185" t="s">
        <v>452</v>
      </c>
      <c r="D4" s="185"/>
    </row>
    <row r="5" spans="2:5" ht="19" x14ac:dyDescent="0.2">
      <c r="C5" s="74" t="s">
        <v>7</v>
      </c>
      <c r="D5" s="119" t="s">
        <v>453</v>
      </c>
    </row>
    <row r="6" spans="2:5" x14ac:dyDescent="0.2">
      <c r="C6" s="120" t="s">
        <v>454</v>
      </c>
      <c r="D6" s="121" t="s">
        <v>455</v>
      </c>
    </row>
    <row r="7" spans="2:5" x14ac:dyDescent="0.2">
      <c r="C7" s="122" t="s">
        <v>456</v>
      </c>
      <c r="D7" s="123" t="s">
        <v>457</v>
      </c>
    </row>
    <row r="8" spans="2:5" x14ac:dyDescent="0.2">
      <c r="C8" s="122" t="s">
        <v>458</v>
      </c>
      <c r="D8" s="123" t="s">
        <v>459</v>
      </c>
    </row>
    <row r="9" spans="2:5" x14ac:dyDescent="0.2">
      <c r="C9" s="122" t="s">
        <v>460</v>
      </c>
      <c r="D9" s="123" t="s">
        <v>461</v>
      </c>
    </row>
    <row r="10" spans="2:5" x14ac:dyDescent="0.2">
      <c r="C10" s="122" t="s">
        <v>462</v>
      </c>
      <c r="D10" s="123" t="s">
        <v>463</v>
      </c>
    </row>
    <row r="11" spans="2:5" x14ac:dyDescent="0.2">
      <c r="C11" s="122" t="s">
        <v>464</v>
      </c>
      <c r="D11" s="123" t="s">
        <v>465</v>
      </c>
    </row>
    <row r="12" spans="2:5" x14ac:dyDescent="0.2">
      <c r="C12" s="122" t="s">
        <v>466</v>
      </c>
      <c r="D12" s="123" t="s">
        <v>467</v>
      </c>
    </row>
    <row r="13" spans="2:5" x14ac:dyDescent="0.2">
      <c r="C13" s="122" t="s">
        <v>468</v>
      </c>
      <c r="D13" s="123" t="s">
        <v>469</v>
      </c>
    </row>
    <row r="14" spans="2:5" x14ac:dyDescent="0.2">
      <c r="C14" s="124" t="s">
        <v>470</v>
      </c>
      <c r="D14" s="125" t="s">
        <v>471</v>
      </c>
    </row>
    <row r="15" spans="2:5" ht="56.25" customHeight="1" x14ac:dyDescent="0.2">
      <c r="C15" s="126" t="s">
        <v>472</v>
      </c>
      <c r="D15" s="127" t="s">
        <v>473</v>
      </c>
    </row>
    <row r="17" spans="3:5" ht="19" x14ac:dyDescent="0.3">
      <c r="C17" s="205" t="s">
        <v>474</v>
      </c>
      <c r="D17" s="205"/>
    </row>
    <row r="18" spans="3:5" ht="19" x14ac:dyDescent="0.2">
      <c r="C18" s="128" t="b">
        <f>TRUE()</f>
        <v>1</v>
      </c>
      <c r="D18" s="119" t="s">
        <v>472</v>
      </c>
    </row>
    <row r="19" spans="3:5" x14ac:dyDescent="0.2">
      <c r="C19" s="122" t="s">
        <v>475</v>
      </c>
      <c r="D19" s="129" t="s">
        <v>476</v>
      </c>
    </row>
    <row r="20" spans="3:5" x14ac:dyDescent="0.2">
      <c r="C20" s="124"/>
      <c r="D20" s="130" t="s">
        <v>477</v>
      </c>
    </row>
    <row r="21" spans="3:5" x14ac:dyDescent="0.2">
      <c r="C21" s="73"/>
      <c r="E21" s="73"/>
    </row>
  </sheetData>
  <mergeCells count="2">
    <mergeCell ref="C4:D4"/>
    <mergeCell ref="C17:D17"/>
  </mergeCells>
  <hyperlinks>
    <hyperlink ref="E1" location="'Rating Algorithm'!A12" display="Rating Algorithm'!A12" xr:uid="{00000000-0004-0000-0F00-000000000000}"/>
  </hyperlinks>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C3:D20"/>
  <sheetViews>
    <sheetView tabSelected="1" zoomScaleNormal="100" workbookViewId="0">
      <selection activeCell="D21" sqref="D21"/>
    </sheetView>
  </sheetViews>
  <sheetFormatPr baseColWidth="10" defaultColWidth="8.796875" defaultRowHeight="14" x14ac:dyDescent="0.2"/>
  <cols>
    <col min="3" max="3" width="20.3984375" customWidth="1"/>
    <col min="4" max="4" width="26.19921875" customWidth="1"/>
  </cols>
  <sheetData>
    <row r="3" spans="3:4" ht="20" x14ac:dyDescent="0.25">
      <c r="C3" s="5" t="s">
        <v>478</v>
      </c>
      <c r="D3" s="5"/>
    </row>
    <row r="6" spans="3:4" ht="15" customHeight="1" x14ac:dyDescent="0.2">
      <c r="C6" s="187" t="s">
        <v>479</v>
      </c>
      <c r="D6" s="187"/>
    </row>
    <row r="7" spans="3:4" ht="15" x14ac:dyDescent="0.2">
      <c r="C7" s="28" t="s">
        <v>480</v>
      </c>
      <c r="D7" s="30" t="s">
        <v>481</v>
      </c>
    </row>
    <row r="8" spans="3:4" ht="15" x14ac:dyDescent="0.2">
      <c r="C8" s="31" t="s">
        <v>193</v>
      </c>
      <c r="D8" s="33"/>
    </row>
    <row r="9" spans="3:4" ht="30" x14ac:dyDescent="0.2">
      <c r="C9" s="34" t="s">
        <v>482</v>
      </c>
      <c r="D9" s="36" t="s">
        <v>483</v>
      </c>
    </row>
    <row r="10" spans="3:4" ht="15" x14ac:dyDescent="0.2">
      <c r="C10" s="37">
        <v>2009</v>
      </c>
      <c r="D10" s="71" t="s">
        <v>476</v>
      </c>
    </row>
    <row r="13" spans="3:4" x14ac:dyDescent="0.2">
      <c r="C13" s="73" t="s">
        <v>484</v>
      </c>
    </row>
    <row r="20" spans="4:4" x14ac:dyDescent="0.2">
      <c r="D20" t="s">
        <v>693</v>
      </c>
    </row>
  </sheetData>
  <mergeCells count="1">
    <mergeCell ref="C6:D6"/>
  </mergeCells>
  <pageMargins left="0.7" right="0.7" top="0.75" bottom="0.75" header="0.511811023622047" footer="0.511811023622047"/>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EEECE1"/>
  </sheetPr>
  <dimension ref="A2:AMJ49"/>
  <sheetViews>
    <sheetView zoomScaleNormal="100" workbookViewId="0"/>
  </sheetViews>
  <sheetFormatPr baseColWidth="10" defaultColWidth="9" defaultRowHeight="14" x14ac:dyDescent="0.2"/>
  <cols>
    <col min="1" max="2" width="9.19921875" style="73"/>
    <col min="3" max="3" width="17.59765625" style="73" customWidth="1"/>
    <col min="4" max="4" width="39.19921875" style="73" customWidth="1"/>
    <col min="5" max="1024" width="9.19921875" style="73"/>
  </cols>
  <sheetData>
    <row r="2" spans="2:5" ht="20" x14ac:dyDescent="0.25">
      <c r="B2" s="5" t="s">
        <v>485</v>
      </c>
      <c r="C2" s="5"/>
    </row>
    <row r="5" spans="2:5" ht="19" x14ac:dyDescent="0.3">
      <c r="C5" s="206" t="s">
        <v>486</v>
      </c>
      <c r="D5" s="206"/>
      <c r="E5" s="206"/>
    </row>
    <row r="6" spans="2:5" x14ac:dyDescent="0.2">
      <c r="C6" s="132" t="s">
        <v>487</v>
      </c>
      <c r="D6" s="133" t="s">
        <v>488</v>
      </c>
      <c r="E6" s="134"/>
    </row>
    <row r="7" spans="2:5" x14ac:dyDescent="0.2">
      <c r="C7" s="135" t="s">
        <v>487</v>
      </c>
      <c r="D7" s="136" t="s">
        <v>489</v>
      </c>
      <c r="E7" s="137"/>
    </row>
    <row r="8" spans="2:5" x14ac:dyDescent="0.2">
      <c r="C8" s="135" t="s">
        <v>490</v>
      </c>
      <c r="D8" s="136" t="s">
        <v>353</v>
      </c>
      <c r="E8" s="137" t="s">
        <v>343</v>
      </c>
    </row>
    <row r="9" spans="2:5" x14ac:dyDescent="0.2">
      <c r="C9" s="138" t="s">
        <v>491</v>
      </c>
      <c r="D9" s="136" t="s">
        <v>492</v>
      </c>
      <c r="E9" s="139"/>
    </row>
    <row r="10" spans="2:5" x14ac:dyDescent="0.2">
      <c r="C10" s="138" t="s">
        <v>493</v>
      </c>
      <c r="D10" s="136" t="s">
        <v>191</v>
      </c>
      <c r="E10" s="139"/>
    </row>
    <row r="11" spans="2:5" x14ac:dyDescent="0.2">
      <c r="C11" s="138" t="s">
        <v>493</v>
      </c>
      <c r="D11" s="136" t="s">
        <v>494</v>
      </c>
      <c r="E11" s="139"/>
    </row>
    <row r="12" spans="2:5" x14ac:dyDescent="0.2">
      <c r="C12" s="140" t="s">
        <v>495</v>
      </c>
      <c r="D12" s="141" t="s">
        <v>496</v>
      </c>
      <c r="E12" s="142"/>
    </row>
    <row r="15" spans="2:5" ht="19" x14ac:dyDescent="0.3">
      <c r="C15" s="206" t="s">
        <v>497</v>
      </c>
      <c r="D15" s="206"/>
      <c r="E15" s="206"/>
    </row>
    <row r="16" spans="2:5" x14ac:dyDescent="0.2">
      <c r="C16" s="143" t="s">
        <v>498</v>
      </c>
      <c r="D16" s="136" t="s">
        <v>499</v>
      </c>
      <c r="E16" s="137"/>
    </row>
    <row r="17" spans="3:5" x14ac:dyDescent="0.2">
      <c r="C17" s="135" t="s">
        <v>448</v>
      </c>
      <c r="D17" s="144" t="s">
        <v>500</v>
      </c>
      <c r="E17" s="137">
        <v>1E-4</v>
      </c>
    </row>
    <row r="18" spans="3:5" x14ac:dyDescent="0.2">
      <c r="C18" s="135" t="s">
        <v>448</v>
      </c>
      <c r="D18" s="144" t="s">
        <v>501</v>
      </c>
      <c r="E18" s="137">
        <v>1E-4</v>
      </c>
    </row>
    <row r="19" spans="3:5" x14ac:dyDescent="0.2">
      <c r="C19" s="135" t="s">
        <v>448</v>
      </c>
      <c r="D19" s="144" t="s">
        <v>502</v>
      </c>
      <c r="E19" s="137">
        <v>1E-4</v>
      </c>
    </row>
    <row r="20" spans="3:5" x14ac:dyDescent="0.2">
      <c r="C20" s="135" t="s">
        <v>448</v>
      </c>
      <c r="D20" s="144" t="s">
        <v>503</v>
      </c>
      <c r="E20" s="137">
        <v>0</v>
      </c>
    </row>
    <row r="21" spans="3:5" x14ac:dyDescent="0.2">
      <c r="C21" s="135" t="s">
        <v>448</v>
      </c>
      <c r="D21" s="144" t="s">
        <v>504</v>
      </c>
      <c r="E21" s="137">
        <v>0</v>
      </c>
    </row>
    <row r="22" spans="3:5" x14ac:dyDescent="0.2">
      <c r="C22" s="135" t="s">
        <v>448</v>
      </c>
      <c r="D22" s="144" t="s">
        <v>505</v>
      </c>
      <c r="E22" s="137">
        <v>1E-4</v>
      </c>
    </row>
    <row r="23" spans="3:5" x14ac:dyDescent="0.2">
      <c r="C23" s="135" t="s">
        <v>448</v>
      </c>
      <c r="D23" s="144" t="s">
        <v>506</v>
      </c>
      <c r="E23" s="137">
        <v>0</v>
      </c>
    </row>
    <row r="24" spans="3:5" x14ac:dyDescent="0.2">
      <c r="C24" s="135" t="s">
        <v>448</v>
      </c>
      <c r="D24" s="144" t="s">
        <v>507</v>
      </c>
      <c r="E24" s="137">
        <v>0</v>
      </c>
    </row>
    <row r="25" spans="3:5" x14ac:dyDescent="0.2">
      <c r="C25" s="135" t="s">
        <v>448</v>
      </c>
      <c r="D25" s="144" t="s">
        <v>508</v>
      </c>
      <c r="E25" s="137">
        <v>1E-4</v>
      </c>
    </row>
    <row r="26" spans="3:5" x14ac:dyDescent="0.2">
      <c r="C26" s="135" t="s">
        <v>448</v>
      </c>
      <c r="D26" s="144" t="s">
        <v>381</v>
      </c>
      <c r="E26" s="137">
        <v>0</v>
      </c>
    </row>
    <row r="27" spans="3:5" x14ac:dyDescent="0.2">
      <c r="C27" s="135" t="s">
        <v>448</v>
      </c>
      <c r="D27" s="144" t="s">
        <v>509</v>
      </c>
      <c r="E27" s="137">
        <v>1E-4</v>
      </c>
    </row>
    <row r="28" spans="3:5" x14ac:dyDescent="0.2">
      <c r="C28" s="135" t="s">
        <v>448</v>
      </c>
      <c r="D28" s="144" t="s">
        <v>510</v>
      </c>
      <c r="E28" s="137">
        <v>0</v>
      </c>
    </row>
    <row r="29" spans="3:5" x14ac:dyDescent="0.2">
      <c r="C29" s="135" t="s">
        <v>448</v>
      </c>
      <c r="D29" s="144" t="s">
        <v>511</v>
      </c>
      <c r="E29" s="137">
        <v>1E-4</v>
      </c>
    </row>
    <row r="30" spans="3:5" x14ac:dyDescent="0.2">
      <c r="C30" s="135" t="s">
        <v>448</v>
      </c>
      <c r="D30" s="144" t="s">
        <v>512</v>
      </c>
      <c r="E30" s="137">
        <v>1E-4</v>
      </c>
    </row>
    <row r="31" spans="3:5" x14ac:dyDescent="0.2">
      <c r="C31" s="135" t="s">
        <v>448</v>
      </c>
      <c r="D31" s="144" t="s">
        <v>513</v>
      </c>
      <c r="E31" s="137">
        <v>0</v>
      </c>
    </row>
    <row r="32" spans="3:5" x14ac:dyDescent="0.2">
      <c r="C32" s="140" t="s">
        <v>448</v>
      </c>
      <c r="D32" s="145" t="s">
        <v>514</v>
      </c>
      <c r="E32" s="142">
        <v>1E-4</v>
      </c>
    </row>
    <row r="35" spans="3:5" ht="19" x14ac:dyDescent="0.3">
      <c r="C35" s="206" t="s">
        <v>515</v>
      </c>
      <c r="D35" s="206"/>
      <c r="E35" s="206"/>
    </row>
    <row r="36" spans="3:5" x14ac:dyDescent="0.2">
      <c r="C36" s="143" t="s">
        <v>498</v>
      </c>
      <c r="D36" s="136" t="s">
        <v>499</v>
      </c>
      <c r="E36" s="137"/>
    </row>
    <row r="37" spans="3:5" x14ac:dyDescent="0.2">
      <c r="C37" s="135" t="s">
        <v>516</v>
      </c>
      <c r="D37" s="144" t="s">
        <v>350</v>
      </c>
      <c r="E37" s="137" t="s">
        <v>325</v>
      </c>
    </row>
    <row r="38" spans="3:5" x14ac:dyDescent="0.2">
      <c r="C38" s="135" t="s">
        <v>516</v>
      </c>
      <c r="D38" s="144" t="s">
        <v>517</v>
      </c>
      <c r="E38" s="137" t="s">
        <v>325</v>
      </c>
    </row>
    <row r="39" spans="3:5" x14ac:dyDescent="0.2">
      <c r="C39" s="135" t="s">
        <v>516</v>
      </c>
      <c r="D39" s="144" t="s">
        <v>518</v>
      </c>
      <c r="E39" s="137" t="s">
        <v>325</v>
      </c>
    </row>
    <row r="40" spans="3:5" x14ac:dyDescent="0.2">
      <c r="C40" s="135" t="s">
        <v>516</v>
      </c>
      <c r="D40" s="144" t="s">
        <v>519</v>
      </c>
      <c r="E40" s="137" t="s">
        <v>325</v>
      </c>
    </row>
    <row r="41" spans="3:5" x14ac:dyDescent="0.2">
      <c r="C41" s="135" t="s">
        <v>516</v>
      </c>
      <c r="D41" s="144" t="s">
        <v>520</v>
      </c>
      <c r="E41" s="137" t="s">
        <v>325</v>
      </c>
    </row>
    <row r="42" spans="3:5" x14ac:dyDescent="0.2">
      <c r="C42" s="135" t="s">
        <v>516</v>
      </c>
      <c r="D42" s="144" t="s">
        <v>521</v>
      </c>
      <c r="E42" s="137" t="s">
        <v>324</v>
      </c>
    </row>
    <row r="43" spans="3:5" x14ac:dyDescent="0.2">
      <c r="C43" s="135" t="s">
        <v>516</v>
      </c>
      <c r="D43" s="144" t="s">
        <v>522</v>
      </c>
      <c r="E43" s="137" t="s">
        <v>324</v>
      </c>
    </row>
    <row r="44" spans="3:5" x14ac:dyDescent="0.2">
      <c r="C44" s="140" t="s">
        <v>516</v>
      </c>
      <c r="D44" s="145" t="s">
        <v>376</v>
      </c>
      <c r="E44" s="142" t="s">
        <v>324</v>
      </c>
    </row>
    <row r="47" spans="3:5" ht="19" x14ac:dyDescent="0.3">
      <c r="C47" s="206" t="s">
        <v>523</v>
      </c>
      <c r="D47" s="206"/>
    </row>
    <row r="48" spans="3:5" x14ac:dyDescent="0.2">
      <c r="C48" s="132" t="s">
        <v>524</v>
      </c>
      <c r="D48" s="133" t="s">
        <v>525</v>
      </c>
    </row>
    <row r="49" spans="3:4" x14ac:dyDescent="0.2">
      <c r="C49" s="140" t="s">
        <v>487</v>
      </c>
      <c r="D49" s="145" t="s">
        <v>526</v>
      </c>
    </row>
  </sheetData>
  <mergeCells count="4">
    <mergeCell ref="C5:E5"/>
    <mergeCell ref="C15:E15"/>
    <mergeCell ref="C35:E35"/>
    <mergeCell ref="C47:D47"/>
  </mergeCells>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C6D9F1"/>
    <pageSetUpPr fitToPage="1"/>
  </sheetPr>
  <dimension ref="A3:AMJ85"/>
  <sheetViews>
    <sheetView zoomScaleNormal="100" workbookViewId="0"/>
  </sheetViews>
  <sheetFormatPr baseColWidth="10" defaultColWidth="9" defaultRowHeight="14" x14ac:dyDescent="0.2"/>
  <cols>
    <col min="1" max="3" width="9.19921875" style="73"/>
    <col min="4" max="4" width="34.3984375" style="73" customWidth="1"/>
    <col min="5" max="5" width="30" style="73" customWidth="1"/>
    <col min="6" max="1024" width="9.19921875" style="73"/>
  </cols>
  <sheetData>
    <row r="3" spans="2:4" ht="20" x14ac:dyDescent="0.25">
      <c r="B3" s="5" t="s">
        <v>527</v>
      </c>
      <c r="C3" s="5"/>
      <c r="D3" s="5"/>
    </row>
    <row r="6" spans="2:4" ht="19" x14ac:dyDescent="0.3">
      <c r="D6" s="131" t="s">
        <v>528</v>
      </c>
    </row>
    <row r="7" spans="2:4" x14ac:dyDescent="0.2">
      <c r="D7" s="137" t="s">
        <v>433</v>
      </c>
    </row>
    <row r="8" spans="2:4" x14ac:dyDescent="0.2">
      <c r="D8" s="137" t="s">
        <v>435</v>
      </c>
    </row>
    <row r="9" spans="2:4" x14ac:dyDescent="0.2">
      <c r="D9" s="142" t="s">
        <v>437</v>
      </c>
    </row>
    <row r="12" spans="2:4" ht="19" x14ac:dyDescent="0.3">
      <c r="D12" s="131" t="s">
        <v>529</v>
      </c>
    </row>
    <row r="13" spans="2:4" x14ac:dyDescent="0.2">
      <c r="D13" s="137" t="s">
        <v>530</v>
      </c>
    </row>
    <row r="14" spans="2:4" x14ac:dyDescent="0.2">
      <c r="D14" s="137" t="s">
        <v>531</v>
      </c>
    </row>
    <row r="15" spans="2:4" x14ac:dyDescent="0.2">
      <c r="D15" s="137" t="s">
        <v>532</v>
      </c>
    </row>
    <row r="16" spans="2:4" x14ac:dyDescent="0.2">
      <c r="D16" s="137" t="s">
        <v>533</v>
      </c>
    </row>
    <row r="17" spans="4:4" x14ac:dyDescent="0.2">
      <c r="D17" s="137" t="s">
        <v>534</v>
      </c>
    </row>
    <row r="18" spans="4:4" x14ac:dyDescent="0.2">
      <c r="D18" s="137" t="s">
        <v>535</v>
      </c>
    </row>
    <row r="19" spans="4:4" x14ac:dyDescent="0.2">
      <c r="D19" s="137" t="s">
        <v>536</v>
      </c>
    </row>
    <row r="20" spans="4:4" x14ac:dyDescent="0.2">
      <c r="D20" s="137" t="s">
        <v>537</v>
      </c>
    </row>
    <row r="21" spans="4:4" x14ac:dyDescent="0.2">
      <c r="D21" s="137" t="s">
        <v>538</v>
      </c>
    </row>
    <row r="22" spans="4:4" x14ac:dyDescent="0.2">
      <c r="D22" s="137" t="s">
        <v>539</v>
      </c>
    </row>
    <row r="23" spans="4:4" x14ac:dyDescent="0.2">
      <c r="D23" s="137" t="s">
        <v>540</v>
      </c>
    </row>
    <row r="24" spans="4:4" x14ac:dyDescent="0.2">
      <c r="D24" s="137" t="s">
        <v>541</v>
      </c>
    </row>
    <row r="25" spans="4:4" x14ac:dyDescent="0.2">
      <c r="D25" s="137" t="s">
        <v>542</v>
      </c>
    </row>
    <row r="26" spans="4:4" x14ac:dyDescent="0.2">
      <c r="D26" s="137" t="s">
        <v>543</v>
      </c>
    </row>
    <row r="27" spans="4:4" x14ac:dyDescent="0.2">
      <c r="D27" s="137" t="s">
        <v>544</v>
      </c>
    </row>
    <row r="28" spans="4:4" x14ac:dyDescent="0.2">
      <c r="D28" s="137" t="s">
        <v>545</v>
      </c>
    </row>
    <row r="29" spans="4:4" x14ac:dyDescent="0.2">
      <c r="D29" s="137" t="s">
        <v>546</v>
      </c>
    </row>
    <row r="30" spans="4:4" x14ac:dyDescent="0.2">
      <c r="D30" s="137" t="s">
        <v>547</v>
      </c>
    </row>
    <row r="31" spans="4:4" x14ac:dyDescent="0.2">
      <c r="D31" s="137" t="s">
        <v>548</v>
      </c>
    </row>
    <row r="32" spans="4:4" x14ac:dyDescent="0.2">
      <c r="D32" s="137" t="s">
        <v>549</v>
      </c>
    </row>
    <row r="33" spans="4:4" x14ac:dyDescent="0.2">
      <c r="D33" s="137" t="s">
        <v>550</v>
      </c>
    </row>
    <row r="34" spans="4:4" x14ac:dyDescent="0.2">
      <c r="D34" s="137" t="s">
        <v>551</v>
      </c>
    </row>
    <row r="35" spans="4:4" x14ac:dyDescent="0.2">
      <c r="D35" s="137" t="s">
        <v>552</v>
      </c>
    </row>
    <row r="36" spans="4:4" x14ac:dyDescent="0.2">
      <c r="D36" s="137" t="s">
        <v>553</v>
      </c>
    </row>
    <row r="37" spans="4:4" x14ac:dyDescent="0.2">
      <c r="D37" s="137" t="s">
        <v>554</v>
      </c>
    </row>
    <row r="38" spans="4:4" x14ac:dyDescent="0.2">
      <c r="D38" s="137" t="s">
        <v>555</v>
      </c>
    </row>
    <row r="39" spans="4:4" x14ac:dyDescent="0.2">
      <c r="D39" s="137" t="s">
        <v>556</v>
      </c>
    </row>
    <row r="40" spans="4:4" x14ac:dyDescent="0.2">
      <c r="D40" s="137" t="s">
        <v>557</v>
      </c>
    </row>
    <row r="41" spans="4:4" x14ac:dyDescent="0.2">
      <c r="D41" s="137" t="s">
        <v>558</v>
      </c>
    </row>
    <row r="42" spans="4:4" x14ac:dyDescent="0.2">
      <c r="D42" s="137" t="s">
        <v>559</v>
      </c>
    </row>
    <row r="43" spans="4:4" x14ac:dyDescent="0.2">
      <c r="D43" s="137" t="s">
        <v>560</v>
      </c>
    </row>
    <row r="44" spans="4:4" x14ac:dyDescent="0.2">
      <c r="D44" s="137" t="s">
        <v>561</v>
      </c>
    </row>
    <row r="45" spans="4:4" x14ac:dyDescent="0.2">
      <c r="D45" s="137" t="s">
        <v>562</v>
      </c>
    </row>
    <row r="46" spans="4:4" x14ac:dyDescent="0.2">
      <c r="D46" s="137" t="s">
        <v>563</v>
      </c>
    </row>
    <row r="47" spans="4:4" x14ac:dyDescent="0.2">
      <c r="D47" s="137" t="s">
        <v>564</v>
      </c>
    </row>
    <row r="48" spans="4:4" x14ac:dyDescent="0.2">
      <c r="D48" s="137" t="s">
        <v>565</v>
      </c>
    </row>
    <row r="49" spans="4:4" x14ac:dyDescent="0.2">
      <c r="D49" s="137" t="s">
        <v>566</v>
      </c>
    </row>
    <row r="50" spans="4:4" x14ac:dyDescent="0.2">
      <c r="D50" s="137" t="s">
        <v>567</v>
      </c>
    </row>
    <row r="51" spans="4:4" x14ac:dyDescent="0.2">
      <c r="D51" s="137" t="s">
        <v>568</v>
      </c>
    </row>
    <row r="52" spans="4:4" x14ac:dyDescent="0.2">
      <c r="D52" s="137" t="s">
        <v>550</v>
      </c>
    </row>
    <row r="53" spans="4:4" x14ac:dyDescent="0.2">
      <c r="D53" s="137" t="s">
        <v>569</v>
      </c>
    </row>
    <row r="54" spans="4:4" x14ac:dyDescent="0.2">
      <c r="D54" s="137" t="s">
        <v>570</v>
      </c>
    </row>
    <row r="55" spans="4:4" x14ac:dyDescent="0.2">
      <c r="D55" s="137" t="s">
        <v>571</v>
      </c>
    </row>
    <row r="56" spans="4:4" x14ac:dyDescent="0.2">
      <c r="D56" s="142" t="s">
        <v>572</v>
      </c>
    </row>
    <row r="59" spans="4:4" ht="19" x14ac:dyDescent="0.3">
      <c r="D59" s="131" t="s">
        <v>573</v>
      </c>
    </row>
    <row r="60" spans="4:4" x14ac:dyDescent="0.2">
      <c r="D60" s="137" t="s">
        <v>343</v>
      </c>
    </row>
    <row r="61" spans="4:4" x14ac:dyDescent="0.2">
      <c r="D61" s="137" t="s">
        <v>574</v>
      </c>
    </row>
    <row r="62" spans="4:4" x14ac:dyDescent="0.2">
      <c r="D62" s="137" t="s">
        <v>575</v>
      </c>
    </row>
    <row r="63" spans="4:4" x14ac:dyDescent="0.2">
      <c r="D63" s="137" t="s">
        <v>576</v>
      </c>
    </row>
    <row r="64" spans="4:4" x14ac:dyDescent="0.2">
      <c r="D64" s="137" t="s">
        <v>379</v>
      </c>
    </row>
    <row r="65" spans="4:4" x14ac:dyDescent="0.2">
      <c r="D65" s="137" t="s">
        <v>577</v>
      </c>
    </row>
    <row r="66" spans="4:4" x14ac:dyDescent="0.2">
      <c r="D66" s="137" t="s">
        <v>578</v>
      </c>
    </row>
    <row r="67" spans="4:4" x14ac:dyDescent="0.2">
      <c r="D67" s="137" t="s">
        <v>356</v>
      </c>
    </row>
    <row r="68" spans="4:4" x14ac:dyDescent="0.2">
      <c r="D68" s="137" t="s">
        <v>355</v>
      </c>
    </row>
    <row r="69" spans="4:4" x14ac:dyDescent="0.2">
      <c r="D69" s="137" t="s">
        <v>579</v>
      </c>
    </row>
    <row r="70" spans="4:4" x14ac:dyDescent="0.2">
      <c r="D70" s="137" t="s">
        <v>580</v>
      </c>
    </row>
    <row r="71" spans="4:4" x14ac:dyDescent="0.2">
      <c r="D71" s="137" t="s">
        <v>581</v>
      </c>
    </row>
    <row r="72" spans="4:4" x14ac:dyDescent="0.2">
      <c r="D72" s="137" t="s">
        <v>582</v>
      </c>
    </row>
    <row r="73" spans="4:4" x14ac:dyDescent="0.2">
      <c r="D73" s="137" t="s">
        <v>583</v>
      </c>
    </row>
    <row r="74" spans="4:4" x14ac:dyDescent="0.2">
      <c r="D74" s="137" t="s">
        <v>584</v>
      </c>
    </row>
    <row r="75" spans="4:4" x14ac:dyDescent="0.2">
      <c r="D75" s="137" t="s">
        <v>585</v>
      </c>
    </row>
    <row r="76" spans="4:4" x14ac:dyDescent="0.2">
      <c r="D76" s="137" t="s">
        <v>586</v>
      </c>
    </row>
    <row r="77" spans="4:4" x14ac:dyDescent="0.2">
      <c r="D77" s="142" t="s">
        <v>587</v>
      </c>
    </row>
    <row r="80" spans="4:4" ht="19" x14ac:dyDescent="0.3">
      <c r="D80" s="131" t="s">
        <v>588</v>
      </c>
    </row>
    <row r="81" spans="4:4" x14ac:dyDescent="0.2">
      <c r="D81" s="137" t="s">
        <v>390</v>
      </c>
    </row>
    <row r="82" spans="4:4" x14ac:dyDescent="0.2">
      <c r="D82" s="137" t="s">
        <v>392</v>
      </c>
    </row>
    <row r="83" spans="4:4" x14ac:dyDescent="0.2">
      <c r="D83" s="137" t="s">
        <v>189</v>
      </c>
    </row>
    <row r="84" spans="4:4" x14ac:dyDescent="0.2">
      <c r="D84" s="137" t="s">
        <v>395</v>
      </c>
    </row>
    <row r="85" spans="4:4" x14ac:dyDescent="0.2">
      <c r="D85" s="142" t="s">
        <v>397</v>
      </c>
    </row>
  </sheetData>
  <pageMargins left="0.25" right="0.25"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43"/>
  <sheetViews>
    <sheetView zoomScaleNormal="100" workbookViewId="0">
      <selection activeCell="A4" sqref="A4"/>
    </sheetView>
  </sheetViews>
  <sheetFormatPr baseColWidth="10" defaultColWidth="8.796875" defaultRowHeight="14" x14ac:dyDescent="0.2"/>
  <cols>
    <col min="3" max="3" width="21.3984375" customWidth="1"/>
    <col min="4" max="4" width="38" customWidth="1"/>
    <col min="5" max="5" width="22.19921875" customWidth="1"/>
  </cols>
  <sheetData>
    <row r="3" spans="1:5" ht="20" x14ac:dyDescent="0.25">
      <c r="B3" s="5" t="s">
        <v>180</v>
      </c>
      <c r="C3" s="5"/>
      <c r="D3" s="5"/>
    </row>
    <row r="6" spans="1:5" s="2" customFormat="1" ht="15" customHeight="1" x14ac:dyDescent="0.2">
      <c r="C6" s="184" t="s">
        <v>181</v>
      </c>
      <c r="D6" s="184"/>
      <c r="E6" s="184"/>
    </row>
    <row r="7" spans="1:5" s="2" customFormat="1" ht="15" x14ac:dyDescent="0.2">
      <c r="C7" s="28" t="s">
        <v>182</v>
      </c>
      <c r="D7" s="29" t="s">
        <v>183</v>
      </c>
      <c r="E7" s="30" t="s">
        <v>184</v>
      </c>
    </row>
    <row r="8" spans="1:5" s="2" customFormat="1" ht="15" x14ac:dyDescent="0.2">
      <c r="C8" s="31" t="s">
        <v>185</v>
      </c>
      <c r="D8" s="32"/>
      <c r="E8" s="33"/>
    </row>
    <row r="9" spans="1:5" s="2" customFormat="1" ht="19.5" customHeight="1" x14ac:dyDescent="0.2">
      <c r="C9" s="34" t="s">
        <v>186</v>
      </c>
      <c r="D9" s="35" t="s">
        <v>187</v>
      </c>
      <c r="E9" s="36" t="s">
        <v>35</v>
      </c>
    </row>
    <row r="10" spans="1:5" s="2" customFormat="1" ht="15" x14ac:dyDescent="0.2">
      <c r="C10" s="37" t="s">
        <v>188</v>
      </c>
      <c r="D10" s="38" t="s">
        <v>189</v>
      </c>
      <c r="E10" s="39">
        <v>5000</v>
      </c>
    </row>
    <row r="11" spans="1:5" x14ac:dyDescent="0.2">
      <c r="A11" s="2"/>
    </row>
    <row r="14" spans="1:5" s="2" customFormat="1" ht="15" customHeight="1" x14ac:dyDescent="0.2">
      <c r="C14" s="184" t="s">
        <v>190</v>
      </c>
      <c r="D14" s="184"/>
      <c r="E14" s="4"/>
    </row>
    <row r="15" spans="1:5" s="2" customFormat="1" ht="15" x14ac:dyDescent="0.2">
      <c r="C15" s="28" t="s">
        <v>191</v>
      </c>
      <c r="D15" s="30" t="s">
        <v>192</v>
      </c>
      <c r="E15" s="4"/>
    </row>
    <row r="16" spans="1:5" s="2" customFormat="1" ht="15" x14ac:dyDescent="0.2">
      <c r="C16" s="31" t="s">
        <v>193</v>
      </c>
      <c r="D16" s="33"/>
    </row>
    <row r="17" spans="1:5" s="2" customFormat="1" ht="22.5" customHeight="1" x14ac:dyDescent="0.2">
      <c r="C17" s="34" t="s">
        <v>194</v>
      </c>
      <c r="D17" s="36" t="s">
        <v>195</v>
      </c>
      <c r="E17" s="40"/>
    </row>
    <row r="18" spans="1:5" s="2" customFormat="1" x14ac:dyDescent="0.2">
      <c r="C18" s="37">
        <v>2010</v>
      </c>
      <c r="D18" s="39">
        <v>0.49</v>
      </c>
      <c r="E18" s="41"/>
    </row>
    <row r="19" spans="1:5" s="2" customFormat="1" x14ac:dyDescent="0.2"/>
    <row r="20" spans="1:5" x14ac:dyDescent="0.2">
      <c r="A20" s="2"/>
    </row>
    <row r="22" spans="1:5" s="2" customFormat="1" ht="15" customHeight="1" x14ac:dyDescent="0.2">
      <c r="C22" s="184" t="s">
        <v>196</v>
      </c>
      <c r="D22" s="184"/>
      <c r="E22" s="184"/>
    </row>
    <row r="23" spans="1:5" s="2" customFormat="1" ht="15" x14ac:dyDescent="0.2">
      <c r="C23" s="28" t="s">
        <v>191</v>
      </c>
      <c r="D23" s="29" t="s">
        <v>197</v>
      </c>
      <c r="E23" s="30" t="s">
        <v>198</v>
      </c>
    </row>
    <row r="24" spans="1:5" s="2" customFormat="1" ht="15" x14ac:dyDescent="0.2">
      <c r="C24" s="31" t="s">
        <v>193</v>
      </c>
      <c r="D24" s="32" t="s">
        <v>193</v>
      </c>
      <c r="E24" s="33"/>
    </row>
    <row r="25" spans="1:5" s="2" customFormat="1" ht="30" x14ac:dyDescent="0.2">
      <c r="C25" s="34" t="s">
        <v>199</v>
      </c>
      <c r="D25" s="42" t="s">
        <v>200</v>
      </c>
      <c r="E25" s="36" t="s">
        <v>201</v>
      </c>
    </row>
    <row r="26" spans="1:5" s="2" customFormat="1" x14ac:dyDescent="0.2">
      <c r="C26" s="37">
        <v>2010</v>
      </c>
      <c r="D26" s="43">
        <v>2009</v>
      </c>
      <c r="E26" s="39">
        <v>0.94</v>
      </c>
    </row>
    <row r="27" spans="1:5" x14ac:dyDescent="0.2">
      <c r="A27" s="2"/>
    </row>
    <row r="30" spans="1:5" s="2" customFormat="1" ht="15" customHeight="1" x14ac:dyDescent="0.2">
      <c r="C30" s="184" t="s">
        <v>202</v>
      </c>
      <c r="D30" s="184"/>
    </row>
    <row r="31" spans="1:5" s="2" customFormat="1" ht="15" x14ac:dyDescent="0.2">
      <c r="C31" s="28" t="s">
        <v>182</v>
      </c>
      <c r="D31" s="30" t="s">
        <v>198</v>
      </c>
    </row>
    <row r="32" spans="1:5" s="2" customFormat="1" ht="15" x14ac:dyDescent="0.2">
      <c r="C32" s="44" t="s">
        <v>185</v>
      </c>
      <c r="D32" s="45"/>
    </row>
    <row r="33" spans="1:4" s="2" customFormat="1" ht="22.5" customHeight="1" x14ac:dyDescent="0.2">
      <c r="C33" s="34" t="s">
        <v>186</v>
      </c>
      <c r="D33" s="36" t="s">
        <v>203</v>
      </c>
    </row>
    <row r="34" spans="1:4" s="2" customFormat="1" ht="15" x14ac:dyDescent="0.2">
      <c r="C34" s="37" t="s">
        <v>188</v>
      </c>
      <c r="D34" s="39">
        <v>0.9</v>
      </c>
    </row>
    <row r="35" spans="1:4" s="2" customFormat="1" x14ac:dyDescent="0.2"/>
    <row r="36" spans="1:4" x14ac:dyDescent="0.2">
      <c r="A36" s="2"/>
    </row>
    <row r="38" spans="1:4" s="2" customFormat="1" ht="15" customHeight="1" x14ac:dyDescent="0.2">
      <c r="C38" s="184" t="s">
        <v>204</v>
      </c>
      <c r="D38" s="184"/>
    </row>
    <row r="39" spans="1:4" s="2" customFormat="1" ht="15" x14ac:dyDescent="0.2">
      <c r="C39" s="28" t="s">
        <v>182</v>
      </c>
      <c r="D39" s="30" t="s">
        <v>198</v>
      </c>
    </row>
    <row r="40" spans="1:4" s="2" customFormat="1" ht="15" x14ac:dyDescent="0.2">
      <c r="C40" s="31" t="s">
        <v>185</v>
      </c>
      <c r="D40" s="33"/>
    </row>
    <row r="41" spans="1:4" s="2" customFormat="1" ht="21" customHeight="1" x14ac:dyDescent="0.2">
      <c r="C41" s="34" t="s">
        <v>186</v>
      </c>
      <c r="D41" s="36" t="s">
        <v>205</v>
      </c>
    </row>
    <row r="42" spans="1:4" s="2" customFormat="1" ht="15" x14ac:dyDescent="0.2">
      <c r="C42" s="37" t="s">
        <v>188</v>
      </c>
      <c r="D42" s="39">
        <v>1</v>
      </c>
    </row>
    <row r="43" spans="1:4" x14ac:dyDescent="0.2">
      <c r="A43" s="2"/>
    </row>
  </sheetData>
  <mergeCells count="5">
    <mergeCell ref="C6:E6"/>
    <mergeCell ref="C14:D14"/>
    <mergeCell ref="C22:E22"/>
    <mergeCell ref="C30:D30"/>
    <mergeCell ref="C38:D38"/>
  </mergeCells>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C6D9F1"/>
  </sheetPr>
  <dimension ref="A2:AMJ90"/>
  <sheetViews>
    <sheetView zoomScaleNormal="100" workbookViewId="0">
      <selection activeCell="E13" sqref="E13"/>
    </sheetView>
  </sheetViews>
  <sheetFormatPr baseColWidth="10" defaultColWidth="9" defaultRowHeight="14" x14ac:dyDescent="0.2"/>
  <cols>
    <col min="1" max="1" width="3.59765625" style="73" customWidth="1"/>
    <col min="2" max="2" width="9.19921875" style="73"/>
    <col min="3" max="3" width="19.19921875" style="73" customWidth="1"/>
    <col min="4" max="4" width="21" style="73" customWidth="1"/>
    <col min="5" max="5" width="28.3984375" style="73" customWidth="1"/>
    <col min="6" max="6" width="25" style="73" customWidth="1"/>
    <col min="7" max="7" width="51.59765625" style="73" customWidth="1"/>
    <col min="8" max="8" width="30.19921875" style="73" customWidth="1"/>
    <col min="9" max="9" width="32.59765625" style="73" customWidth="1"/>
    <col min="10" max="10" width="48.59765625" style="73" customWidth="1"/>
    <col min="11" max="11" width="29.796875" style="73" customWidth="1"/>
    <col min="12" max="12" width="9.59765625" style="73" customWidth="1"/>
    <col min="13" max="13" width="10" style="73" customWidth="1"/>
    <col min="14" max="14" width="12.3984375" style="73" customWidth="1"/>
    <col min="15" max="15" width="21.59765625" style="73" customWidth="1"/>
    <col min="16" max="16" width="25.796875" style="73" customWidth="1"/>
    <col min="17" max="17" width="25" style="73" customWidth="1"/>
    <col min="18" max="18" width="38.59765625" style="73" customWidth="1"/>
    <col min="19" max="19" width="23.19921875" style="73" customWidth="1"/>
    <col min="20" max="20" width="19.3984375" style="73" customWidth="1"/>
    <col min="21" max="1024" width="9.19921875" style="73"/>
  </cols>
  <sheetData>
    <row r="2" spans="2:19" ht="20" x14ac:dyDescent="0.25">
      <c r="C2" s="5" t="s">
        <v>589</v>
      </c>
      <c r="F2" s="146" t="s">
        <v>590</v>
      </c>
      <c r="G2" s="147" t="s">
        <v>0</v>
      </c>
    </row>
    <row r="3" spans="2:19" x14ac:dyDescent="0.2">
      <c r="F3" s="148"/>
      <c r="G3" s="149" t="s">
        <v>591</v>
      </c>
    </row>
    <row r="5" spans="2:19" ht="19" x14ac:dyDescent="0.3">
      <c r="B5" s="207" t="s">
        <v>592</v>
      </c>
      <c r="C5" s="207"/>
      <c r="D5" s="207"/>
      <c r="E5" s="207"/>
      <c r="F5" s="207"/>
      <c r="G5" s="207"/>
      <c r="H5" s="207"/>
    </row>
    <row r="6" spans="2:19" x14ac:dyDescent="0.2">
      <c r="B6" s="150" t="s">
        <v>488</v>
      </c>
      <c r="C6" s="151" t="s">
        <v>489</v>
      </c>
      <c r="D6" s="152" t="s">
        <v>353</v>
      </c>
      <c r="E6" s="153" t="s">
        <v>492</v>
      </c>
      <c r="F6" s="153" t="s">
        <v>191</v>
      </c>
      <c r="G6" s="153" t="s">
        <v>494</v>
      </c>
      <c r="H6" s="154" t="s">
        <v>496</v>
      </c>
    </row>
    <row r="7" spans="2:19" x14ac:dyDescent="0.2">
      <c r="B7" s="155"/>
      <c r="C7" s="156"/>
      <c r="D7" s="157"/>
      <c r="E7" s="158" t="s">
        <v>593</v>
      </c>
      <c r="F7" s="158" t="s">
        <v>594</v>
      </c>
      <c r="G7" s="158" t="s">
        <v>594</v>
      </c>
      <c r="H7" s="159" t="s">
        <v>595</v>
      </c>
    </row>
    <row r="8" spans="2:19" ht="19" x14ac:dyDescent="0.2">
      <c r="B8" s="160" t="s">
        <v>186</v>
      </c>
      <c r="C8" s="160" t="s">
        <v>596</v>
      </c>
      <c r="D8" s="160" t="s">
        <v>340</v>
      </c>
      <c r="E8" s="160" t="s">
        <v>597</v>
      </c>
      <c r="F8" s="160" t="s">
        <v>598</v>
      </c>
      <c r="G8" s="160" t="s">
        <v>599</v>
      </c>
      <c r="H8" s="160" t="s">
        <v>600</v>
      </c>
    </row>
    <row r="9" spans="2:19" x14ac:dyDescent="0.2">
      <c r="B9" s="161" t="s">
        <v>188</v>
      </c>
      <c r="C9" s="161" t="s">
        <v>601</v>
      </c>
      <c r="D9" s="161" t="s">
        <v>343</v>
      </c>
      <c r="E9" s="161" t="s">
        <v>602</v>
      </c>
      <c r="F9" s="161">
        <v>2010</v>
      </c>
      <c r="G9" s="161">
        <v>2009</v>
      </c>
      <c r="H9" s="161">
        <v>2010</v>
      </c>
    </row>
    <row r="12" spans="2:19" ht="19" x14ac:dyDescent="0.3">
      <c r="B12" s="207" t="s">
        <v>603</v>
      </c>
      <c r="C12" s="207"/>
      <c r="D12" s="207"/>
      <c r="E12" s="207"/>
      <c r="F12" s="207"/>
      <c r="G12" s="207"/>
      <c r="H12" s="207"/>
      <c r="I12" s="207"/>
      <c r="J12" s="207"/>
      <c r="K12" s="207"/>
      <c r="L12" s="207"/>
      <c r="M12" s="207"/>
      <c r="N12" s="207"/>
      <c r="O12" s="207"/>
      <c r="P12" s="207"/>
      <c r="Q12" s="207"/>
      <c r="R12" s="207"/>
      <c r="S12" s="207"/>
    </row>
    <row r="13" spans="2:19" x14ac:dyDescent="0.2">
      <c r="B13" s="162" t="s">
        <v>604</v>
      </c>
      <c r="C13" s="163" t="s">
        <v>499</v>
      </c>
      <c r="D13" s="163" t="s">
        <v>500</v>
      </c>
      <c r="E13" s="163" t="s">
        <v>501</v>
      </c>
      <c r="F13" s="163" t="s">
        <v>502</v>
      </c>
      <c r="G13" s="163" t="s">
        <v>503</v>
      </c>
      <c r="H13" s="163" t="s">
        <v>504</v>
      </c>
      <c r="I13" s="163" t="s">
        <v>505</v>
      </c>
      <c r="J13" s="163" t="s">
        <v>506</v>
      </c>
      <c r="K13" s="163" t="s">
        <v>507</v>
      </c>
      <c r="L13" s="164" t="s">
        <v>508</v>
      </c>
      <c r="M13" s="156" t="s">
        <v>381</v>
      </c>
      <c r="N13" s="163" t="s">
        <v>509</v>
      </c>
      <c r="O13" s="163" t="s">
        <v>510</v>
      </c>
      <c r="P13" s="163" t="s">
        <v>511</v>
      </c>
      <c r="Q13" s="164" t="s">
        <v>512</v>
      </c>
      <c r="R13" s="156" t="s">
        <v>513</v>
      </c>
      <c r="S13" s="165" t="s">
        <v>514</v>
      </c>
    </row>
    <row r="14" spans="2:19" ht="19" x14ac:dyDescent="0.2">
      <c r="B14" s="160" t="s">
        <v>605</v>
      </c>
      <c r="C14" s="160" t="s">
        <v>606</v>
      </c>
      <c r="D14" s="160" t="s">
        <v>607</v>
      </c>
      <c r="E14" s="160" t="s">
        <v>608</v>
      </c>
      <c r="F14" s="160" t="s">
        <v>609</v>
      </c>
      <c r="G14" s="160" t="s">
        <v>610</v>
      </c>
      <c r="H14" s="160" t="s">
        <v>611</v>
      </c>
      <c r="I14" s="160" t="s">
        <v>612</v>
      </c>
      <c r="J14" s="160" t="s">
        <v>613</v>
      </c>
      <c r="K14" s="160" t="s">
        <v>614</v>
      </c>
      <c r="L14" s="160" t="s">
        <v>462</v>
      </c>
      <c r="M14" s="160" t="s">
        <v>382</v>
      </c>
      <c r="N14" s="160" t="s">
        <v>464</v>
      </c>
      <c r="O14" s="160" t="s">
        <v>615</v>
      </c>
      <c r="P14" s="160" t="s">
        <v>616</v>
      </c>
      <c r="Q14" s="160" t="s">
        <v>617</v>
      </c>
      <c r="R14" s="160" t="s">
        <v>618</v>
      </c>
      <c r="S14" s="160" t="s">
        <v>619</v>
      </c>
    </row>
    <row r="15" spans="2:19" x14ac:dyDescent="0.2">
      <c r="B15" s="161">
        <v>2010</v>
      </c>
      <c r="C15" s="161" t="s">
        <v>620</v>
      </c>
      <c r="D15" s="161">
        <v>754299</v>
      </c>
      <c r="E15" s="161">
        <v>74502</v>
      </c>
      <c r="F15" s="161">
        <v>179938</v>
      </c>
      <c r="G15" s="161">
        <v>134321</v>
      </c>
      <c r="H15" s="161">
        <v>110956</v>
      </c>
      <c r="I15" s="161">
        <v>336872</v>
      </c>
      <c r="J15" s="161">
        <v>9117</v>
      </c>
      <c r="K15" s="161">
        <v>7349</v>
      </c>
      <c r="L15" s="161">
        <v>40857</v>
      </c>
      <c r="M15" s="161">
        <v>28658</v>
      </c>
      <c r="N15" s="161">
        <v>725641</v>
      </c>
      <c r="O15" s="161">
        <v>137626</v>
      </c>
      <c r="P15" s="161">
        <v>262827</v>
      </c>
      <c r="Q15" s="161">
        <v>193986</v>
      </c>
      <c r="R15" s="161">
        <v>143807</v>
      </c>
      <c r="S15" s="161">
        <v>1489</v>
      </c>
    </row>
    <row r="16" spans="2:19" x14ac:dyDescent="0.2">
      <c r="B16" s="161">
        <v>2009</v>
      </c>
      <c r="C16" s="161" t="s">
        <v>621</v>
      </c>
      <c r="D16" s="161">
        <v>0</v>
      </c>
      <c r="E16" s="161">
        <v>69940</v>
      </c>
      <c r="F16" s="161">
        <v>176674</v>
      </c>
      <c r="G16" s="161"/>
      <c r="H16" s="161"/>
      <c r="I16" s="161"/>
      <c r="J16" s="161"/>
      <c r="K16" s="161"/>
      <c r="L16" s="161">
        <v>41437</v>
      </c>
      <c r="M16" s="161"/>
      <c r="N16" s="161">
        <v>817527</v>
      </c>
      <c r="O16" s="161"/>
      <c r="P16" s="161">
        <v>264618</v>
      </c>
      <c r="Q16" s="161">
        <v>179283</v>
      </c>
      <c r="R16" s="161"/>
      <c r="S16" s="161">
        <v>-4633</v>
      </c>
    </row>
    <row r="19" spans="2:11" ht="19" x14ac:dyDescent="0.3">
      <c r="B19" s="207" t="s">
        <v>622</v>
      </c>
      <c r="C19" s="207"/>
      <c r="D19" s="207"/>
      <c r="E19" s="207"/>
      <c r="F19" s="207"/>
      <c r="G19" s="207"/>
      <c r="H19" s="207"/>
      <c r="I19" s="207"/>
      <c r="J19" s="207"/>
      <c r="K19" s="207"/>
    </row>
    <row r="20" spans="2:11" x14ac:dyDescent="0.2">
      <c r="B20" s="162" t="s">
        <v>604</v>
      </c>
      <c r="C20" s="164" t="s">
        <v>499</v>
      </c>
      <c r="D20" s="166" t="s">
        <v>350</v>
      </c>
      <c r="E20" s="156" t="s">
        <v>517</v>
      </c>
      <c r="F20" s="164" t="s">
        <v>518</v>
      </c>
      <c r="G20" s="164" t="s">
        <v>519</v>
      </c>
      <c r="H20" s="164" t="s">
        <v>520</v>
      </c>
      <c r="I20" s="164" t="s">
        <v>521</v>
      </c>
      <c r="J20" s="163" t="s">
        <v>522</v>
      </c>
      <c r="K20" s="165" t="s">
        <v>376</v>
      </c>
    </row>
    <row r="21" spans="2:11" ht="19" x14ac:dyDescent="0.2">
      <c r="B21" s="160" t="s">
        <v>605</v>
      </c>
      <c r="C21" s="160" t="s">
        <v>606</v>
      </c>
      <c r="D21" s="160" t="s">
        <v>322</v>
      </c>
      <c r="E21" s="160" t="s">
        <v>623</v>
      </c>
      <c r="F21" s="160" t="s">
        <v>624</v>
      </c>
      <c r="G21" s="160" t="s">
        <v>625</v>
      </c>
      <c r="H21" s="160" t="s">
        <v>626</v>
      </c>
      <c r="I21" s="160" t="s">
        <v>521</v>
      </c>
      <c r="J21" s="160" t="s">
        <v>522</v>
      </c>
      <c r="K21" s="160" t="s">
        <v>376</v>
      </c>
    </row>
    <row r="22" spans="2:11" x14ac:dyDescent="0.2">
      <c r="B22" s="161">
        <v>2010</v>
      </c>
      <c r="C22" s="161" t="s">
        <v>620</v>
      </c>
      <c r="D22" s="161" t="s">
        <v>325</v>
      </c>
      <c r="E22" s="161" t="s">
        <v>325</v>
      </c>
      <c r="F22" s="161" t="s">
        <v>325</v>
      </c>
      <c r="G22" s="161" t="s">
        <v>325</v>
      </c>
      <c r="H22" s="161" t="s">
        <v>324</v>
      </c>
      <c r="I22" s="161" t="s">
        <v>324</v>
      </c>
      <c r="J22" s="161" t="s">
        <v>324</v>
      </c>
      <c r="K22" s="161" t="s">
        <v>324</v>
      </c>
    </row>
    <row r="25" spans="2:11" ht="19" x14ac:dyDescent="0.3">
      <c r="B25" s="207" t="s">
        <v>627</v>
      </c>
      <c r="C25" s="207"/>
      <c r="D25" s="207"/>
    </row>
    <row r="26" spans="2:11" x14ac:dyDescent="0.2">
      <c r="B26" s="167" t="s">
        <v>604</v>
      </c>
      <c r="C26" s="168" t="s">
        <v>525</v>
      </c>
      <c r="D26" s="165" t="s">
        <v>526</v>
      </c>
    </row>
    <row r="27" spans="2:11" ht="19" x14ac:dyDescent="0.2">
      <c r="B27" s="160" t="s">
        <v>628</v>
      </c>
      <c r="C27" s="160" t="s">
        <v>524</v>
      </c>
      <c r="D27" s="160" t="s">
        <v>629</v>
      </c>
    </row>
    <row r="28" spans="2:11" x14ac:dyDescent="0.2">
      <c r="B28" s="169" t="s">
        <v>630</v>
      </c>
      <c r="C28" s="169" t="s">
        <v>433</v>
      </c>
      <c r="D28" s="169" t="s">
        <v>530</v>
      </c>
    </row>
    <row r="29" spans="2:11" x14ac:dyDescent="0.2">
      <c r="B29" s="161" t="s">
        <v>631</v>
      </c>
      <c r="C29" s="161" t="s">
        <v>433</v>
      </c>
      <c r="D29" s="161" t="s">
        <v>531</v>
      </c>
    </row>
    <row r="30" spans="2:11" x14ac:dyDescent="0.2">
      <c r="B30" s="161" t="s">
        <v>632</v>
      </c>
      <c r="C30" s="161" t="s">
        <v>433</v>
      </c>
      <c r="D30" s="161" t="s">
        <v>532</v>
      </c>
    </row>
    <row r="31" spans="2:11" x14ac:dyDescent="0.2">
      <c r="B31" s="161" t="s">
        <v>633</v>
      </c>
      <c r="C31" s="161" t="s">
        <v>433</v>
      </c>
      <c r="D31" s="161" t="s">
        <v>533</v>
      </c>
    </row>
    <row r="32" spans="2:11" x14ac:dyDescent="0.2">
      <c r="B32" s="161" t="s">
        <v>634</v>
      </c>
      <c r="C32" s="161" t="s">
        <v>433</v>
      </c>
      <c r="D32" s="161" t="s">
        <v>534</v>
      </c>
    </row>
    <row r="33" spans="2:4" x14ac:dyDescent="0.2">
      <c r="B33" s="161" t="s">
        <v>635</v>
      </c>
      <c r="C33" s="161" t="s">
        <v>433</v>
      </c>
      <c r="D33" s="161" t="s">
        <v>535</v>
      </c>
    </row>
    <row r="34" spans="2:4" x14ac:dyDescent="0.2">
      <c r="B34" s="161" t="s">
        <v>636</v>
      </c>
      <c r="C34" s="161" t="s">
        <v>433</v>
      </c>
      <c r="D34" s="161" t="s">
        <v>536</v>
      </c>
    </row>
    <row r="35" spans="2:4" x14ac:dyDescent="0.2">
      <c r="B35" s="161" t="s">
        <v>637</v>
      </c>
      <c r="C35" s="161" t="s">
        <v>433</v>
      </c>
      <c r="D35" s="161" t="s">
        <v>537</v>
      </c>
    </row>
    <row r="36" spans="2:4" x14ac:dyDescent="0.2">
      <c r="B36" s="161" t="s">
        <v>638</v>
      </c>
      <c r="C36" s="161" t="s">
        <v>433</v>
      </c>
      <c r="D36" s="161" t="s">
        <v>538</v>
      </c>
    </row>
    <row r="37" spans="2:4" x14ac:dyDescent="0.2">
      <c r="B37" s="161" t="s">
        <v>639</v>
      </c>
      <c r="C37" s="161" t="s">
        <v>433</v>
      </c>
      <c r="D37" s="161" t="s">
        <v>539</v>
      </c>
    </row>
    <row r="38" spans="2:4" x14ac:dyDescent="0.2">
      <c r="B38" s="161" t="s">
        <v>640</v>
      </c>
      <c r="C38" s="161" t="s">
        <v>433</v>
      </c>
      <c r="D38" s="161" t="s">
        <v>540</v>
      </c>
    </row>
    <row r="39" spans="2:4" x14ac:dyDescent="0.2">
      <c r="B39" s="161" t="s">
        <v>641</v>
      </c>
      <c r="C39" s="161" t="s">
        <v>433</v>
      </c>
      <c r="D39" s="161" t="s">
        <v>541</v>
      </c>
    </row>
    <row r="40" spans="2:4" x14ac:dyDescent="0.2">
      <c r="B40" s="161" t="s">
        <v>642</v>
      </c>
      <c r="C40" s="161" t="s">
        <v>433</v>
      </c>
      <c r="D40" s="161" t="s">
        <v>542</v>
      </c>
    </row>
    <row r="41" spans="2:4" x14ac:dyDescent="0.2">
      <c r="B41" s="161" t="s">
        <v>643</v>
      </c>
      <c r="C41" s="161" t="s">
        <v>433</v>
      </c>
      <c r="D41" s="161" t="s">
        <v>543</v>
      </c>
    </row>
    <row r="42" spans="2:4" x14ac:dyDescent="0.2">
      <c r="B42" s="161" t="s">
        <v>644</v>
      </c>
      <c r="C42" s="161" t="s">
        <v>433</v>
      </c>
      <c r="D42" s="161" t="s">
        <v>544</v>
      </c>
    </row>
    <row r="43" spans="2:4" x14ac:dyDescent="0.2">
      <c r="B43" s="161" t="s">
        <v>645</v>
      </c>
      <c r="C43" s="161" t="s">
        <v>433</v>
      </c>
      <c r="D43" s="161" t="s">
        <v>545</v>
      </c>
    </row>
    <row r="44" spans="2:4" x14ac:dyDescent="0.2">
      <c r="B44" s="161" t="s">
        <v>646</v>
      </c>
      <c r="C44" s="161" t="s">
        <v>433</v>
      </c>
      <c r="D44" s="161" t="s">
        <v>546</v>
      </c>
    </row>
    <row r="45" spans="2:4" x14ac:dyDescent="0.2">
      <c r="B45" s="161" t="s">
        <v>647</v>
      </c>
      <c r="C45" s="161" t="s">
        <v>433</v>
      </c>
      <c r="D45" s="161" t="s">
        <v>547</v>
      </c>
    </row>
    <row r="46" spans="2:4" x14ac:dyDescent="0.2">
      <c r="B46" s="161" t="s">
        <v>648</v>
      </c>
      <c r="C46" s="161" t="s">
        <v>433</v>
      </c>
      <c r="D46" s="161" t="s">
        <v>548</v>
      </c>
    </row>
    <row r="47" spans="2:4" x14ac:dyDescent="0.2">
      <c r="B47" s="161" t="s">
        <v>649</v>
      </c>
      <c r="C47" s="161" t="s">
        <v>433</v>
      </c>
      <c r="D47" s="161" t="s">
        <v>549</v>
      </c>
    </row>
    <row r="48" spans="2:4" x14ac:dyDescent="0.2">
      <c r="B48" s="161" t="s">
        <v>650</v>
      </c>
      <c r="C48" s="161" t="s">
        <v>433</v>
      </c>
      <c r="D48" s="161" t="s">
        <v>550</v>
      </c>
    </row>
    <row r="49" spans="2:4" x14ac:dyDescent="0.2">
      <c r="B49" s="161" t="s">
        <v>651</v>
      </c>
      <c r="C49" s="161" t="s">
        <v>435</v>
      </c>
      <c r="D49" s="161" t="s">
        <v>551</v>
      </c>
    </row>
    <row r="50" spans="2:4" x14ac:dyDescent="0.2">
      <c r="B50" s="161" t="s">
        <v>652</v>
      </c>
      <c r="C50" s="161" t="s">
        <v>435</v>
      </c>
      <c r="D50" s="161" t="s">
        <v>552</v>
      </c>
    </row>
    <row r="51" spans="2:4" x14ac:dyDescent="0.2">
      <c r="B51" s="161" t="s">
        <v>653</v>
      </c>
      <c r="C51" s="161" t="s">
        <v>435</v>
      </c>
      <c r="D51" s="161" t="s">
        <v>553</v>
      </c>
    </row>
    <row r="52" spans="2:4" x14ac:dyDescent="0.2">
      <c r="B52" s="161" t="s">
        <v>654</v>
      </c>
      <c r="C52" s="161" t="s">
        <v>435</v>
      </c>
      <c r="D52" s="161" t="s">
        <v>554</v>
      </c>
    </row>
    <row r="53" spans="2:4" x14ac:dyDescent="0.2">
      <c r="B53" s="161" t="s">
        <v>655</v>
      </c>
      <c r="C53" s="161" t="s">
        <v>435</v>
      </c>
      <c r="D53" s="161" t="s">
        <v>555</v>
      </c>
    </row>
    <row r="54" spans="2:4" x14ac:dyDescent="0.2">
      <c r="B54" s="161" t="s">
        <v>656</v>
      </c>
      <c r="C54" s="161" t="s">
        <v>435</v>
      </c>
      <c r="D54" s="161" t="s">
        <v>556</v>
      </c>
    </row>
    <row r="55" spans="2:4" x14ac:dyDescent="0.2">
      <c r="B55" s="161" t="s">
        <v>657</v>
      </c>
      <c r="C55" s="161" t="s">
        <v>435</v>
      </c>
      <c r="D55" s="161" t="s">
        <v>557</v>
      </c>
    </row>
    <row r="56" spans="2:4" x14ac:dyDescent="0.2">
      <c r="B56" s="161" t="s">
        <v>658</v>
      </c>
      <c r="C56" s="161" t="s">
        <v>435</v>
      </c>
      <c r="D56" s="161" t="s">
        <v>558</v>
      </c>
    </row>
    <row r="57" spans="2:4" x14ac:dyDescent="0.2">
      <c r="B57" s="161" t="s">
        <v>659</v>
      </c>
      <c r="C57" s="161" t="s">
        <v>435</v>
      </c>
      <c r="D57" s="161" t="s">
        <v>559</v>
      </c>
    </row>
    <row r="58" spans="2:4" x14ac:dyDescent="0.2">
      <c r="B58" s="161" t="s">
        <v>660</v>
      </c>
      <c r="C58" s="161" t="s">
        <v>435</v>
      </c>
      <c r="D58" s="161" t="s">
        <v>560</v>
      </c>
    </row>
    <row r="59" spans="2:4" x14ac:dyDescent="0.2">
      <c r="B59" s="161" t="s">
        <v>661</v>
      </c>
      <c r="C59" s="161" t="s">
        <v>435</v>
      </c>
      <c r="D59" s="161" t="s">
        <v>561</v>
      </c>
    </row>
    <row r="60" spans="2:4" x14ac:dyDescent="0.2">
      <c r="B60" s="161" t="s">
        <v>662</v>
      </c>
      <c r="C60" s="161" t="s">
        <v>435</v>
      </c>
      <c r="D60" s="161" t="s">
        <v>562</v>
      </c>
    </row>
    <row r="61" spans="2:4" x14ac:dyDescent="0.2">
      <c r="B61" s="161" t="s">
        <v>663</v>
      </c>
      <c r="C61" s="161" t="s">
        <v>435</v>
      </c>
      <c r="D61" s="161" t="s">
        <v>563</v>
      </c>
    </row>
    <row r="62" spans="2:4" x14ac:dyDescent="0.2">
      <c r="B62" s="161" t="s">
        <v>664</v>
      </c>
      <c r="C62" s="161" t="s">
        <v>435</v>
      </c>
      <c r="D62" s="161" t="s">
        <v>564</v>
      </c>
    </row>
    <row r="63" spans="2:4" x14ac:dyDescent="0.2">
      <c r="B63" s="161" t="s">
        <v>665</v>
      </c>
      <c r="C63" s="161" t="s">
        <v>435</v>
      </c>
      <c r="D63" s="161" t="s">
        <v>565</v>
      </c>
    </row>
    <row r="64" spans="2:4" x14ac:dyDescent="0.2">
      <c r="B64" s="161" t="s">
        <v>666</v>
      </c>
      <c r="C64" s="161" t="s">
        <v>435</v>
      </c>
      <c r="D64" s="161" t="s">
        <v>566</v>
      </c>
    </row>
    <row r="65" spans="2:4" x14ac:dyDescent="0.2">
      <c r="B65" s="161" t="s">
        <v>667</v>
      </c>
      <c r="C65" s="161" t="s">
        <v>435</v>
      </c>
      <c r="D65" s="161" t="s">
        <v>567</v>
      </c>
    </row>
    <row r="66" spans="2:4" x14ac:dyDescent="0.2">
      <c r="B66" s="161" t="s">
        <v>668</v>
      </c>
      <c r="C66" s="161" t="s">
        <v>435</v>
      </c>
      <c r="D66" s="161" t="s">
        <v>568</v>
      </c>
    </row>
    <row r="67" spans="2:4" x14ac:dyDescent="0.2">
      <c r="B67" s="161" t="s">
        <v>669</v>
      </c>
      <c r="C67" s="161" t="s">
        <v>435</v>
      </c>
      <c r="D67" s="161" t="s">
        <v>550</v>
      </c>
    </row>
    <row r="68" spans="2:4" x14ac:dyDescent="0.2">
      <c r="B68" s="161" t="s">
        <v>670</v>
      </c>
      <c r="C68" s="161" t="s">
        <v>435</v>
      </c>
      <c r="D68" s="161" t="s">
        <v>569</v>
      </c>
    </row>
    <row r="69" spans="2:4" x14ac:dyDescent="0.2">
      <c r="B69" s="161" t="s">
        <v>671</v>
      </c>
      <c r="C69" s="161" t="s">
        <v>437</v>
      </c>
      <c r="D69" s="161" t="s">
        <v>551</v>
      </c>
    </row>
    <row r="70" spans="2:4" x14ac:dyDescent="0.2">
      <c r="B70" s="161" t="s">
        <v>672</v>
      </c>
      <c r="C70" s="161" t="s">
        <v>437</v>
      </c>
      <c r="D70" s="161" t="s">
        <v>552</v>
      </c>
    </row>
    <row r="71" spans="2:4" x14ac:dyDescent="0.2">
      <c r="B71" s="161" t="s">
        <v>673</v>
      </c>
      <c r="C71" s="161" t="s">
        <v>437</v>
      </c>
      <c r="D71" s="161" t="s">
        <v>553</v>
      </c>
    </row>
    <row r="72" spans="2:4" x14ac:dyDescent="0.2">
      <c r="B72" s="161" t="s">
        <v>674</v>
      </c>
      <c r="C72" s="161" t="s">
        <v>437</v>
      </c>
      <c r="D72" s="161" t="s">
        <v>554</v>
      </c>
    </row>
    <row r="73" spans="2:4" x14ac:dyDescent="0.2">
      <c r="B73" s="161" t="s">
        <v>675</v>
      </c>
      <c r="C73" s="161" t="s">
        <v>437</v>
      </c>
      <c r="D73" s="161" t="s">
        <v>555</v>
      </c>
    </row>
    <row r="74" spans="2:4" x14ac:dyDescent="0.2">
      <c r="B74" s="161" t="s">
        <v>676</v>
      </c>
      <c r="C74" s="161" t="s">
        <v>437</v>
      </c>
      <c r="D74" s="161" t="s">
        <v>556</v>
      </c>
    </row>
    <row r="75" spans="2:4" x14ac:dyDescent="0.2">
      <c r="B75" s="161" t="s">
        <v>677</v>
      </c>
      <c r="C75" s="161" t="s">
        <v>437</v>
      </c>
      <c r="D75" s="161" t="s">
        <v>557</v>
      </c>
    </row>
    <row r="76" spans="2:4" x14ac:dyDescent="0.2">
      <c r="B76" s="161" t="s">
        <v>678</v>
      </c>
      <c r="C76" s="161" t="s">
        <v>437</v>
      </c>
      <c r="D76" s="161" t="s">
        <v>558</v>
      </c>
    </row>
    <row r="77" spans="2:4" x14ac:dyDescent="0.2">
      <c r="B77" s="161" t="s">
        <v>679</v>
      </c>
      <c r="C77" s="161" t="s">
        <v>437</v>
      </c>
      <c r="D77" s="161" t="s">
        <v>559</v>
      </c>
    </row>
    <row r="78" spans="2:4" x14ac:dyDescent="0.2">
      <c r="B78" s="161" t="s">
        <v>680</v>
      </c>
      <c r="C78" s="161" t="s">
        <v>437</v>
      </c>
      <c r="D78" s="161" t="s">
        <v>560</v>
      </c>
    </row>
    <row r="79" spans="2:4" x14ac:dyDescent="0.2">
      <c r="B79" s="161" t="s">
        <v>681</v>
      </c>
      <c r="C79" s="161" t="s">
        <v>437</v>
      </c>
      <c r="D79" s="161" t="s">
        <v>561</v>
      </c>
    </row>
    <row r="80" spans="2:4" x14ac:dyDescent="0.2">
      <c r="B80" s="161" t="s">
        <v>682</v>
      </c>
      <c r="C80" s="161" t="s">
        <v>437</v>
      </c>
      <c r="D80" s="161" t="s">
        <v>562</v>
      </c>
    </row>
    <row r="81" spans="2:4" x14ac:dyDescent="0.2">
      <c r="B81" s="161" t="s">
        <v>683</v>
      </c>
      <c r="C81" s="161" t="s">
        <v>437</v>
      </c>
      <c r="D81" s="161" t="s">
        <v>563</v>
      </c>
    </row>
    <row r="82" spans="2:4" x14ac:dyDescent="0.2">
      <c r="B82" s="161" t="s">
        <v>684</v>
      </c>
      <c r="C82" s="161" t="s">
        <v>437</v>
      </c>
      <c r="D82" s="161" t="s">
        <v>564</v>
      </c>
    </row>
    <row r="83" spans="2:4" x14ac:dyDescent="0.2">
      <c r="B83" s="161" t="s">
        <v>685</v>
      </c>
      <c r="C83" s="161" t="s">
        <v>437</v>
      </c>
      <c r="D83" s="161" t="s">
        <v>565</v>
      </c>
    </row>
    <row r="84" spans="2:4" x14ac:dyDescent="0.2">
      <c r="B84" s="161" t="s">
        <v>686</v>
      </c>
      <c r="C84" s="161" t="s">
        <v>437</v>
      </c>
      <c r="D84" s="161" t="s">
        <v>566</v>
      </c>
    </row>
    <row r="85" spans="2:4" x14ac:dyDescent="0.2">
      <c r="B85" s="161" t="s">
        <v>687</v>
      </c>
      <c r="C85" s="161" t="s">
        <v>437</v>
      </c>
      <c r="D85" s="161" t="s">
        <v>570</v>
      </c>
    </row>
    <row r="86" spans="2:4" x14ac:dyDescent="0.2">
      <c r="B86" s="161" t="s">
        <v>688</v>
      </c>
      <c r="C86" s="161" t="s">
        <v>437</v>
      </c>
      <c r="D86" s="161" t="s">
        <v>567</v>
      </c>
    </row>
    <row r="87" spans="2:4" x14ac:dyDescent="0.2">
      <c r="B87" s="161" t="s">
        <v>689</v>
      </c>
      <c r="C87" s="161" t="s">
        <v>437</v>
      </c>
      <c r="D87" s="161" t="s">
        <v>571</v>
      </c>
    </row>
    <row r="88" spans="2:4" x14ac:dyDescent="0.2">
      <c r="B88" s="161" t="s">
        <v>690</v>
      </c>
      <c r="C88" s="161" t="s">
        <v>437</v>
      </c>
      <c r="D88" s="161" t="s">
        <v>568</v>
      </c>
    </row>
    <row r="89" spans="2:4" x14ac:dyDescent="0.2">
      <c r="B89" s="161" t="s">
        <v>691</v>
      </c>
      <c r="C89" s="161" t="s">
        <v>437</v>
      </c>
      <c r="D89" s="161" t="s">
        <v>550</v>
      </c>
    </row>
    <row r="90" spans="2:4" x14ac:dyDescent="0.2">
      <c r="B90" s="161" t="s">
        <v>692</v>
      </c>
      <c r="C90" s="161" t="s">
        <v>437</v>
      </c>
      <c r="D90" s="161" t="s">
        <v>572</v>
      </c>
    </row>
  </sheetData>
  <mergeCells count="4">
    <mergeCell ref="B5:H5"/>
    <mergeCell ref="B12:S12"/>
    <mergeCell ref="B19:K19"/>
    <mergeCell ref="B25:D25"/>
  </mergeCells>
  <hyperlinks>
    <hyperlink ref="G2" r:id="rId1" xr:uid="{00000000-0004-0000-1300-000000000000}"/>
  </hyperlinks>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3D69B"/>
  </sheetPr>
  <dimension ref="A1:I116"/>
  <sheetViews>
    <sheetView zoomScaleNormal="100" workbookViewId="0">
      <selection activeCell="C109" sqref="C109"/>
    </sheetView>
  </sheetViews>
  <sheetFormatPr baseColWidth="10" defaultColWidth="8.796875" defaultRowHeight="14" x14ac:dyDescent="0.2"/>
  <cols>
    <col min="1" max="1" width="9.19921875" customWidth="1"/>
    <col min="3" max="3" width="43.59765625" customWidth="1"/>
    <col min="4" max="4" width="34.3984375" customWidth="1"/>
    <col min="5" max="5" width="9.796875" customWidth="1"/>
  </cols>
  <sheetData>
    <row r="1" spans="1:9" x14ac:dyDescent="0.2">
      <c r="F1" s="13" t="s">
        <v>206</v>
      </c>
    </row>
    <row r="2" spans="1:9" x14ac:dyDescent="0.2">
      <c r="A2" s="11"/>
      <c r="F2" s="11"/>
    </row>
    <row r="3" spans="1:9" ht="20" x14ac:dyDescent="0.25">
      <c r="A3" s="11"/>
      <c r="B3" s="5" t="s">
        <v>207</v>
      </c>
      <c r="C3" s="5"/>
      <c r="F3" s="11"/>
    </row>
    <row r="4" spans="1:9" x14ac:dyDescent="0.2">
      <c r="A4" s="11"/>
      <c r="F4" s="11"/>
    </row>
    <row r="5" spans="1:9" ht="45.75" customHeight="1" x14ac:dyDescent="0.2">
      <c r="A5" s="11"/>
      <c r="C5" s="186" t="s">
        <v>208</v>
      </c>
      <c r="D5" s="186"/>
      <c r="E5" s="46"/>
      <c r="F5" s="11"/>
    </row>
    <row r="6" spans="1:9" x14ac:dyDescent="0.2">
      <c r="A6" s="11"/>
      <c r="C6" s="46"/>
      <c r="D6" s="46"/>
      <c r="E6" s="46"/>
      <c r="F6" s="11"/>
    </row>
    <row r="8" spans="1:9" ht="15" customHeight="1" x14ac:dyDescent="0.3">
      <c r="C8" s="176" t="s">
        <v>209</v>
      </c>
      <c r="D8" s="176"/>
    </row>
    <row r="9" spans="1:9" ht="19" x14ac:dyDescent="0.2">
      <c r="C9" s="1" t="s">
        <v>210</v>
      </c>
      <c r="D9" s="10" t="s">
        <v>211</v>
      </c>
    </row>
    <row r="10" spans="1:9" x14ac:dyDescent="0.2">
      <c r="C10" s="47" t="s">
        <v>212</v>
      </c>
      <c r="D10" s="48">
        <v>0</v>
      </c>
      <c r="I10" s="49"/>
    </row>
    <row r="11" spans="1:9" x14ac:dyDescent="0.2">
      <c r="C11" s="50" t="s">
        <v>213</v>
      </c>
      <c r="D11" s="51">
        <v>0.7</v>
      </c>
    </row>
    <row r="12" spans="1:9" x14ac:dyDescent="0.2">
      <c r="C12" s="50" t="s">
        <v>214</v>
      </c>
      <c r="D12" s="51">
        <v>0.8</v>
      </c>
    </row>
    <row r="13" spans="1:9" x14ac:dyDescent="0.2">
      <c r="C13" s="50" t="s">
        <v>215</v>
      </c>
      <c r="D13" s="51">
        <v>0.9</v>
      </c>
    </row>
    <row r="14" spans="1:9" x14ac:dyDescent="0.2">
      <c r="C14" s="50" t="s">
        <v>216</v>
      </c>
      <c r="D14" s="51">
        <v>0.95</v>
      </c>
    </row>
    <row r="15" spans="1:9" x14ac:dyDescent="0.2">
      <c r="C15" s="52" t="s">
        <v>217</v>
      </c>
      <c r="D15" s="53">
        <v>1</v>
      </c>
    </row>
    <row r="19" spans="3:4" ht="19" x14ac:dyDescent="0.3">
      <c r="C19" s="176" t="s">
        <v>218</v>
      </c>
      <c r="D19" s="176"/>
    </row>
    <row r="20" spans="3:4" ht="19" x14ac:dyDescent="0.2">
      <c r="C20" s="1" t="s">
        <v>219</v>
      </c>
      <c r="D20" s="10" t="s">
        <v>220</v>
      </c>
    </row>
    <row r="21" spans="3:4" x14ac:dyDescent="0.2">
      <c r="C21" s="47" t="s">
        <v>221</v>
      </c>
      <c r="D21" s="48">
        <v>0.8</v>
      </c>
    </row>
    <row r="22" spans="3:4" x14ac:dyDescent="0.2">
      <c r="C22" s="50" t="s">
        <v>222</v>
      </c>
      <c r="D22" s="51">
        <v>0.9</v>
      </c>
    </row>
    <row r="23" spans="3:4" x14ac:dyDescent="0.2">
      <c r="C23" s="50" t="s">
        <v>223</v>
      </c>
      <c r="D23" s="51">
        <v>1</v>
      </c>
    </row>
    <row r="24" spans="3:4" x14ac:dyDescent="0.2">
      <c r="C24" s="50" t="s">
        <v>224</v>
      </c>
      <c r="D24" s="51">
        <v>0.9</v>
      </c>
    </row>
    <row r="25" spans="3:4" x14ac:dyDescent="0.2">
      <c r="C25" s="52" t="s">
        <v>225</v>
      </c>
      <c r="D25" s="53">
        <v>0.8</v>
      </c>
    </row>
    <row r="28" spans="3:4" ht="15.75" customHeight="1" x14ac:dyDescent="0.2"/>
    <row r="29" spans="3:4" ht="19" x14ac:dyDescent="0.3">
      <c r="C29" s="185" t="s">
        <v>226</v>
      </c>
      <c r="D29" s="185"/>
    </row>
    <row r="30" spans="3:4" ht="19" x14ac:dyDescent="0.2">
      <c r="C30" s="1" t="s">
        <v>227</v>
      </c>
      <c r="D30" s="10" t="s">
        <v>228</v>
      </c>
    </row>
    <row r="31" spans="3:4" x14ac:dyDescent="0.2">
      <c r="C31" s="47" t="s">
        <v>212</v>
      </c>
      <c r="D31" s="48">
        <v>1</v>
      </c>
    </row>
    <row r="32" spans="3:4" x14ac:dyDescent="0.2">
      <c r="C32" s="50" t="s">
        <v>229</v>
      </c>
      <c r="D32" s="51">
        <v>0.9</v>
      </c>
    </row>
    <row r="33" spans="3:4" x14ac:dyDescent="0.2">
      <c r="C33" s="50" t="s">
        <v>230</v>
      </c>
      <c r="D33" s="51">
        <v>0.8</v>
      </c>
    </row>
    <row r="34" spans="3:4" x14ac:dyDescent="0.2">
      <c r="C34" s="50" t="s">
        <v>231</v>
      </c>
      <c r="D34" s="51">
        <v>0.7</v>
      </c>
    </row>
    <row r="35" spans="3:4" x14ac:dyDescent="0.2">
      <c r="C35" s="50" t="s">
        <v>232</v>
      </c>
      <c r="D35" s="51">
        <v>0.5</v>
      </c>
    </row>
    <row r="36" spans="3:4" x14ac:dyDescent="0.2">
      <c r="C36" s="52" t="s">
        <v>233</v>
      </c>
      <c r="D36" s="53">
        <v>0</v>
      </c>
    </row>
    <row r="40" spans="3:4" ht="19" x14ac:dyDescent="0.3">
      <c r="C40" s="176" t="s">
        <v>234</v>
      </c>
      <c r="D40" s="176"/>
    </row>
    <row r="41" spans="3:4" ht="19" x14ac:dyDescent="0.2">
      <c r="C41" s="1" t="s">
        <v>235</v>
      </c>
      <c r="D41" s="10" t="s">
        <v>236</v>
      </c>
    </row>
    <row r="42" spans="3:4" x14ac:dyDescent="0.2">
      <c r="C42" s="47" t="s">
        <v>237</v>
      </c>
      <c r="D42" s="48">
        <v>0</v>
      </c>
    </row>
    <row r="43" spans="3:4" x14ac:dyDescent="0.2">
      <c r="C43" s="50" t="s">
        <v>238</v>
      </c>
      <c r="D43" s="51">
        <v>0.7</v>
      </c>
    </row>
    <row r="44" spans="3:4" x14ac:dyDescent="0.2">
      <c r="C44" s="50" t="s">
        <v>239</v>
      </c>
      <c r="D44" s="51">
        <v>0.8</v>
      </c>
    </row>
    <row r="45" spans="3:4" x14ac:dyDescent="0.2">
      <c r="C45" s="50" t="s">
        <v>240</v>
      </c>
      <c r="D45" s="51">
        <v>0.9</v>
      </c>
    </row>
    <row r="46" spans="3:4" x14ac:dyDescent="0.2">
      <c r="C46" s="50" t="s">
        <v>241</v>
      </c>
      <c r="D46" s="51">
        <v>0.95</v>
      </c>
    </row>
    <row r="47" spans="3:4" x14ac:dyDescent="0.2">
      <c r="C47" s="52" t="s">
        <v>242</v>
      </c>
      <c r="D47" s="53">
        <v>1</v>
      </c>
    </row>
    <row r="51" spans="3:4" ht="19" x14ac:dyDescent="0.3">
      <c r="C51" s="185" t="s">
        <v>243</v>
      </c>
      <c r="D51" s="185"/>
    </row>
    <row r="52" spans="3:4" ht="19" x14ac:dyDescent="0.2">
      <c r="C52" s="1" t="s">
        <v>244</v>
      </c>
      <c r="D52" s="10" t="s">
        <v>245</v>
      </c>
    </row>
    <row r="53" spans="3:4" x14ac:dyDescent="0.2">
      <c r="C53" s="47" t="s">
        <v>221</v>
      </c>
      <c r="D53" s="48">
        <v>0</v>
      </c>
    </row>
    <row r="54" spans="3:4" x14ac:dyDescent="0.2">
      <c r="C54" s="50" t="s">
        <v>246</v>
      </c>
      <c r="D54" s="51">
        <v>0.7</v>
      </c>
    </row>
    <row r="55" spans="3:4" x14ac:dyDescent="0.2">
      <c r="C55" s="50" t="s">
        <v>247</v>
      </c>
      <c r="D55" s="51">
        <v>0.8</v>
      </c>
    </row>
    <row r="56" spans="3:4" x14ac:dyDescent="0.2">
      <c r="C56" s="50" t="s">
        <v>240</v>
      </c>
      <c r="D56" s="51">
        <v>0.9</v>
      </c>
    </row>
    <row r="57" spans="3:4" x14ac:dyDescent="0.2">
      <c r="C57" s="50" t="s">
        <v>241</v>
      </c>
      <c r="D57" s="51">
        <v>0.95</v>
      </c>
    </row>
    <row r="58" spans="3:4" x14ac:dyDescent="0.2">
      <c r="C58" s="50" t="s">
        <v>248</v>
      </c>
      <c r="D58" s="51">
        <v>1</v>
      </c>
    </row>
    <row r="59" spans="3:4" x14ac:dyDescent="0.2">
      <c r="C59" s="52" t="s">
        <v>249</v>
      </c>
      <c r="D59" s="53">
        <v>0.95</v>
      </c>
    </row>
    <row r="63" spans="3:4" ht="19" x14ac:dyDescent="0.3">
      <c r="C63" s="176" t="s">
        <v>250</v>
      </c>
      <c r="D63" s="176"/>
    </row>
    <row r="64" spans="3:4" ht="19" x14ac:dyDescent="0.2">
      <c r="C64" s="1" t="s">
        <v>251</v>
      </c>
      <c r="D64" s="10" t="s">
        <v>252</v>
      </c>
    </row>
    <row r="65" spans="3:4" x14ac:dyDescent="0.2">
      <c r="C65" s="47" t="s">
        <v>221</v>
      </c>
      <c r="D65" s="48">
        <v>0</v>
      </c>
    </row>
    <row r="66" spans="3:4" x14ac:dyDescent="0.2">
      <c r="C66" s="50" t="s">
        <v>246</v>
      </c>
      <c r="D66" s="51">
        <v>0.7</v>
      </c>
    </row>
    <row r="67" spans="3:4" x14ac:dyDescent="0.2">
      <c r="C67" s="50" t="s">
        <v>247</v>
      </c>
      <c r="D67" s="51">
        <v>0.8</v>
      </c>
    </row>
    <row r="68" spans="3:4" x14ac:dyDescent="0.2">
      <c r="C68" s="50" t="s">
        <v>253</v>
      </c>
      <c r="D68" s="51">
        <v>0.9</v>
      </c>
    </row>
    <row r="69" spans="3:4" x14ac:dyDescent="0.2">
      <c r="C69" s="50" t="s">
        <v>254</v>
      </c>
      <c r="D69" s="51">
        <v>0.95</v>
      </c>
    </row>
    <row r="70" spans="3:4" x14ac:dyDescent="0.2">
      <c r="C70" s="50" t="s">
        <v>255</v>
      </c>
      <c r="D70" s="51">
        <v>1</v>
      </c>
    </row>
    <row r="71" spans="3:4" x14ac:dyDescent="0.2">
      <c r="C71" s="52" t="s">
        <v>256</v>
      </c>
      <c r="D71" s="53">
        <v>0.95</v>
      </c>
    </row>
    <row r="75" spans="3:4" ht="19" x14ac:dyDescent="0.3">
      <c r="C75" s="176" t="s">
        <v>257</v>
      </c>
      <c r="D75" s="176"/>
    </row>
    <row r="76" spans="3:4" ht="19" x14ac:dyDescent="0.2">
      <c r="C76" s="1" t="s">
        <v>258</v>
      </c>
      <c r="D76" s="10" t="s">
        <v>259</v>
      </c>
    </row>
    <row r="77" spans="3:4" x14ac:dyDescent="0.2">
      <c r="C77" s="47" t="s">
        <v>237</v>
      </c>
      <c r="D77" s="48">
        <v>0</v>
      </c>
    </row>
    <row r="78" spans="3:4" x14ac:dyDescent="0.2">
      <c r="C78" s="50" t="s">
        <v>260</v>
      </c>
      <c r="D78" s="51">
        <v>0.5</v>
      </c>
    </row>
    <row r="79" spans="3:4" x14ac:dyDescent="0.2">
      <c r="C79" s="50" t="s">
        <v>261</v>
      </c>
      <c r="D79" s="51">
        <v>0.8</v>
      </c>
    </row>
    <row r="80" spans="3:4" x14ac:dyDescent="0.2">
      <c r="C80" s="50" t="s">
        <v>246</v>
      </c>
      <c r="D80" s="51">
        <v>0.9</v>
      </c>
    </row>
    <row r="81" spans="3:4" x14ac:dyDescent="0.2">
      <c r="C81" s="50" t="s">
        <v>262</v>
      </c>
      <c r="D81" s="51">
        <v>1</v>
      </c>
    </row>
    <row r="82" spans="3:4" x14ac:dyDescent="0.2">
      <c r="C82" s="52" t="s">
        <v>263</v>
      </c>
      <c r="D82" s="53">
        <v>0.9</v>
      </c>
    </row>
    <row r="86" spans="3:4" ht="19" x14ac:dyDescent="0.3">
      <c r="C86" s="176" t="s">
        <v>264</v>
      </c>
      <c r="D86" s="176"/>
    </row>
    <row r="87" spans="3:4" ht="19" x14ac:dyDescent="0.2">
      <c r="C87" s="1" t="s">
        <v>265</v>
      </c>
      <c r="D87" s="10" t="s">
        <v>266</v>
      </c>
    </row>
    <row r="88" spans="3:4" x14ac:dyDescent="0.2">
      <c r="C88" s="47" t="s">
        <v>267</v>
      </c>
      <c r="D88" s="48">
        <v>1</v>
      </c>
    </row>
    <row r="89" spans="3:4" x14ac:dyDescent="0.2">
      <c r="C89" s="50" t="s">
        <v>239</v>
      </c>
      <c r="D89" s="51">
        <v>0.95</v>
      </c>
    </row>
    <row r="90" spans="3:4" x14ac:dyDescent="0.2">
      <c r="C90" s="50" t="s">
        <v>240</v>
      </c>
      <c r="D90" s="51">
        <v>0.9</v>
      </c>
    </row>
    <row r="91" spans="3:4" x14ac:dyDescent="0.2">
      <c r="C91" s="50" t="s">
        <v>241</v>
      </c>
      <c r="D91" s="51">
        <v>0.85</v>
      </c>
    </row>
    <row r="92" spans="3:4" x14ac:dyDescent="0.2">
      <c r="C92" s="50" t="s">
        <v>254</v>
      </c>
      <c r="D92" s="51">
        <v>0.8</v>
      </c>
    </row>
    <row r="93" spans="3:4" x14ac:dyDescent="0.2">
      <c r="C93" s="52" t="s">
        <v>268</v>
      </c>
      <c r="D93" s="53">
        <v>0.75</v>
      </c>
    </row>
    <row r="97" spans="3:4" ht="19" x14ac:dyDescent="0.3">
      <c r="C97" s="185" t="s">
        <v>269</v>
      </c>
      <c r="D97" s="185"/>
    </row>
    <row r="98" spans="3:4" ht="19" x14ac:dyDescent="0.2">
      <c r="C98" s="1" t="s">
        <v>270</v>
      </c>
      <c r="D98" s="10" t="s">
        <v>271</v>
      </c>
    </row>
    <row r="99" spans="3:4" x14ac:dyDescent="0.2">
      <c r="C99" s="47" t="s">
        <v>221</v>
      </c>
      <c r="D99" s="48">
        <v>0.8</v>
      </c>
    </row>
    <row r="100" spans="3:4" x14ac:dyDescent="0.2">
      <c r="C100" s="50" t="s">
        <v>246</v>
      </c>
      <c r="D100" s="51">
        <v>0.9</v>
      </c>
    </row>
    <row r="101" spans="3:4" x14ac:dyDescent="0.2">
      <c r="C101" s="50" t="s">
        <v>272</v>
      </c>
      <c r="D101" s="51">
        <v>0.95</v>
      </c>
    </row>
    <row r="102" spans="3:4" x14ac:dyDescent="0.2">
      <c r="C102" s="50" t="s">
        <v>273</v>
      </c>
      <c r="D102" s="51">
        <v>1</v>
      </c>
    </row>
    <row r="103" spans="3:4" x14ac:dyDescent="0.2">
      <c r="C103" s="50" t="s">
        <v>274</v>
      </c>
      <c r="D103" s="51">
        <v>0.95</v>
      </c>
    </row>
    <row r="104" spans="3:4" x14ac:dyDescent="0.2">
      <c r="C104" s="50" t="s">
        <v>275</v>
      </c>
      <c r="D104" s="51">
        <v>0.9</v>
      </c>
    </row>
    <row r="105" spans="3:4" x14ac:dyDescent="0.2">
      <c r="C105" s="52" t="s">
        <v>276</v>
      </c>
      <c r="D105" s="53">
        <v>0.85</v>
      </c>
    </row>
    <row r="109" spans="3:4" ht="19" x14ac:dyDescent="0.3">
      <c r="C109" s="176" t="s">
        <v>277</v>
      </c>
      <c r="D109" s="176"/>
    </row>
    <row r="110" spans="3:4" ht="19" x14ac:dyDescent="0.2">
      <c r="C110" s="1" t="s">
        <v>278</v>
      </c>
      <c r="D110" s="10" t="s">
        <v>279</v>
      </c>
    </row>
    <row r="111" spans="3:4" x14ac:dyDescent="0.2">
      <c r="C111" s="47" t="s">
        <v>221</v>
      </c>
      <c r="D111" s="48">
        <v>1</v>
      </c>
    </row>
    <row r="112" spans="3:4" x14ac:dyDescent="0.2">
      <c r="C112" s="50" t="s">
        <v>246</v>
      </c>
      <c r="D112" s="51">
        <v>0.95</v>
      </c>
    </row>
    <row r="113" spans="3:4" x14ac:dyDescent="0.2">
      <c r="C113" s="50" t="s">
        <v>247</v>
      </c>
      <c r="D113" s="51">
        <v>0.9</v>
      </c>
    </row>
    <row r="114" spans="3:4" x14ac:dyDescent="0.2">
      <c r="C114" s="50" t="s">
        <v>280</v>
      </c>
      <c r="D114" s="51">
        <v>0.85</v>
      </c>
    </row>
    <row r="115" spans="3:4" x14ac:dyDescent="0.2">
      <c r="C115" s="50" t="s">
        <v>281</v>
      </c>
      <c r="D115" s="51">
        <v>0.8</v>
      </c>
    </row>
    <row r="116" spans="3:4" x14ac:dyDescent="0.2">
      <c r="C116" s="52" t="s">
        <v>268</v>
      </c>
      <c r="D116" s="53">
        <v>0</v>
      </c>
    </row>
  </sheetData>
  <mergeCells count="11">
    <mergeCell ref="C5:D5"/>
    <mergeCell ref="C8:D8"/>
    <mergeCell ref="C19:D19"/>
    <mergeCell ref="C29:D29"/>
    <mergeCell ref="C40:D40"/>
    <mergeCell ref="C109:D109"/>
    <mergeCell ref="C51:D51"/>
    <mergeCell ref="C63:D63"/>
    <mergeCell ref="C75:D75"/>
    <mergeCell ref="C86:D86"/>
    <mergeCell ref="C97:D97"/>
  </mergeCells>
  <hyperlinks>
    <hyperlink ref="F1" location="'Rating Algorithm'!A26" display="Rating Algorithm'!A26" xr:uid="{00000000-0004-0000-0200-000000000000}"/>
  </hyperlink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D12"/>
  <sheetViews>
    <sheetView zoomScaleNormal="100" workbookViewId="0"/>
  </sheetViews>
  <sheetFormatPr baseColWidth="10" defaultColWidth="8.796875" defaultRowHeight="14" x14ac:dyDescent="0.2"/>
  <cols>
    <col min="2" max="2" width="14.19921875" customWidth="1"/>
    <col min="3" max="3" width="23.19921875" customWidth="1"/>
    <col min="4" max="4" width="27.19921875" customWidth="1"/>
    <col min="5" max="5" width="24.59765625" customWidth="1"/>
  </cols>
  <sheetData>
    <row r="3" spans="2:4" ht="20" x14ac:dyDescent="0.25">
      <c r="B3" s="5" t="s">
        <v>282</v>
      </c>
      <c r="C3" s="5"/>
    </row>
    <row r="6" spans="2:4" ht="15" customHeight="1" x14ac:dyDescent="0.2">
      <c r="C6" s="187" t="s">
        <v>283</v>
      </c>
      <c r="D6" s="187"/>
    </row>
    <row r="7" spans="2:4" ht="15" x14ac:dyDescent="0.2">
      <c r="C7" s="54" t="s">
        <v>284</v>
      </c>
      <c r="D7" s="55" t="s">
        <v>198</v>
      </c>
    </row>
    <row r="8" spans="2:4" ht="15" x14ac:dyDescent="0.2">
      <c r="C8" s="56" t="s">
        <v>210</v>
      </c>
      <c r="D8" s="57" t="s">
        <v>211</v>
      </c>
    </row>
    <row r="9" spans="2:4" x14ac:dyDescent="0.2">
      <c r="C9" s="58">
        <v>1</v>
      </c>
      <c r="D9" s="59">
        <v>0</v>
      </c>
    </row>
    <row r="10" spans="2:4" ht="15" x14ac:dyDescent="0.2">
      <c r="C10" s="58">
        <v>9</v>
      </c>
      <c r="D10" s="60" t="s">
        <v>285</v>
      </c>
    </row>
    <row r="11" spans="2:4" ht="15" x14ac:dyDescent="0.2">
      <c r="C11" s="58">
        <v>12</v>
      </c>
      <c r="D11" s="60" t="s">
        <v>286</v>
      </c>
    </row>
    <row r="12" spans="2:4" ht="15" x14ac:dyDescent="0.2">
      <c r="C12" s="61" t="s">
        <v>287</v>
      </c>
      <c r="D12" s="62">
        <v>1</v>
      </c>
    </row>
  </sheetData>
  <mergeCells count="1">
    <mergeCell ref="C6:D6"/>
  </mergeCell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3D69B"/>
  </sheetPr>
  <dimension ref="A3:G42"/>
  <sheetViews>
    <sheetView topLeftCell="A7" zoomScaleNormal="100" workbookViewId="0">
      <selection activeCell="C37" sqref="C37"/>
    </sheetView>
  </sheetViews>
  <sheetFormatPr baseColWidth="10" defaultColWidth="8.796875" defaultRowHeight="14" x14ac:dyDescent="0.2"/>
  <cols>
    <col min="3" max="3" width="30" customWidth="1"/>
    <col min="4" max="4" width="31.59765625" customWidth="1"/>
    <col min="5" max="5" width="26.3984375" customWidth="1"/>
  </cols>
  <sheetData>
    <row r="3" spans="1:7" ht="20" x14ac:dyDescent="0.25">
      <c r="B3" s="5" t="s">
        <v>288</v>
      </c>
      <c r="C3" s="5"/>
    </row>
    <row r="4" spans="1:7" x14ac:dyDescent="0.2">
      <c r="A4" s="11"/>
      <c r="G4" s="13" t="s">
        <v>289</v>
      </c>
    </row>
    <row r="5" spans="1:7" ht="54" customHeight="1" x14ac:dyDescent="0.2">
      <c r="A5" s="11"/>
      <c r="B5" s="46"/>
      <c r="C5" s="186" t="s">
        <v>290</v>
      </c>
      <c r="D5" s="186"/>
      <c r="E5" s="186"/>
      <c r="G5" s="11"/>
    </row>
    <row r="6" spans="1:7" ht="13.5" customHeight="1" x14ac:dyDescent="0.2">
      <c r="A6" s="11"/>
      <c r="B6" s="46"/>
      <c r="C6" s="46"/>
      <c r="D6" s="46"/>
      <c r="G6" s="11"/>
    </row>
    <row r="8" spans="1:7" ht="19" x14ac:dyDescent="0.3">
      <c r="C8" s="189" t="s">
        <v>291</v>
      </c>
      <c r="D8" s="189"/>
    </row>
    <row r="9" spans="1:7" ht="19" x14ac:dyDescent="0.2">
      <c r="C9" s="1" t="s">
        <v>292</v>
      </c>
      <c r="D9" s="10" t="s">
        <v>293</v>
      </c>
    </row>
    <row r="10" spans="1:7" x14ac:dyDescent="0.2">
      <c r="C10" s="47" t="s">
        <v>294</v>
      </c>
      <c r="D10" s="48">
        <v>0.6</v>
      </c>
    </row>
    <row r="11" spans="1:7" x14ac:dyDescent="0.2">
      <c r="C11" s="50" t="s">
        <v>295</v>
      </c>
      <c r="D11" s="51">
        <v>0.8</v>
      </c>
    </row>
    <row r="12" spans="1:7" x14ac:dyDescent="0.2">
      <c r="C12" s="50" t="s">
        <v>296</v>
      </c>
      <c r="D12" s="51">
        <v>0.9</v>
      </c>
    </row>
    <row r="13" spans="1:7" x14ac:dyDescent="0.2">
      <c r="C13" s="52" t="s">
        <v>297</v>
      </c>
      <c r="D13" s="53">
        <v>1</v>
      </c>
    </row>
    <row r="17" spans="3:5" ht="19" x14ac:dyDescent="0.3">
      <c r="C17" s="185" t="s">
        <v>298</v>
      </c>
      <c r="D17" s="185"/>
    </row>
    <row r="18" spans="3:5" ht="19" x14ac:dyDescent="0.2">
      <c r="C18" s="1" t="s">
        <v>299</v>
      </c>
      <c r="D18" s="10" t="s">
        <v>300</v>
      </c>
    </row>
    <row r="19" spans="3:5" x14ac:dyDescent="0.2">
      <c r="C19" s="47" t="s">
        <v>301</v>
      </c>
      <c r="D19" s="63">
        <v>0.7</v>
      </c>
    </row>
    <row r="20" spans="3:5" x14ac:dyDescent="0.2">
      <c r="C20" s="50" t="s">
        <v>295</v>
      </c>
      <c r="D20" s="51">
        <v>0.8</v>
      </c>
    </row>
    <row r="21" spans="3:5" x14ac:dyDescent="0.2">
      <c r="C21" s="50" t="s">
        <v>296</v>
      </c>
      <c r="D21" s="51">
        <v>0.9</v>
      </c>
    </row>
    <row r="22" spans="3:5" x14ac:dyDescent="0.2">
      <c r="C22" s="52" t="s">
        <v>297</v>
      </c>
      <c r="D22" s="53">
        <v>1</v>
      </c>
    </row>
    <row r="26" spans="3:5" ht="19" x14ac:dyDescent="0.3">
      <c r="C26" s="176" t="s">
        <v>302</v>
      </c>
      <c r="D26" s="176"/>
      <c r="E26" s="176"/>
    </row>
    <row r="27" spans="3:5" ht="19" x14ac:dyDescent="0.2">
      <c r="C27" s="64" t="s">
        <v>303</v>
      </c>
      <c r="D27" s="65" t="s">
        <v>304</v>
      </c>
      <c r="E27" s="66" t="s">
        <v>305</v>
      </c>
    </row>
    <row r="28" spans="3:5" x14ac:dyDescent="0.2">
      <c r="C28" s="47" t="s">
        <v>306</v>
      </c>
      <c r="D28" s="190" t="s">
        <v>307</v>
      </c>
      <c r="E28" s="48">
        <v>1</v>
      </c>
    </row>
    <row r="29" spans="3:5" x14ac:dyDescent="0.2">
      <c r="C29" s="50" t="s">
        <v>294</v>
      </c>
      <c r="D29" s="190"/>
      <c r="E29" s="51">
        <v>0.8</v>
      </c>
    </row>
    <row r="30" spans="3:5" x14ac:dyDescent="0.2">
      <c r="C30" s="50" t="s">
        <v>295</v>
      </c>
      <c r="D30" s="190"/>
      <c r="E30" s="51">
        <v>0.9</v>
      </c>
    </row>
    <row r="31" spans="3:5" x14ac:dyDescent="0.2">
      <c r="C31" s="50" t="s">
        <v>296</v>
      </c>
      <c r="D31" s="190"/>
      <c r="E31" s="51">
        <v>1</v>
      </c>
    </row>
    <row r="32" spans="3:5" x14ac:dyDescent="0.2">
      <c r="C32" s="50" t="s">
        <v>297</v>
      </c>
      <c r="D32" s="190"/>
      <c r="E32" s="51">
        <v>1</v>
      </c>
    </row>
    <row r="33" spans="3:5" x14ac:dyDescent="0.2">
      <c r="C33" s="52"/>
      <c r="D33" s="68" t="s">
        <v>308</v>
      </c>
      <c r="E33" s="53">
        <v>0.3</v>
      </c>
    </row>
    <row r="37" spans="3:5" ht="19" x14ac:dyDescent="0.3">
      <c r="C37" s="188" t="s">
        <v>309</v>
      </c>
      <c r="D37" s="188"/>
    </row>
    <row r="38" spans="3:5" ht="19" x14ac:dyDescent="0.2">
      <c r="C38" s="1" t="s">
        <v>310</v>
      </c>
      <c r="D38" s="10" t="s">
        <v>311</v>
      </c>
    </row>
    <row r="39" spans="3:5" x14ac:dyDescent="0.2">
      <c r="C39" s="47" t="s">
        <v>301</v>
      </c>
      <c r="D39" s="48">
        <v>0.6</v>
      </c>
    </row>
    <row r="40" spans="3:5" x14ac:dyDescent="0.2">
      <c r="C40" s="50" t="s">
        <v>295</v>
      </c>
      <c r="D40" s="51">
        <v>0.8</v>
      </c>
    </row>
    <row r="41" spans="3:5" x14ac:dyDescent="0.2">
      <c r="C41" s="50" t="s">
        <v>296</v>
      </c>
      <c r="D41" s="51">
        <v>0.9</v>
      </c>
    </row>
    <row r="42" spans="3:5" x14ac:dyDescent="0.2">
      <c r="C42" s="52" t="s">
        <v>297</v>
      </c>
      <c r="D42" s="53">
        <v>1</v>
      </c>
    </row>
  </sheetData>
  <mergeCells count="6">
    <mergeCell ref="C37:D37"/>
    <mergeCell ref="C5:E5"/>
    <mergeCell ref="C8:D8"/>
    <mergeCell ref="C17:D17"/>
    <mergeCell ref="C26:E26"/>
    <mergeCell ref="D28:D32"/>
  </mergeCells>
  <hyperlinks>
    <hyperlink ref="G4" location="'Rating Algorithm'!A54" display="Rating Algorithm'!A54" xr:uid="{00000000-0004-0000-0400-000000000000}"/>
  </hyperlinks>
  <pageMargins left="0.7" right="0.7" top="0.75" bottom="0.75" header="0.511811023622047" footer="0.511811023622047"/>
  <pageSetup paperSize="9" scale="92" orientation="portrait" horizontalDpi="300" verticalDpi="300"/>
  <colBreaks count="1" manualBreakCount="1">
    <brk id="5"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E12"/>
  <sheetViews>
    <sheetView zoomScaleNormal="100" workbookViewId="0"/>
  </sheetViews>
  <sheetFormatPr baseColWidth="10" defaultColWidth="8.796875" defaultRowHeight="14" x14ac:dyDescent="0.2"/>
  <cols>
    <col min="3" max="3" width="14.796875" customWidth="1"/>
    <col min="4" max="4" width="23.19921875" customWidth="1"/>
    <col min="5" max="5" width="22" customWidth="1"/>
  </cols>
  <sheetData>
    <row r="3" spans="2:5" ht="20" x14ac:dyDescent="0.25">
      <c r="B3" s="5" t="s">
        <v>312</v>
      </c>
      <c r="C3" s="5"/>
      <c r="D3" s="5"/>
    </row>
    <row r="6" spans="2:5" ht="18.75" customHeight="1" x14ac:dyDescent="0.2">
      <c r="C6" s="184" t="s">
        <v>313</v>
      </c>
      <c r="D6" s="184"/>
      <c r="E6" s="184"/>
    </row>
    <row r="7" spans="2:5" ht="15" x14ac:dyDescent="0.2">
      <c r="C7" s="28" t="s">
        <v>314</v>
      </c>
      <c r="D7" s="29" t="s">
        <v>315</v>
      </c>
      <c r="E7" s="30" t="s">
        <v>198</v>
      </c>
    </row>
    <row r="8" spans="2:5" ht="19.5" customHeight="1" x14ac:dyDescent="0.2">
      <c r="C8" s="34" t="s">
        <v>304</v>
      </c>
      <c r="D8" s="42" t="s">
        <v>303</v>
      </c>
      <c r="E8" s="36" t="s">
        <v>305</v>
      </c>
    </row>
    <row r="9" spans="2:5" ht="19.5" customHeight="1" x14ac:dyDescent="0.2">
      <c r="C9" s="69">
        <v>1500</v>
      </c>
      <c r="D9" s="70">
        <v>-5000</v>
      </c>
      <c r="E9" s="60">
        <v>1</v>
      </c>
    </row>
    <row r="10" spans="2:5" ht="19.5" customHeight="1" x14ac:dyDescent="0.2">
      <c r="C10" s="69">
        <v>-5000</v>
      </c>
      <c r="D10" s="70">
        <v>2000</v>
      </c>
      <c r="E10" s="60" t="s">
        <v>316</v>
      </c>
    </row>
    <row r="11" spans="2:5" ht="19.5" customHeight="1" x14ac:dyDescent="0.2">
      <c r="C11" s="69">
        <v>0</v>
      </c>
      <c r="D11" s="70">
        <v>0</v>
      </c>
      <c r="E11" s="60" t="s">
        <v>285</v>
      </c>
    </row>
    <row r="12" spans="2:5" ht="15" x14ac:dyDescent="0.2">
      <c r="C12" s="37">
        <v>10</v>
      </c>
      <c r="D12" s="43">
        <v>90</v>
      </c>
      <c r="E12" s="71" t="s">
        <v>317</v>
      </c>
    </row>
  </sheetData>
  <mergeCells count="1">
    <mergeCell ref="C6:E6"/>
  </mergeCells>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C3D69B"/>
  </sheetPr>
  <dimension ref="A1:K58"/>
  <sheetViews>
    <sheetView zoomScaleNormal="100" workbookViewId="0">
      <selection activeCell="C8" sqref="C8"/>
    </sheetView>
  </sheetViews>
  <sheetFormatPr baseColWidth="10" defaultColWidth="8.796875" defaultRowHeight="14" x14ac:dyDescent="0.2"/>
  <cols>
    <col min="3" max="4" width="31.3984375" customWidth="1"/>
    <col min="5" max="5" width="22.19921875" customWidth="1"/>
  </cols>
  <sheetData>
    <row r="1" spans="1:7" x14ac:dyDescent="0.2">
      <c r="A1" s="11"/>
      <c r="G1" s="13" t="s">
        <v>318</v>
      </c>
    </row>
    <row r="2" spans="1:7" x14ac:dyDescent="0.2">
      <c r="A2" s="11"/>
      <c r="G2" s="11"/>
    </row>
    <row r="3" spans="1:7" ht="20" x14ac:dyDescent="0.25">
      <c r="A3" s="11"/>
      <c r="B3" s="5" t="s">
        <v>319</v>
      </c>
      <c r="C3" s="5"/>
      <c r="G3" s="11"/>
    </row>
    <row r="4" spans="1:7" x14ac:dyDescent="0.2">
      <c r="A4" s="11"/>
      <c r="C4" s="72"/>
      <c r="G4" s="11"/>
    </row>
    <row r="5" spans="1:7" ht="55.5" customHeight="1" x14ac:dyDescent="0.2">
      <c r="A5" s="11"/>
      <c r="B5" s="46"/>
      <c r="C5" s="186" t="s">
        <v>320</v>
      </c>
      <c r="D5" s="186"/>
      <c r="E5" s="186"/>
      <c r="G5" s="11"/>
    </row>
    <row r="6" spans="1:7" x14ac:dyDescent="0.2">
      <c r="A6" s="11"/>
      <c r="B6" s="46"/>
      <c r="C6" s="46"/>
      <c r="D6" s="46"/>
      <c r="G6" s="11"/>
    </row>
    <row r="8" spans="1:7" ht="19" x14ac:dyDescent="0.3">
      <c r="C8" s="185" t="s">
        <v>321</v>
      </c>
      <c r="D8" s="185"/>
    </row>
    <row r="9" spans="1:7" ht="19" x14ac:dyDescent="0.2">
      <c r="C9" s="1" t="s">
        <v>322</v>
      </c>
      <c r="D9" s="10" t="s">
        <v>323</v>
      </c>
    </row>
    <row r="10" spans="1:7" x14ac:dyDescent="0.2">
      <c r="C10" s="47" t="s">
        <v>324</v>
      </c>
      <c r="D10" s="48">
        <v>0.4</v>
      </c>
    </row>
    <row r="11" spans="1:7" x14ac:dyDescent="0.2">
      <c r="C11" s="52" t="s">
        <v>325</v>
      </c>
      <c r="D11" s="53">
        <v>1</v>
      </c>
    </row>
    <row r="15" spans="1:7" ht="19" x14ac:dyDescent="0.3">
      <c r="C15" s="185" t="s">
        <v>326</v>
      </c>
      <c r="D15" s="185"/>
    </row>
    <row r="16" spans="1:7" ht="19" x14ac:dyDescent="0.2">
      <c r="C16" s="1" t="s">
        <v>327</v>
      </c>
      <c r="D16" s="10" t="s">
        <v>328</v>
      </c>
    </row>
    <row r="17" spans="3:11" x14ac:dyDescent="0.2">
      <c r="C17" s="47" t="s">
        <v>324</v>
      </c>
      <c r="D17" s="48">
        <v>0.7</v>
      </c>
      <c r="K17" s="73"/>
    </row>
    <row r="18" spans="3:11" x14ac:dyDescent="0.2">
      <c r="C18" s="52" t="s">
        <v>325</v>
      </c>
      <c r="D18" s="53">
        <v>1</v>
      </c>
      <c r="K18" s="73"/>
    </row>
    <row r="19" spans="3:11" x14ac:dyDescent="0.2">
      <c r="K19" s="73"/>
    </row>
    <row r="20" spans="3:11" x14ac:dyDescent="0.2">
      <c r="K20" s="73"/>
    </row>
    <row r="21" spans="3:11" x14ac:dyDescent="0.2">
      <c r="K21" s="73"/>
    </row>
    <row r="22" spans="3:11" ht="19" x14ac:dyDescent="0.3">
      <c r="C22" s="185" t="s">
        <v>329</v>
      </c>
      <c r="D22" s="185"/>
      <c r="K22" s="73"/>
    </row>
    <row r="23" spans="3:11" ht="19" x14ac:dyDescent="0.2">
      <c r="C23" s="1" t="s">
        <v>330</v>
      </c>
      <c r="D23" s="10" t="s">
        <v>331</v>
      </c>
    </row>
    <row r="24" spans="3:11" x14ac:dyDescent="0.2">
      <c r="C24" s="47" t="s">
        <v>324</v>
      </c>
      <c r="D24" s="48">
        <v>0.5</v>
      </c>
    </row>
    <row r="25" spans="3:11" x14ac:dyDescent="0.2">
      <c r="C25" s="52" t="s">
        <v>325</v>
      </c>
      <c r="D25" s="53">
        <v>1</v>
      </c>
    </row>
    <row r="29" spans="3:11" ht="19" x14ac:dyDescent="0.3">
      <c r="C29" s="185" t="s">
        <v>332</v>
      </c>
      <c r="D29" s="185"/>
    </row>
    <row r="30" spans="3:11" ht="19" x14ac:dyDescent="0.2">
      <c r="C30" s="1" t="s">
        <v>333</v>
      </c>
      <c r="D30" s="10" t="s">
        <v>334</v>
      </c>
    </row>
    <row r="31" spans="3:11" x14ac:dyDescent="0.2">
      <c r="C31" s="47" t="s">
        <v>324</v>
      </c>
      <c r="D31" s="48">
        <v>0.6</v>
      </c>
    </row>
    <row r="32" spans="3:11" x14ac:dyDescent="0.2">
      <c r="C32" s="52" t="s">
        <v>325</v>
      </c>
      <c r="D32" s="53">
        <v>1</v>
      </c>
    </row>
    <row r="36" spans="3:5" ht="19" x14ac:dyDescent="0.3">
      <c r="C36" s="185" t="s">
        <v>335</v>
      </c>
      <c r="D36" s="185"/>
    </row>
    <row r="37" spans="3:5" ht="19" x14ac:dyDescent="0.2">
      <c r="C37" s="1" t="s">
        <v>336</v>
      </c>
      <c r="D37" s="10" t="s">
        <v>337</v>
      </c>
    </row>
    <row r="38" spans="3:5" x14ac:dyDescent="0.2">
      <c r="C38" s="47" t="s">
        <v>324</v>
      </c>
      <c r="D38" s="48">
        <v>0.9</v>
      </c>
    </row>
    <row r="39" spans="3:5" x14ac:dyDescent="0.2">
      <c r="C39" s="52" t="s">
        <v>325</v>
      </c>
      <c r="D39" s="53">
        <v>1</v>
      </c>
    </row>
    <row r="43" spans="3:5" ht="19" x14ac:dyDescent="0.3">
      <c r="C43" s="191" t="s">
        <v>338</v>
      </c>
      <c r="D43" s="191"/>
      <c r="E43" s="191"/>
    </row>
    <row r="44" spans="3:5" ht="19" x14ac:dyDescent="0.2">
      <c r="C44" s="1" t="s">
        <v>339</v>
      </c>
      <c r="D44" s="74" t="s">
        <v>340</v>
      </c>
      <c r="E44" s="10" t="s">
        <v>341</v>
      </c>
    </row>
    <row r="45" spans="3:5" ht="15" customHeight="1" x14ac:dyDescent="0.2">
      <c r="C45" s="47" t="s">
        <v>342</v>
      </c>
      <c r="D45" s="192" t="s">
        <v>343</v>
      </c>
      <c r="E45" s="48">
        <v>0</v>
      </c>
    </row>
    <row r="46" spans="3:5" x14ac:dyDescent="0.2">
      <c r="C46" s="50" t="s">
        <v>344</v>
      </c>
      <c r="D46" s="192"/>
      <c r="E46" s="51">
        <v>0.9</v>
      </c>
    </row>
    <row r="47" spans="3:5" x14ac:dyDescent="0.2">
      <c r="C47" s="50" t="s">
        <v>345</v>
      </c>
      <c r="D47" s="192"/>
      <c r="E47" s="51">
        <v>1</v>
      </c>
    </row>
    <row r="48" spans="3:5" x14ac:dyDescent="0.2">
      <c r="C48" s="50" t="s">
        <v>346</v>
      </c>
      <c r="D48" s="75"/>
      <c r="E48" s="51">
        <v>0</v>
      </c>
    </row>
    <row r="49" spans="3:9" x14ac:dyDescent="0.2">
      <c r="C49" s="52" t="s">
        <v>347</v>
      </c>
      <c r="D49" s="68"/>
      <c r="E49" s="53">
        <v>1</v>
      </c>
    </row>
    <row r="51" spans="3:9" x14ac:dyDescent="0.2">
      <c r="C51" s="193"/>
      <c r="D51" s="193"/>
      <c r="E51" s="193"/>
    </row>
    <row r="52" spans="3:9" x14ac:dyDescent="0.2">
      <c r="C52" s="73"/>
      <c r="D52" s="73"/>
      <c r="E52" s="73"/>
    </row>
    <row r="53" spans="3:9" x14ac:dyDescent="0.2">
      <c r="C53" s="76"/>
      <c r="D53" s="76"/>
      <c r="E53" s="73"/>
    </row>
    <row r="54" spans="3:9" x14ac:dyDescent="0.2">
      <c r="C54" s="73"/>
      <c r="I54" s="77"/>
    </row>
    <row r="55" spans="3:9" x14ac:dyDescent="0.2">
      <c r="C55" s="73"/>
    </row>
    <row r="56" spans="3:9" x14ac:dyDescent="0.2">
      <c r="C56" s="73"/>
    </row>
    <row r="57" spans="3:9" x14ac:dyDescent="0.2">
      <c r="C57" s="73"/>
    </row>
    <row r="58" spans="3:9" x14ac:dyDescent="0.2">
      <c r="C58" s="73"/>
    </row>
  </sheetData>
  <mergeCells count="9">
    <mergeCell ref="C36:D36"/>
    <mergeCell ref="C43:E43"/>
    <mergeCell ref="D45:D47"/>
    <mergeCell ref="C51:E51"/>
    <mergeCell ref="C5:E5"/>
    <mergeCell ref="C8:D8"/>
    <mergeCell ref="C15:D15"/>
    <mergeCell ref="C22:D22"/>
    <mergeCell ref="C29:D29"/>
  </mergeCells>
  <hyperlinks>
    <hyperlink ref="G1" location="'Rating Algorithm'!A73" display="Rating Algorithm'!A73" xr:uid="{00000000-0004-0000-0600-000000000000}"/>
  </hyperlinks>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3:I20"/>
  <sheetViews>
    <sheetView zoomScaleNormal="100" workbookViewId="0">
      <selection activeCell="P26" sqref="P26"/>
    </sheetView>
  </sheetViews>
  <sheetFormatPr baseColWidth="10" defaultColWidth="8.796875" defaultRowHeight="14" x14ac:dyDescent="0.2"/>
  <cols>
    <col min="3" max="3" width="18.796875" customWidth="1"/>
    <col min="4" max="4" width="22.3984375" customWidth="1"/>
    <col min="5" max="5" width="21.59765625" customWidth="1"/>
  </cols>
  <sheetData>
    <row r="3" spans="2:9" ht="20" x14ac:dyDescent="0.25">
      <c r="B3" s="5" t="s">
        <v>348</v>
      </c>
      <c r="C3" s="5"/>
      <c r="D3" s="5"/>
    </row>
    <row r="6" spans="2:9" ht="15" customHeight="1" x14ac:dyDescent="0.2">
      <c r="C6" s="187" t="s">
        <v>349</v>
      </c>
      <c r="D6" s="187"/>
      <c r="I6" s="73"/>
    </row>
    <row r="7" spans="2:9" ht="15" x14ac:dyDescent="0.2">
      <c r="C7" s="54" t="s">
        <v>350</v>
      </c>
      <c r="D7" s="55" t="s">
        <v>198</v>
      </c>
    </row>
    <row r="8" spans="2:9" ht="30" x14ac:dyDescent="0.2">
      <c r="C8" s="56" t="s">
        <v>322</v>
      </c>
      <c r="D8" s="57" t="s">
        <v>323</v>
      </c>
    </row>
    <row r="9" spans="2:9" ht="15" x14ac:dyDescent="0.2">
      <c r="C9" s="58" t="s">
        <v>324</v>
      </c>
      <c r="D9" s="78" t="s">
        <v>351</v>
      </c>
    </row>
    <row r="10" spans="2:9" ht="15" x14ac:dyDescent="0.2">
      <c r="C10" s="61" t="s">
        <v>325</v>
      </c>
      <c r="D10" s="62">
        <v>1</v>
      </c>
    </row>
    <row r="14" spans="2:9" ht="15" customHeight="1" x14ac:dyDescent="0.2">
      <c r="C14" s="184" t="s">
        <v>352</v>
      </c>
      <c r="D14" s="184"/>
      <c r="E14" s="184"/>
    </row>
    <row r="15" spans="2:9" ht="15" x14ac:dyDescent="0.2">
      <c r="C15" s="28" t="s">
        <v>353</v>
      </c>
      <c r="D15" s="29" t="s">
        <v>354</v>
      </c>
      <c r="E15" s="30" t="s">
        <v>198</v>
      </c>
    </row>
    <row r="16" spans="2:9" ht="15" x14ac:dyDescent="0.2">
      <c r="C16" s="34" t="s">
        <v>340</v>
      </c>
      <c r="D16" s="42" t="s">
        <v>339</v>
      </c>
      <c r="E16" s="36" t="s">
        <v>341</v>
      </c>
    </row>
    <row r="17" spans="3:5" ht="15" x14ac:dyDescent="0.2">
      <c r="C17" s="69" t="s">
        <v>343</v>
      </c>
      <c r="D17" s="79">
        <v>1500</v>
      </c>
      <c r="E17" s="60">
        <v>0</v>
      </c>
    </row>
    <row r="18" spans="3:5" ht="15" x14ac:dyDescent="0.2">
      <c r="C18" s="69" t="s">
        <v>355</v>
      </c>
      <c r="D18" s="70">
        <v>100</v>
      </c>
      <c r="E18" s="60">
        <v>0</v>
      </c>
    </row>
    <row r="19" spans="3:5" ht="15" x14ac:dyDescent="0.2">
      <c r="C19" s="69" t="s">
        <v>343</v>
      </c>
      <c r="D19" s="79">
        <v>2000</v>
      </c>
      <c r="E19" s="60" t="s">
        <v>317</v>
      </c>
    </row>
    <row r="20" spans="3:5" ht="15" x14ac:dyDescent="0.2">
      <c r="C20" s="37" t="s">
        <v>356</v>
      </c>
      <c r="D20" s="43">
        <v>600</v>
      </c>
      <c r="E20" s="71">
        <v>1</v>
      </c>
    </row>
  </sheetData>
  <mergeCells count="2">
    <mergeCell ref="C6:D6"/>
    <mergeCell ref="C14:E14"/>
  </mergeCells>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3D69B"/>
  </sheetPr>
  <dimension ref="A1:H41"/>
  <sheetViews>
    <sheetView topLeftCell="A7" zoomScaleNormal="100" workbookViewId="0">
      <selection activeCell="C29" sqref="C29"/>
    </sheetView>
  </sheetViews>
  <sheetFormatPr baseColWidth="10" defaultColWidth="8.796875" defaultRowHeight="14" x14ac:dyDescent="0.2"/>
  <cols>
    <col min="1" max="1" width="9.19921875" customWidth="1"/>
    <col min="3" max="3" width="44.796875" customWidth="1"/>
    <col min="4" max="4" width="40.3984375" customWidth="1"/>
    <col min="5" max="5" width="35.3984375" customWidth="1"/>
    <col min="6" max="6" width="15" customWidth="1"/>
    <col min="8" max="8" width="26.3984375" customWidth="1"/>
  </cols>
  <sheetData>
    <row r="1" spans="1:8" x14ac:dyDescent="0.2">
      <c r="A1" s="11"/>
      <c r="H1" s="13" t="s">
        <v>357</v>
      </c>
    </row>
    <row r="2" spans="1:8" x14ac:dyDescent="0.2">
      <c r="A2" s="11"/>
      <c r="H2" s="11"/>
    </row>
    <row r="3" spans="1:8" ht="20" x14ac:dyDescent="0.25">
      <c r="A3" s="11"/>
      <c r="B3" s="5" t="s">
        <v>358</v>
      </c>
      <c r="C3" s="5"/>
      <c r="H3" s="11"/>
    </row>
    <row r="4" spans="1:8" x14ac:dyDescent="0.2">
      <c r="A4" s="11"/>
      <c r="H4" s="11"/>
    </row>
    <row r="5" spans="1:8" ht="53.25" customHeight="1" x14ac:dyDescent="0.2">
      <c r="A5" s="11"/>
      <c r="C5" s="182" t="s">
        <v>359</v>
      </c>
      <c r="D5" s="182"/>
      <c r="H5" s="11"/>
    </row>
    <row r="6" spans="1:8" x14ac:dyDescent="0.2">
      <c r="A6" s="11"/>
      <c r="H6" s="11"/>
    </row>
    <row r="8" spans="1:8" ht="19" x14ac:dyDescent="0.3">
      <c r="C8" s="185" t="s">
        <v>360</v>
      </c>
      <c r="D8" s="185"/>
    </row>
    <row r="9" spans="1:8" ht="19" x14ac:dyDescent="0.2">
      <c r="C9" s="1" t="s">
        <v>361</v>
      </c>
      <c r="D9" s="10" t="s">
        <v>362</v>
      </c>
    </row>
    <row r="10" spans="1:8" x14ac:dyDescent="0.2">
      <c r="C10" s="47" t="s">
        <v>324</v>
      </c>
      <c r="D10" s="48">
        <v>1</v>
      </c>
    </row>
    <row r="11" spans="1:8" x14ac:dyDescent="0.2">
      <c r="C11" s="52" t="s">
        <v>325</v>
      </c>
      <c r="D11" s="53">
        <v>0</v>
      </c>
    </row>
    <row r="15" spans="1:8" ht="19" x14ac:dyDescent="0.3">
      <c r="C15" s="185" t="s">
        <v>363</v>
      </c>
      <c r="D15" s="185"/>
    </row>
    <row r="16" spans="1:8" ht="19" x14ac:dyDescent="0.2">
      <c r="C16" s="1" t="s">
        <v>364</v>
      </c>
      <c r="D16" s="10" t="s">
        <v>365</v>
      </c>
    </row>
    <row r="17" spans="3:6" x14ac:dyDescent="0.2">
      <c r="C17" s="47" t="s">
        <v>324</v>
      </c>
      <c r="D17" s="48">
        <v>1</v>
      </c>
    </row>
    <row r="18" spans="3:6" x14ac:dyDescent="0.2">
      <c r="C18" s="52" t="s">
        <v>325</v>
      </c>
      <c r="D18" s="53">
        <v>0</v>
      </c>
    </row>
    <row r="22" spans="3:6" ht="19" x14ac:dyDescent="0.3">
      <c r="C22" s="176" t="s">
        <v>366</v>
      </c>
      <c r="D22" s="176"/>
      <c r="E22" s="176"/>
    </row>
    <row r="23" spans="3:6" ht="19" x14ac:dyDescent="0.2">
      <c r="C23" s="1" t="s">
        <v>367</v>
      </c>
      <c r="D23" s="80" t="s">
        <v>324</v>
      </c>
      <c r="E23" s="81" t="s">
        <v>325</v>
      </c>
    </row>
    <row r="24" spans="3:6" x14ac:dyDescent="0.2">
      <c r="C24" s="47" t="s">
        <v>343</v>
      </c>
      <c r="D24" s="195">
        <v>1</v>
      </c>
      <c r="E24" s="195"/>
    </row>
    <row r="25" spans="3:6" x14ac:dyDescent="0.2">
      <c r="C25" s="52"/>
      <c r="D25" s="82">
        <v>1</v>
      </c>
      <c r="E25" s="53" t="s">
        <v>368</v>
      </c>
    </row>
    <row r="29" spans="3:6" ht="19" x14ac:dyDescent="0.3">
      <c r="C29" s="176" t="s">
        <v>369</v>
      </c>
      <c r="D29" s="176"/>
      <c r="E29" s="176"/>
      <c r="F29" s="176"/>
    </row>
    <row r="30" spans="3:6" ht="19" x14ac:dyDescent="0.2">
      <c r="C30" s="1" t="s">
        <v>370</v>
      </c>
      <c r="D30" s="80" t="s">
        <v>371</v>
      </c>
      <c r="E30" s="83" t="s">
        <v>372</v>
      </c>
      <c r="F30" s="81" t="s">
        <v>373</v>
      </c>
    </row>
    <row r="31" spans="3:6" x14ac:dyDescent="0.2">
      <c r="C31" s="47" t="s">
        <v>343</v>
      </c>
      <c r="D31" s="84">
        <v>0</v>
      </c>
      <c r="E31" s="84">
        <v>0.9</v>
      </c>
      <c r="F31" s="85">
        <v>1</v>
      </c>
    </row>
    <row r="32" spans="3:6" x14ac:dyDescent="0.2">
      <c r="C32" s="52"/>
      <c r="D32" s="194">
        <v>1</v>
      </c>
      <c r="E32" s="194"/>
      <c r="F32" s="194"/>
    </row>
    <row r="33" spans="3:5" x14ac:dyDescent="0.2">
      <c r="C33" s="73"/>
      <c r="D33" s="73"/>
    </row>
    <row r="35" spans="3:5" x14ac:dyDescent="0.2">
      <c r="C35" s="73"/>
      <c r="D35" s="73"/>
      <c r="E35" s="73"/>
    </row>
    <row r="36" spans="3:5" x14ac:dyDescent="0.2">
      <c r="C36" s="73"/>
      <c r="D36" s="73"/>
      <c r="E36" s="73"/>
    </row>
    <row r="37" spans="3:5" x14ac:dyDescent="0.2">
      <c r="C37" s="73"/>
      <c r="D37" s="73"/>
    </row>
    <row r="38" spans="3:5" x14ac:dyDescent="0.2">
      <c r="C38" s="73"/>
    </row>
    <row r="39" spans="3:5" x14ac:dyDescent="0.2">
      <c r="C39" s="73"/>
    </row>
    <row r="40" spans="3:5" x14ac:dyDescent="0.2">
      <c r="C40" s="73"/>
    </row>
    <row r="41" spans="3:5" x14ac:dyDescent="0.2">
      <c r="C41" s="73"/>
    </row>
  </sheetData>
  <mergeCells count="7">
    <mergeCell ref="C29:F29"/>
    <mergeCell ref="D32:F32"/>
    <mergeCell ref="C5:D5"/>
    <mergeCell ref="C8:D8"/>
    <mergeCell ref="C15:D15"/>
    <mergeCell ref="C22:E22"/>
    <mergeCell ref="D24:E24"/>
  </mergeCells>
  <hyperlinks>
    <hyperlink ref="H1" location="'Rating Algorithm'!A88" display="Rating Algorithm'!A88" xr:uid="{00000000-0004-0000-0800-000000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Rating Algorithm</vt:lpstr>
      <vt:lpstr>Algorithm Tests</vt:lpstr>
      <vt:lpstr>Balance Quality</vt:lpstr>
      <vt:lpstr>Balance Quality Tests</vt:lpstr>
      <vt:lpstr>Balance Quality in Dynamic</vt:lpstr>
      <vt:lpstr>Balance in Dynamic Tests</vt:lpstr>
      <vt:lpstr>Bank Qualitative factors</vt:lpstr>
      <vt:lpstr>Qualitat Factors Tests</vt:lpstr>
      <vt:lpstr>Central Bank Req</vt:lpstr>
      <vt:lpstr>Central Bank Req Tests</vt:lpstr>
      <vt:lpstr>Rating Groups</vt:lpstr>
      <vt:lpstr>Rating Groups Test</vt:lpstr>
      <vt:lpstr>Limit</vt:lpstr>
      <vt:lpstr>Limit Test</vt:lpstr>
      <vt:lpstr>Max Limit</vt:lpstr>
      <vt:lpstr>Set NonZero Values</vt:lpstr>
      <vt:lpstr>SetNonZero Test</vt:lpstr>
      <vt:lpstr>Domain</vt:lpstr>
      <vt:lpstr>Vocabulary</vt:lpstr>
      <vt:lpstr>Test Data</vt:lpstr>
    </vt:vector>
  </TitlesOfParts>
  <Company>American International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Aditi Mody</dc:creator>
  <dc:description/>
  <cp:lastModifiedBy>Microsoft Office User</cp:lastModifiedBy>
  <cp:revision>1</cp:revision>
  <cp:lastPrinted>2012-01-18T11:55:15Z</cp:lastPrinted>
  <dcterms:created xsi:type="dcterms:W3CDTF">2009-01-07T15:12:03Z</dcterms:created>
  <dcterms:modified xsi:type="dcterms:W3CDTF">2023-02-06T13:48:44Z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