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3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bdr:WA1KG4244</t>
        </is>
      </c>
      <c r="B2">
        <f>HYPERLINK("https://library.bdrc.io/show/bdr:MW1KG4244","bdr:MW1KG4244")</f>
        <v/>
      </c>
      <c r="C2" t="inlineStr">
        <is>
          <t>རྒྱ་གཞུང་སྐོར་གྱི་ཚད་མ་ཕྱོགས་བསྒྲིགས།</t>
        </is>
      </c>
      <c r="D2">
        <f>HYPERLINK("https://library.bdrc.io/show/bdr:W1KG4244",IMAGE("https://iiif.bdrc.io/bdr:I1KG4957::I1KG49570003.jpg/full/150,/0/default.jpg"))</f>
        <v/>
      </c>
    </row>
    <row r="3" ht="70" customHeight="1">
      <c r="A3" t="inlineStr">
        <is>
          <t>bdr:WA4CZ299881</t>
        </is>
      </c>
      <c r="B3">
        <f>HYPERLINK("https://library.bdrc.io/show/bdr:MW4CZ299881","bdr:MW4CZ299881")</f>
        <v/>
      </c>
      <c r="C3" t="inlineStr">
        <is>
          <t>ཚད་མ་རིགས་པ་ལ་འཇུག་པའི་རྣམ་བཤད་དཀའ་གནས་གསལ་བའི་ཟླ་ཟེར།</t>
        </is>
      </c>
      <c r="D3">
        <f>HYPERLINK("https://library.bdrc.io/show/bdr:W4CZ299881",IMAGE("https://iiif.bdrc.io/bdr:I2KG216540::I2KG2165400003.jpg/full/150,/0/default.jpg"))</f>
        <v/>
      </c>
    </row>
    <row r="4" ht="70" customHeight="1">
      <c r="A4" t="inlineStr">
        <is>
          <t>bdr:WA1NLM1148</t>
        </is>
      </c>
      <c r="B4">
        <f>HYPERLINK("https://library.bdrc.io/show/bdr:MW1NLM1148","bdr:MW1NLM1148")</f>
        <v/>
      </c>
      <c r="C4" t="inlineStr">
        <is>
          <t>གཏན་ཚིགས་ཀྱི་འཁོར་ལོ་གཏན་ལ་འབེབ་པ་སོགས།</t>
        </is>
      </c>
      <c r="D4">
        <f>HYPERLINK("https://library.bdrc.io/show/bdr:W1NLM1148",IMAGE("https://iiif.bdrc.io/bdr:I1NLM1148_001::I1NLM1148_0010003.jpg/full/150,/0/default.jpg"))</f>
        <v/>
      </c>
    </row>
    <row r="5" ht="70" customHeight="1">
      <c r="A5" t="inlineStr">
        <is>
          <t>bdr:WA1NLM2011</t>
        </is>
      </c>
      <c r="B5">
        <f>HYPERLINK("https://library.bdrc.io/show/bdr:MW1NLM2011","bdr:MW1NLM2011")</f>
        <v/>
      </c>
      <c r="C5" t="inlineStr">
        <is>
          <t>ངན་སོང་སྦྱོང་རྒྱུད་སོགས།</t>
        </is>
      </c>
      <c r="D5">
        <f>HYPERLINK("https://library.bdrc.io/show/bdr:W1NLM2011",IMAGE("https://iiif.bdrc.io/bdr:I1NLM2011_001::I1NLM2011_0010003.jpg/full/150,/0/default.jpg"))</f>
        <v/>
      </c>
    </row>
    <row r="6" ht="70" customHeight="1">
      <c r="A6" t="inlineStr">
        <is>
          <t>bdr:WA8LS18014</t>
        </is>
      </c>
      <c r="B6">
        <f>HYPERLINK("https://library.bdrc.io/show/bdr:MW8LS18014","bdr:MW8LS18014")</f>
        <v/>
      </c>
      <c r="C6" t="inlineStr">
        <is>
          <t>རིག་གཞུང་ཉེར་མཁོ་ཕྱོགས་བསྡུས།</t>
        </is>
      </c>
      <c r="D6">
        <f>HYPERLINK("https://library.bdrc.io/show/bdr:W8LS18014",IMAGE("https://iiif.bdrc.io/bdr:I8LS18049::I8LS180490003.jpg/full/150,/0/default.jpg"))</f>
        <v/>
      </c>
    </row>
    <row r="7" ht="70" customHeight="1">
      <c r="A7" t="inlineStr">
        <is>
          <t>bdr:WA2PD17641</t>
        </is>
      </c>
      <c r="B7">
        <f>HYPERLINK("https://library.bdrc.io/show/bdr:MW2PD17641","bdr:MW2PD17641")</f>
        <v/>
      </c>
      <c r="C7" t="inlineStr">
        <is>
          <t>བཟང་སྤྱོད་འགྲེལ་བ་ཕྱོགས་བསྒྲིགས།</t>
        </is>
      </c>
      <c r="D7">
        <f>HYPERLINK("https://library.bdrc.io/show/bdr:W2PD17641",IMAGE("https://iiif.bdrc.io/bdr:I2PD19268::I2PD192680003.jpg/full/150,/0/default.jpg"))</f>
        <v/>
      </c>
    </row>
    <row r="8">
      <c r="A8" t="inlineStr">
        <is>
          <t>bdr:WA1GS9119</t>
        </is>
      </c>
      <c r="B8">
        <f>HYPERLINK("https://library.bdrc.io/show/bdr:IE0GR0255","bdr:IE0GR0255")</f>
        <v/>
      </c>
      <c r="C8" t="inlineStr">
        <is>
          <t>Alambanapariksa</t>
        </is>
      </c>
      <c r="D8" t="inlineStr"/>
    </row>
    <row r="9" ht="70" customHeight="1">
      <c r="A9" t="inlineStr">
        <is>
          <t>bdr:WA1AB5</t>
        </is>
      </c>
      <c r="B9">
        <f>HYPERLINK("https://library.bdrc.io/show/bdr:MW1AB5","bdr:MW1AB5")</f>
        <v/>
      </c>
      <c r="C9" t="inlineStr">
        <is>
          <t>ཚད་མ་མདོ་འགྲེལ་བ།</t>
        </is>
      </c>
      <c r="D9">
        <f>HYPERLINK("https://library.bdrc.io/show/bdr:W1AB5",IMAGE("https://iiif.bdrc.io/bdr:I1KG86342::I1KG863420003.tif/full/150,/0/default.jpg"))</f>
        <v/>
      </c>
    </row>
    <row r="10" ht="70" customHeight="1">
      <c r="A10" t="inlineStr">
        <is>
          <t>bdr:WA1KG16156</t>
        </is>
      </c>
      <c r="B10">
        <f>HYPERLINK("https://library.bdrc.io/show/bdr:MW3CN5593","bdr:MW3CN5593")</f>
        <v/>
      </c>
      <c r="C10" t="inlineStr">
        <is>
          <t>ཚད་མའི་སྐོར་གྱི་རྒྱ་གཞུང་རྩ་འགྲེལ།</t>
        </is>
      </c>
      <c r="D10">
        <f>HYPERLINK("https://library.bdrc.io/show/bdr:W3CN5593",IMAGE("https://iiif.bdrc.io/bdr:I3CN5596::I3CN55960005.jpg/full/150,/0/default.jpg"))</f>
        <v/>
      </c>
    </row>
    <row r="11" ht="70" customHeight="1">
      <c r="A11" t="inlineStr">
        <is>
          <t>bdr:WA1KG16156</t>
        </is>
      </c>
      <c r="B11">
        <f>HYPERLINK("https://library.bdrc.io/show/bdr:MW1KG16156","bdr:MW1KG16156")</f>
        <v/>
      </c>
      <c r="C11" t="inlineStr">
        <is>
          <t>ཚད་མའི་སྐོར་གྱི་རྒྱ་གཞུང་རྩ་འགྲེལ།</t>
        </is>
      </c>
      <c r="D11">
        <f>HYPERLINK("https://library.bdrc.io/show/bdr:W1KG16156",IMAGE("https://iiif.bdrc.io/bdr:I1KG16173::I1KG161730003.jpg/full/150,/0/default.jpg"))</f>
        <v/>
      </c>
    </row>
    <row r="12" ht="70" customHeight="1">
      <c r="A12" t="inlineStr">
        <is>
          <t>bdr:WA3CN22974</t>
        </is>
      </c>
      <c r="B12">
        <f>HYPERLINK("https://library.bdrc.io/show/bdr:MW3CN22974","bdr:MW3CN22974")</f>
        <v/>
      </c>
      <c r="C12" t="inlineStr">
        <is>
          <t>ཚད་མ་རིག་པའི་སྐོར་གྱི་རྒྱ་གཞུང་འགའ་ཞིག</t>
        </is>
      </c>
      <c r="D12">
        <f>HYPERLINK("https://library.bdrc.io/show/bdr:W3CN22974",IMAGE("https://iiif.bdrc.io/bdr:I4CN10551::I4CN105510003.jpg/full/150,/0/default.jpg"))</f>
        <v/>
      </c>
    </row>
    <row r="13">
      <c r="A13" t="inlineStr">
        <is>
          <t>bdr:WA0RT0041</t>
        </is>
      </c>
      <c r="B13">
        <f>HYPERLINK("https://library.bdrc.io/show/bdr:MW23703_1150","bdr:MW23703_1150")</f>
        <v/>
      </c>
      <c r="C13" t="inlineStr">
        <is>
          <t>སྤེལ་མར་བསྟོད་པ་ཞེས་བྱ་བ།</t>
        </is>
      </c>
      <c r="D13" t="inlineStr"/>
    </row>
    <row r="14">
      <c r="A14" t="inlineStr">
        <is>
          <t>bdr:WA0RT0041</t>
        </is>
      </c>
      <c r="B14">
        <f>HYPERLINK("https://library.bdrc.io/show/bdr:MW1PD95844_0042","bdr:MW1PD95844_0042")</f>
        <v/>
      </c>
      <c r="C14" t="inlineStr">
        <is>
          <t>སྤེལ་མར་བསྟོད་པ་ཞེས་བྱ་བ།</t>
        </is>
      </c>
      <c r="D14" t="inlineStr"/>
    </row>
    <row r="15">
      <c r="A15" t="inlineStr">
        <is>
          <t>bdr:WA0RT0041</t>
        </is>
      </c>
      <c r="B15">
        <f>HYPERLINK("https://library.bdrc.io/show/bdr:MW22704_0830","bdr:MW22704_0830")</f>
        <v/>
      </c>
      <c r="C15" t="inlineStr">
        <is>
          <t>སྤེལ་མར་བསྟོད་པ་ཞེས་བྱ་བ།</t>
        </is>
      </c>
      <c r="D15" t="inlineStr"/>
    </row>
    <row r="16">
      <c r="A16" t="inlineStr">
        <is>
          <t>bdr:WA0RT0041</t>
        </is>
      </c>
      <c r="B16">
        <f>HYPERLINK("https://library.bdrc.io/show/bdr:MW23702_0041","bdr:MW23702_0041")</f>
        <v/>
      </c>
      <c r="C16" t="inlineStr">
        <is>
          <t>སྤེལ་མར་བསྟོད་པ་ཞེས་བྱ་བ།</t>
        </is>
      </c>
      <c r="D16" t="inlineStr"/>
    </row>
    <row r="17">
      <c r="A17" t="inlineStr">
        <is>
          <t>bdr:WA0RT0041</t>
        </is>
      </c>
      <c r="B17">
        <f>HYPERLINK("https://library.bdrc.io/show/bdr:MW2KG5015_0830","bdr:MW2KG5015_0830")</f>
        <v/>
      </c>
      <c r="C17" t="inlineStr">
        <is>
          <t>སྤེལ་མར་བསྟོད་པ་ཞེས་བྱ་བ།</t>
        </is>
      </c>
      <c r="D17" t="inlineStr"/>
    </row>
    <row r="18">
      <c r="A18" t="inlineStr">
        <is>
          <t>bdr:WA0RT0041</t>
        </is>
      </c>
      <c r="B18">
        <f>HYPERLINK("https://library.bdrc.io/show/bdr:MW1KG13126_2041","bdr:MW1KG13126_2041")</f>
        <v/>
      </c>
      <c r="C18" t="inlineStr">
        <is>
          <t>སྤེལ་མར་བསྟོད་པ་ཞེས་བྱ་བ།</t>
        </is>
      </c>
      <c r="D18" t="inlineStr"/>
    </row>
    <row r="19">
      <c r="A19" t="inlineStr">
        <is>
          <t>bdr:WA0RT0045</t>
        </is>
      </c>
      <c r="B19">
        <f>HYPERLINK("https://library.bdrc.io/show/bdr:MW23703_1156","bdr:MW23703_1156")</f>
        <v/>
      </c>
      <c r="C19" t="inlineStr">
        <is>
          <t>ཡོན་ཏན་མཐའ་ཡས་པར་བསྟོད་པའི་འགྲེལ་པ།</t>
        </is>
      </c>
      <c r="D19" t="inlineStr"/>
    </row>
    <row r="20">
      <c r="A20" t="inlineStr">
        <is>
          <t>bdr:WA0RT0045</t>
        </is>
      </c>
      <c r="B20">
        <f>HYPERLINK("https://library.bdrc.io/show/bdr:MW2KG5015_0834","bdr:MW2KG5015_0834")</f>
        <v/>
      </c>
      <c r="C20" t="inlineStr">
        <is>
          <t>ཡོན་ཏན་མཐའ་ཡས་པར་བསྟོད་པའི་འགྲེལ་པ།</t>
        </is>
      </c>
      <c r="D20" t="inlineStr"/>
    </row>
    <row r="21">
      <c r="A21" t="inlineStr">
        <is>
          <t>bdr:WA0RT0045</t>
        </is>
      </c>
      <c r="B21">
        <f>HYPERLINK("https://library.bdrc.io/show/bdr:MW23702_3477","bdr:MW23702_3477")</f>
        <v/>
      </c>
      <c r="C21" t="inlineStr">
        <is>
          <t>ཡོན་ཏན་མཐའ་ཡས་པར་བསྟོད་པའི་འགྲེལ་པ།</t>
        </is>
      </c>
      <c r="D21" t="inlineStr"/>
    </row>
    <row r="22">
      <c r="A22" t="inlineStr">
        <is>
          <t>bdr:WA0RT0045</t>
        </is>
      </c>
      <c r="B22">
        <f>HYPERLINK("https://library.bdrc.io/show/bdr:MW22704_0834","bdr:MW22704_0834")</f>
        <v/>
      </c>
      <c r="C22" t="inlineStr">
        <is>
          <t>ཡོན་ཏན་མཐའ་ཡས་པར་བསྟོད་པའི་འགྲེལ་པ།</t>
        </is>
      </c>
      <c r="D22" t="inlineStr"/>
    </row>
    <row r="23">
      <c r="A23" t="inlineStr">
        <is>
          <t>bdr:WA0RT0045</t>
        </is>
      </c>
      <c r="B23">
        <f>HYPERLINK("https://library.bdrc.io/show/bdr:MW23702_0045","bdr:MW23702_0045")</f>
        <v/>
      </c>
      <c r="C23" t="inlineStr">
        <is>
          <t>ཡོན་ཏན་མཐའ་ཡས་པར་བསྟོད་པའི་འགྲེལ་པ།</t>
        </is>
      </c>
      <c r="D23" t="inlineStr"/>
    </row>
    <row r="24">
      <c r="A24" t="inlineStr">
        <is>
          <t>bdr:WA0RT0045</t>
        </is>
      </c>
      <c r="B24">
        <f>HYPERLINK("https://library.bdrc.io/show/bdr:MW1KG13126_5474","bdr:MW1KG13126_5474")</f>
        <v/>
      </c>
      <c r="C24" t="inlineStr">
        <is>
          <t>ཡོན་ཏན་མཐའ་ཡས་པར་བསྟོད་པའི་འགྲེལ་པ།</t>
        </is>
      </c>
      <c r="D24" t="inlineStr"/>
    </row>
    <row r="25">
      <c r="A25" t="inlineStr">
        <is>
          <t>bdr:WA0RT0045</t>
        </is>
      </c>
      <c r="B25">
        <f>HYPERLINK("https://library.bdrc.io/show/bdr:MW1PD95844_0048","bdr:MW1PD95844_0048")</f>
        <v/>
      </c>
      <c r="C25" t="inlineStr">
        <is>
          <t>ཡོན་ཏན་མཐའ་ཡས་པར་བསྟོད་པའི་འགྲེལ་པ།</t>
        </is>
      </c>
      <c r="D25" t="inlineStr"/>
    </row>
    <row r="26">
      <c r="A26" t="inlineStr">
        <is>
          <t>bdr:WA0RT0045</t>
        </is>
      </c>
      <c r="B26">
        <f>HYPERLINK("https://library.bdrc.io/show/bdr:MW1KG13126_2045","bdr:MW1KG13126_2045")</f>
        <v/>
      </c>
      <c r="C26" t="inlineStr">
        <is>
          <t>ཡོན་ཏན་མཐའ་ཡས་པར་བསྟོད་པའི་འགྲེལ་པ།</t>
        </is>
      </c>
      <c r="D26" t="inlineStr"/>
    </row>
    <row r="27">
      <c r="A27" t="inlineStr">
        <is>
          <t>bdr:WA0RT0045</t>
        </is>
      </c>
      <c r="B27">
        <f>HYPERLINK("https://library.bdrc.io/show/bdr:MW22704_4263","bdr:MW22704_4263")</f>
        <v/>
      </c>
      <c r="C27" t="inlineStr">
        <is>
          <t>ཡོན་ཏན་མཐའ་ཡས་པར་བསྟོད་པའི་འགྲེལ་པ།</t>
        </is>
      </c>
      <c r="D27" t="inlineStr"/>
    </row>
    <row r="28">
      <c r="A28" t="inlineStr">
        <is>
          <t>bdr:WA0RT0045</t>
        </is>
      </c>
      <c r="B28">
        <f>HYPERLINK("https://library.bdrc.io/show/bdr:MW2KG5015_4263","bdr:MW2KG5015_4263")</f>
        <v/>
      </c>
      <c r="C28" t="inlineStr">
        <is>
          <t>ཡོན་ཏན་མཐའ་ཡས་པར་བསྟོད་པའི་འགྲེལ་པ།</t>
        </is>
      </c>
      <c r="D28" t="inlineStr"/>
    </row>
    <row r="29">
      <c r="A29" t="inlineStr">
        <is>
          <t>bdr:WA0RT0046</t>
        </is>
      </c>
      <c r="B29">
        <f>HYPERLINK("https://library.bdrc.io/show/bdr:MW1KG13126_2046","bdr:MW1KG13126_2046")</f>
        <v/>
      </c>
      <c r="C29" t="inlineStr">
        <is>
          <t>ཡོན་ཏན་མཐའ་ཡས་པར་བསྟོད་པའི་དོན་གྱི་ཚིག་ལེའུ་བྱས་པ།</t>
        </is>
      </c>
      <c r="D29" t="inlineStr"/>
    </row>
    <row r="30">
      <c r="A30" t="inlineStr">
        <is>
          <t>bdr:WA0RT0046</t>
        </is>
      </c>
      <c r="B30">
        <f>HYPERLINK("https://library.bdrc.io/show/bdr:MW1KG13126_5475","bdr:MW1KG13126_5475")</f>
        <v/>
      </c>
      <c r="C30" t="inlineStr">
        <is>
          <t>ཡོན་ཏན་མཐའ་ཡས་པར་བསྟོད་པའི་དོན་གྱི་ཚིག་ལེའུར་བྱས་པ།</t>
        </is>
      </c>
      <c r="D30" t="inlineStr"/>
    </row>
    <row r="31">
      <c r="A31" t="inlineStr">
        <is>
          <t>bdr:WA0RT0046</t>
        </is>
      </c>
      <c r="B31">
        <f>HYPERLINK("https://library.bdrc.io/show/bdr:MW2KG5015_4264","bdr:MW2KG5015_4264")</f>
        <v/>
      </c>
      <c r="C31" t="inlineStr">
        <is>
          <t>ཡོན་ཏན་མཐའ་ཡས་པར་བསྟོད་པའི་དོན་གྱི་ཚིག་ལེའུར་བྱས་པ།</t>
        </is>
      </c>
      <c r="D31" t="inlineStr"/>
    </row>
    <row r="32">
      <c r="A32" t="inlineStr">
        <is>
          <t>bdr:WA0RT0046</t>
        </is>
      </c>
      <c r="B32">
        <f>HYPERLINK("https://library.bdrc.io/show/bdr:MW23702_3478","bdr:MW23702_3478")</f>
        <v/>
      </c>
      <c r="C32" t="inlineStr">
        <is>
          <t>ཡོན་ཏན་མཐའ་ཡས་པར་བསྟོད་པའི་དོན་གྱི་ཚིག་ལེའུར་བྱས་པ།</t>
        </is>
      </c>
      <c r="D32" t="inlineStr"/>
    </row>
    <row r="33">
      <c r="A33" t="inlineStr">
        <is>
          <t>bdr:WA0RT0046</t>
        </is>
      </c>
      <c r="B33">
        <f>HYPERLINK("https://library.bdrc.io/show/bdr:MW2KG5015_0835","bdr:MW2KG5015_0835")</f>
        <v/>
      </c>
      <c r="C33" t="inlineStr">
        <is>
          <t>ཡོན་ཏན་མཐའ་ཡས་པར་བསྟོད་པའི་དོན་གྱི་ཚིག་ལེའུ་བྱས་པ།</t>
        </is>
      </c>
      <c r="D33" t="inlineStr"/>
    </row>
    <row r="34">
      <c r="A34" t="inlineStr">
        <is>
          <t>bdr:WA0RT0046</t>
        </is>
      </c>
      <c r="B34">
        <f>HYPERLINK("https://library.bdrc.io/show/bdr:MW23703_1157","bdr:MW23703_1157")</f>
        <v/>
      </c>
      <c r="C34" t="inlineStr">
        <is>
          <t>ཡོན་ཏན་མཐའ་ཡས་པར་བསྟོད་པའི་དོན་གྱི་ཚིག་ལེའུར་བྱས་པ།</t>
        </is>
      </c>
      <c r="D34" t="inlineStr"/>
    </row>
    <row r="35">
      <c r="A35" t="inlineStr">
        <is>
          <t>bdr:WA0RT0046</t>
        </is>
      </c>
      <c r="B35">
        <f>HYPERLINK("https://library.bdrc.io/show/bdr:MW22704_0835","bdr:MW22704_0835")</f>
        <v/>
      </c>
      <c r="C35" t="inlineStr">
        <is>
          <t>ཡོན་ཏན་མཐའ་ཡས་པར་བསྟོད་པའི་དོན་གྱི་ཚིག་ལེའུ་བྱས་པ།</t>
        </is>
      </c>
      <c r="D35" t="inlineStr"/>
    </row>
    <row r="36">
      <c r="A36" t="inlineStr">
        <is>
          <t>bdr:WA0RT0046</t>
        </is>
      </c>
      <c r="B36">
        <f>HYPERLINK("https://library.bdrc.io/show/bdr:MW1PD95844_0049","bdr:MW1PD95844_0049")</f>
        <v/>
      </c>
      <c r="C36" t="inlineStr">
        <is>
          <t>ཡོན་ཏན་མཐའ་ཡས་པར་བསྟོད་པའི་དོན་གྱི་ཚིག་ལེའུར་བྱས་པ།</t>
        </is>
      </c>
      <c r="D36" t="inlineStr"/>
    </row>
    <row r="37">
      <c r="A37" t="inlineStr">
        <is>
          <t>bdr:WA0RT0046</t>
        </is>
      </c>
      <c r="B37">
        <f>HYPERLINK("https://library.bdrc.io/show/bdr:MW22704_4264","bdr:MW22704_4264")</f>
        <v/>
      </c>
      <c r="C37" t="inlineStr">
        <is>
          <t>ཡོན་ཏན་མཐའ་ཡས་པར་བསྟོད་པའི་དོན་གྱི་ཚིག་ལེའུར་བྱས་པ།</t>
        </is>
      </c>
      <c r="D37" t="inlineStr"/>
    </row>
    <row r="38">
      <c r="A38" t="inlineStr">
        <is>
          <t>bdr:WA0RT0046</t>
        </is>
      </c>
      <c r="B38">
        <f>HYPERLINK("https://library.bdrc.io/show/bdr:MW23702_0046","bdr:MW23702_0046")</f>
        <v/>
      </c>
      <c r="C38" t="inlineStr">
        <is>
          <t>ཡོན་ཏན་མཐའ་ཡས་པར་བསྟོད་པའི་དོན་གྱི་ཚིག་ལེའུ་བྱས་པ།</t>
        </is>
      </c>
      <c r="D38" t="inlineStr"/>
    </row>
    <row r="39">
      <c r="A39" t="inlineStr">
        <is>
          <t>bdr:WA0RT1535</t>
        </is>
      </c>
      <c r="B39">
        <f>HYPERLINK("https://library.bdrc.io/show/bdr:MW23703_2712","bdr:MW23703_2712")</f>
        <v/>
      </c>
      <c r="C39" t="inlineStr">
        <is>
          <t>འཕགས་པ་འཇམ་པའི་དབྱངས་ཀྱི་བསྟོད་པ།</t>
        </is>
      </c>
      <c r="D39" t="inlineStr"/>
    </row>
    <row r="40">
      <c r="A40" t="inlineStr">
        <is>
          <t>bdr:WA0RT1535</t>
        </is>
      </c>
      <c r="B40">
        <f>HYPERLINK("https://library.bdrc.io/show/bdr:MW2KG5015_2333","bdr:MW2KG5015_2333")</f>
        <v/>
      </c>
      <c r="C40" t="inlineStr">
        <is>
          <t>འཕགས་པ་འཇམ་པའི་དབྱངས་ཀྱི་བསྟོད་པ།</t>
        </is>
      </c>
      <c r="D40" t="inlineStr"/>
    </row>
    <row r="41">
      <c r="A41" t="inlineStr">
        <is>
          <t>bdr:WA0RT1535</t>
        </is>
      </c>
      <c r="B41">
        <f>HYPERLINK("https://library.bdrc.io/show/bdr:MW1PD95844_1622","bdr:MW1PD95844_1622")</f>
        <v/>
      </c>
      <c r="C41" t="inlineStr">
        <is>
          <t>འཕགས་པ་འཇམ་པའི་དབྱངས་ཀྱི་བསྟོད་པ།</t>
        </is>
      </c>
      <c r="D41" t="inlineStr"/>
    </row>
    <row r="42">
      <c r="A42" t="inlineStr">
        <is>
          <t>bdr:WA0RT1535</t>
        </is>
      </c>
      <c r="B42">
        <f>HYPERLINK("https://library.bdrc.io/show/bdr:MW23702_1542","bdr:MW23702_1542")</f>
        <v/>
      </c>
      <c r="C42" t="inlineStr">
        <is>
          <t>འཕགས་པ་འཇམ་པའི་དབྱངས་ཀྱི་བསྟོད་པ།</t>
        </is>
      </c>
      <c r="D42" t="inlineStr"/>
    </row>
    <row r="43">
      <c r="A43" t="inlineStr">
        <is>
          <t>bdr:WA0RT1535</t>
        </is>
      </c>
      <c r="B43">
        <f>HYPERLINK("https://library.bdrc.io/show/bdr:MW1KG13126_3536","bdr:MW1KG13126_3536")</f>
        <v/>
      </c>
      <c r="C43" t="inlineStr">
        <is>
          <t>འཕགས་པ་འཇམ་པའི་དབྱངས་ཀྱི་བསྟོད་པ།</t>
        </is>
      </c>
      <c r="D43" t="inlineStr"/>
    </row>
    <row r="44">
      <c r="A44" t="inlineStr">
        <is>
          <t>bdr:WA0RT1535</t>
        </is>
      </c>
      <c r="B44">
        <f>HYPERLINK("https://library.bdrc.io/show/bdr:MW22704_2333","bdr:MW22704_2333")</f>
        <v/>
      </c>
      <c r="C44" t="inlineStr">
        <is>
          <t>འཕགས་པ་འཇམ་པའི་དབྱངས་ཀྱི་བསྟོད་པ།</t>
        </is>
      </c>
      <c r="D44" t="inlineStr"/>
    </row>
    <row r="45">
      <c r="A45" t="inlineStr">
        <is>
          <t>bdr:WA0RT3154</t>
        </is>
      </c>
      <c r="B45">
        <f>HYPERLINK("https://library.bdrc.io/show/bdr:MW22704_3996","bdr:MW22704_3996")</f>
        <v/>
      </c>
      <c r="C45" t="inlineStr">
        <is>
          <t>འཕགས་པ་ཤེས་རབ་ཀྱི་ཕ་རོལ་ཏུ་ཕྱིན་མ་བསྡུས་པའི་ཚིག་ལེའུར་བྱས་པ།</t>
        </is>
      </c>
      <c r="D45" t="inlineStr"/>
    </row>
    <row r="46">
      <c r="A46" t="inlineStr">
        <is>
          <t>bdr:WA0RT3154</t>
        </is>
      </c>
      <c r="B46">
        <f>HYPERLINK("https://library.bdrc.io/show/bdr:MW2KG5015_3996","bdr:MW2KG5015_3996")</f>
        <v/>
      </c>
      <c r="C46" t="inlineStr">
        <is>
          <t>འཕགས་པ་ཤེས་རབ་ཀྱི་ཕ་རོལ་ཏུ་ཕྱིན་མ་བསྡུས་པའི་ཚིག་ལེའུར་བྱས་པ།</t>
        </is>
      </c>
      <c r="D46" t="inlineStr"/>
    </row>
    <row r="47">
      <c r="A47" t="inlineStr">
        <is>
          <t>bdr:WA0RT3154</t>
        </is>
      </c>
      <c r="B47">
        <f>HYPERLINK("https://library.bdrc.io/show/bdr:MW1KG13126_5207","bdr:MW1KG13126_5207")</f>
        <v/>
      </c>
      <c r="C47" t="inlineStr">
        <is>
          <t>འཕགས་པ་ཤེས་རབ་ཀྱི་ཕ་རོལ་ཏུ་ཕྱིན་མ་བསྡུས་པའི་ཚིག་ལེའུར་བྱས་པ།</t>
        </is>
      </c>
      <c r="D47" t="inlineStr"/>
    </row>
    <row r="48">
      <c r="A48" t="inlineStr">
        <is>
          <t>bdr:WA0RT3154</t>
        </is>
      </c>
      <c r="B48">
        <f>HYPERLINK("https://library.bdrc.io/show/bdr:MW1PD95844_3034","bdr:MW1PD95844_3034")</f>
        <v/>
      </c>
      <c r="C48" t="inlineStr">
        <is>
          <t>འཕགས་པ་ཤེས་རབ་ཀྱི་ཕ་རོལ་ཏུ་ཕྱིན་མ་བསྡུས་པའི་ཚིག་ལེའུར་བྱས་པ།</t>
        </is>
      </c>
      <c r="D48" t="inlineStr"/>
    </row>
    <row r="49">
      <c r="A49" t="inlineStr">
        <is>
          <t>bdr:WA0RT3154</t>
        </is>
      </c>
      <c r="B49">
        <f>HYPERLINK("https://library.bdrc.io/show/bdr:MW23703_3809","bdr:MW23703_3809")</f>
        <v/>
      </c>
      <c r="C49" t="inlineStr">
        <is>
          <t>ཤེས་རབ་ཀྱི་ཕ་རོལ་ཏུ་ཕྱིན་མ་བསྡུས་པའི་ཚིག་ལེའུར་བྱས་པ།</t>
        </is>
      </c>
      <c r="D49" t="inlineStr"/>
    </row>
    <row r="50">
      <c r="A50" t="inlineStr">
        <is>
          <t>bdr:WA0RT3154</t>
        </is>
      </c>
      <c r="B50">
        <f>HYPERLINK("https://library.bdrc.io/show/bdr:MW1KG13126_5870","bdr:MW1KG13126_5870")</f>
        <v/>
      </c>
      <c r="C50" t="inlineStr">
        <is>
          <t>འཕགས་པ་ཤེས་རབ་ཀྱི་ཕ་རོལ་ཏུ་ཕྱིན་མ་བསྡུས་པའི་ཚིགས་ལེའུར་བྱས་བ།</t>
        </is>
      </c>
      <c r="D50" t="inlineStr"/>
    </row>
    <row r="51">
      <c r="A51" t="inlineStr">
        <is>
          <t>bdr:WA0RT3154</t>
        </is>
      </c>
      <c r="B51">
        <f>HYPERLINK("https://library.bdrc.io/show/bdr:MW23702_3883","bdr:MW23702_3883")</f>
        <v/>
      </c>
      <c r="C51" t="inlineStr">
        <is>
          <t>འཕགས་པ་ཤེས་རབ་ཀྱི་ཕ་རོལ་ཏུ་ཕྱིན་མ་བསྡུས་པའི་ཚིག་ལེའུར།</t>
        </is>
      </c>
      <c r="D51" t="inlineStr"/>
    </row>
    <row r="52">
      <c r="A52" t="inlineStr">
        <is>
          <t>bdr:WA0RT3154</t>
        </is>
      </c>
      <c r="B52">
        <f>HYPERLINK("https://library.bdrc.io/show/bdr:MW23702_3211","bdr:MW23702_3211")</f>
        <v/>
      </c>
      <c r="C52" t="inlineStr">
        <is>
          <t>འཕགས་པ་ཤེས་རབ་ཀྱི་ཕ་རོལ་ཏུ་ཕྱིན་མ་བསྡུས་པའི་ཚིག་ལེའུའར་བྱས་པ།</t>
        </is>
      </c>
      <c r="D52" t="inlineStr"/>
    </row>
    <row r="53">
      <c r="A53" t="inlineStr">
        <is>
          <t>bdr:WA0RT3154</t>
        </is>
      </c>
      <c r="B53">
        <f>HYPERLINK("https://library.bdrc.io/show/bdr:MW22704_4668","bdr:MW22704_4668")</f>
        <v/>
      </c>
      <c r="C53" t="inlineStr">
        <is>
          <t>འཕགས་པ་ཤེས་རབ་ཀྱི་ཕ་རོལ་ཏུ་ཕྱིན་མ་བསྡུས་པའི་ཚིག་ལེའུར་བྱས་པ།</t>
        </is>
      </c>
      <c r="D53" t="inlineStr"/>
    </row>
    <row r="54">
      <c r="A54" t="inlineStr">
        <is>
          <t>bdr:WA0RT3154</t>
        </is>
      </c>
      <c r="B54">
        <f>HYPERLINK("https://library.bdrc.io/show/bdr:MW2KG5015_4668","bdr:MW2KG5015_4668")</f>
        <v/>
      </c>
      <c r="C54" t="inlineStr">
        <is>
          <t>འཕགས་པ་ཤེས་རབ་ཀྱི་ཕ་རོལ་ཏུ་ཕྱིན་མ་བསྡུས་པའི་ཚིག་ལེའུར་བྱས་པ།</t>
        </is>
      </c>
      <c r="D54" t="inlineStr"/>
    </row>
    <row r="55">
      <c r="A55" t="inlineStr">
        <is>
          <t>bdr:WA0RT3352</t>
        </is>
      </c>
      <c r="B55">
        <f>HYPERLINK("https://library.bdrc.io/show/bdr:MW1PD95844_3243A","bdr:MW1PD95844_3243A")</f>
        <v/>
      </c>
      <c r="C55" t="inlineStr">
        <is>
          <t>ཀུན་ཏུ་བཟང་པོའི་སྤྱོད་པའི་སྨོན་ལམ་གྱི་རྒྱལ་པོའི་བཤད་པ།</t>
        </is>
      </c>
      <c r="D55" t="inlineStr"/>
    </row>
    <row r="56">
      <c r="A56" t="inlineStr">
        <is>
          <t>bdr:WA0RT3352</t>
        </is>
      </c>
      <c r="B56">
        <f>HYPERLINK("https://library.bdrc.io/show/bdr:MW22704_4302","bdr:MW22704_4302")</f>
        <v/>
      </c>
      <c r="C56" t="inlineStr">
        <is>
          <t>ཀུན་ཏུ་བཟང་པོའི་སྤྱོད་པའི་སྨོན་ལམ་གྱི་དོན་ཀུན་བསྡུས།</t>
        </is>
      </c>
      <c r="D56" t="inlineStr"/>
    </row>
    <row r="57">
      <c r="A57" t="inlineStr">
        <is>
          <t>bdr:WA0RT3352</t>
        </is>
      </c>
      <c r="B57">
        <f>HYPERLINK("https://library.bdrc.io/show/bdr:MW2KG5015_4302","bdr:MW2KG5015_4302")</f>
        <v/>
      </c>
      <c r="C57" t="inlineStr">
        <is>
          <t>ཀུན་ཏུ་བཟང་པོའི་སྤྱོད་པའི་སྨོན་ལམ་གྱི་དོན་ཀུན་བསྡུས།</t>
        </is>
      </c>
      <c r="D57" t="inlineStr"/>
    </row>
    <row r="58">
      <c r="A58" t="inlineStr">
        <is>
          <t>bdr:WA0RT3352</t>
        </is>
      </c>
      <c r="B58">
        <f>HYPERLINK("https://library.bdrc.io/show/bdr:MW23703_4012","bdr:MW23703_4012")</f>
        <v/>
      </c>
      <c r="C58" t="inlineStr">
        <is>
          <t>ཀུན་བཟང་པོའི་སྤྱོད་པའི་སྨོན་ལམ་གྱི་དོན་ཀུན་བསྡུས།</t>
        </is>
      </c>
      <c r="D58" t="inlineStr"/>
    </row>
    <row r="59">
      <c r="A59" t="inlineStr">
        <is>
          <t>bdr:WA0RT3352</t>
        </is>
      </c>
      <c r="B59">
        <f>HYPERLINK("https://library.bdrc.io/show/bdr:MW23702_3516","bdr:MW23702_3516")</f>
        <v/>
      </c>
      <c r="C59" t="inlineStr">
        <is>
          <t>ཀུན་ཏུ་བཟང་པོའི་སྤྱོད་པའི་སྨོན་ལམ་གྱི་དོན་ཀུན་བསྡུས་ཏེ་སློབ་དཔོན་ཕྱོགས་ཀྱི་གླང་པོས་མཛད་པ།</t>
        </is>
      </c>
      <c r="D59" t="inlineStr"/>
    </row>
    <row r="60">
      <c r="A60" t="inlineStr">
        <is>
          <t>bdr:WA0RT3352</t>
        </is>
      </c>
      <c r="B60">
        <f>HYPERLINK("https://library.bdrc.io/show/bdr:MW1KG13126_5513","bdr:MW1KG13126_5513")</f>
        <v/>
      </c>
      <c r="C60" t="inlineStr">
        <is>
          <t>ཀུན་ཏུ་བཟང་པོའི་སྤྱོད་པའི་སྨོན་ལམ་གྱི་དོན་ཀུན་བསྡུས་པ།</t>
        </is>
      </c>
      <c r="D60" t="inlineStr"/>
    </row>
    <row r="61">
      <c r="A61" t="inlineStr">
        <is>
          <t>bdr:WA0RTI3412</t>
        </is>
      </c>
      <c r="B61">
        <f>HYPERLINK("https://library.bdrc.io/show/bdr:IE0GR0286","bdr:IE0GR0286")</f>
        <v/>
      </c>
      <c r="C61" t="inlineStr">
        <is>
          <t>Dignaga: Yogavatara</t>
        </is>
      </c>
      <c r="D61" t="inlineStr"/>
    </row>
    <row r="62">
      <c r="A62" t="inlineStr">
        <is>
          <t>bdr:WA0RT3412</t>
        </is>
      </c>
      <c r="B62">
        <f>HYPERLINK("https://library.bdrc.io/show/bdr:MW1PD95844_3303","bdr:MW1PD95844_3303")</f>
        <v/>
      </c>
      <c r="C62" t="inlineStr">
        <is>
          <t>རྣལ་འབྱོར་ལ་འཇུག་པ།</t>
        </is>
      </c>
      <c r="D62" t="inlineStr"/>
    </row>
    <row r="63">
      <c r="A63" t="inlineStr">
        <is>
          <t>bdr:WA0RT3412</t>
        </is>
      </c>
      <c r="B63">
        <f>HYPERLINK("https://library.bdrc.io/show/bdr:MW1KG13126_5453","bdr:MW1KG13126_5453")</f>
        <v/>
      </c>
      <c r="C63" t="inlineStr">
        <is>
          <t>རྣལ་འབྱོར་ལ་འཇུག་པ།</t>
        </is>
      </c>
      <c r="D63" t="inlineStr"/>
    </row>
    <row r="64">
      <c r="A64" t="inlineStr">
        <is>
          <t>bdr:WA0RT3412</t>
        </is>
      </c>
      <c r="B64">
        <f>HYPERLINK("https://library.bdrc.io/show/bdr:MW2KG5015_4242","bdr:MW2KG5015_4242")</f>
        <v/>
      </c>
      <c r="C64" t="inlineStr">
        <is>
          <t>རྣལ་འབྱོར་ལ་འཇུག་པ།</t>
        </is>
      </c>
      <c r="D64" t="inlineStr"/>
    </row>
    <row r="65">
      <c r="A65" t="inlineStr">
        <is>
          <t>bdr:WA0RT3412</t>
        </is>
      </c>
      <c r="B65">
        <f>HYPERLINK("https://library.bdrc.io/show/bdr:MW23703_4074","bdr:MW23703_4074")</f>
        <v/>
      </c>
      <c r="C65" t="inlineStr">
        <is>
          <t>རྣལ་འབྱོར་ལ་འཇུག་པ།</t>
        </is>
      </c>
      <c r="D65" t="inlineStr"/>
    </row>
    <row r="66">
      <c r="A66" t="inlineStr">
        <is>
          <t>bdr:WA0RT3412</t>
        </is>
      </c>
      <c r="B66">
        <f>HYPERLINK("https://library.bdrc.io/show/bdr:MW23702_3456","bdr:MW23702_3456")</f>
        <v/>
      </c>
      <c r="C66" t="inlineStr">
        <is>
          <t>རྣལ་འབྱོར་ལ་འཇུག་པ།</t>
        </is>
      </c>
      <c r="D66" t="inlineStr"/>
    </row>
    <row r="67">
      <c r="A67" t="inlineStr">
        <is>
          <t>bdr:WA0RT3412</t>
        </is>
      </c>
      <c r="B67">
        <f>HYPERLINK("https://library.bdrc.io/show/bdr:MW22704_4364","bdr:MW22704_4364")</f>
        <v/>
      </c>
      <c r="C67" t="inlineStr">
        <is>
          <t>རྣལ་འབྱོར་ལ་འཇུག་པ།</t>
        </is>
      </c>
      <c r="D67" t="inlineStr"/>
    </row>
    <row r="68">
      <c r="A68" t="inlineStr">
        <is>
          <t>bdr:WA0RT3412</t>
        </is>
      </c>
      <c r="B68">
        <f>HYPERLINK("https://library.bdrc.io/show/bdr:MW2KG5015_4364","bdr:MW2KG5015_4364")</f>
        <v/>
      </c>
      <c r="C68" t="inlineStr">
        <is>
          <t>རྣལ་འབྱོར་ལ་འཇུག་པ།</t>
        </is>
      </c>
      <c r="D68" t="inlineStr"/>
    </row>
    <row r="69">
      <c r="A69" t="inlineStr">
        <is>
          <t>bdr:WA0RT3412</t>
        </is>
      </c>
      <c r="B69">
        <f>HYPERLINK("https://library.bdrc.io/show/bdr:MW1KG13126_5575","bdr:MW1KG13126_5575")</f>
        <v/>
      </c>
      <c r="C69" t="inlineStr">
        <is>
          <t>རྣལ་འབྱོར་ལ་འཇུག་པ།</t>
        </is>
      </c>
      <c r="D69" t="inlineStr"/>
    </row>
    <row r="70">
      <c r="A70" t="inlineStr">
        <is>
          <t>bdr:WA0RT3412</t>
        </is>
      </c>
      <c r="B70">
        <f>HYPERLINK("https://library.bdrc.io/show/bdr:MW23702_3578","bdr:MW23702_3578")</f>
        <v/>
      </c>
      <c r="C70" t="inlineStr">
        <is>
          <t>རྣལ་འབྱོར་ལ་འཇུག་པ།</t>
        </is>
      </c>
      <c r="D70" t="inlineStr"/>
    </row>
    <row r="71">
      <c r="A71" t="inlineStr">
        <is>
          <t>bdr:WA0RT3412</t>
        </is>
      </c>
      <c r="B71">
        <f>HYPERLINK("https://library.bdrc.io/show/bdr:MW22704_4242","bdr:MW22704_4242")</f>
        <v/>
      </c>
      <c r="C71" t="inlineStr">
        <is>
          <t>རྣལ་འབྱོར་ལ་འཇུག་པ།</t>
        </is>
      </c>
      <c r="D71" t="inlineStr"/>
    </row>
    <row r="72">
      <c r="A72" t="inlineStr">
        <is>
          <t>bdr:WA0RT3433</t>
        </is>
      </c>
      <c r="B72">
        <f>HYPERLINK("https://library.bdrc.io/show/bdr:MW2KG5015_4385","bdr:MW2KG5015_4385")</f>
        <v/>
      </c>
      <c r="C72" t="inlineStr">
        <is>
          <t>ཆོས་མངོན་པའི་འགྲེལ་པ་གནད་ཀྱི་སྒྲོན་མ་ཞེས་བྱ་བ།</t>
        </is>
      </c>
      <c r="D72" t="inlineStr"/>
    </row>
    <row r="73">
      <c r="A73" t="inlineStr">
        <is>
          <t>bdr:WA0RT3433</t>
        </is>
      </c>
      <c r="B73">
        <f>HYPERLINK("https://library.bdrc.io/show/bdr:MW1KG13126_5596","bdr:MW1KG13126_5596")</f>
        <v/>
      </c>
      <c r="C73" t="inlineStr">
        <is>
          <t>ཆོས་མངོན་པའི་མཛོད་ཀྱི་འགྲེལ་པ་གནད་ཀྱི་སྒྲོན་མ་ཞེས་བྱ་བ།</t>
        </is>
      </c>
      <c r="D73" t="inlineStr"/>
    </row>
    <row r="74">
      <c r="A74" t="inlineStr">
        <is>
          <t>bdr:WA0RT3433</t>
        </is>
      </c>
      <c r="B74">
        <f>HYPERLINK("https://library.bdrc.io/show/bdr:MW23703_4095","bdr:MW23703_4095")</f>
        <v/>
      </c>
      <c r="C74" t="inlineStr">
        <is>
          <t>ཆོས་མངོན་པའི་འགྲེལ་པ་གནད་ཀྱི་སྒྲོན་མ་ཞེས་བྱ་བ།</t>
        </is>
      </c>
      <c r="D74" t="inlineStr"/>
    </row>
    <row r="75">
      <c r="A75" t="inlineStr">
        <is>
          <t>bdr:WA0RT3433</t>
        </is>
      </c>
      <c r="B75">
        <f>HYPERLINK("https://library.bdrc.io/show/bdr:MW23702_3599","bdr:MW23702_3599")</f>
        <v/>
      </c>
      <c r="C75" t="inlineStr">
        <is>
          <t>ཆོས་མངོན་པའི་འགྲེལ་པ་གནད་ཀྱི་སྒྲོན་མ་ཞེས་བྱ་བ།</t>
        </is>
      </c>
      <c r="D75" t="inlineStr"/>
    </row>
    <row r="76">
      <c r="A76" t="inlineStr">
        <is>
          <t>bdr:WA0RT3433</t>
        </is>
      </c>
      <c r="B76">
        <f>HYPERLINK("https://library.bdrc.io/show/bdr:MW1PD95844_3324","bdr:MW1PD95844_3324")</f>
        <v/>
      </c>
      <c r="C76" t="inlineStr">
        <is>
          <t>ཆོས་མངོན་པའི་འགྲེལ་པ་གནད་ཀྱི་སྒྲོན་མ་ཞེས་བྱ་བ།</t>
        </is>
      </c>
      <c r="D76" t="inlineStr"/>
    </row>
    <row r="77">
      <c r="A77" t="inlineStr">
        <is>
          <t>bdr:WA0RT3433</t>
        </is>
      </c>
      <c r="B77">
        <f>HYPERLINK("https://library.bdrc.io/show/bdr:MW22704_4385","bdr:MW22704_4385")</f>
        <v/>
      </c>
      <c r="C77" t="inlineStr">
        <is>
          <t>ཆོས་མངོན་པའི་འགྲེལ་པ་གནད་ཀྱི་སྒྲོན་མ་ཞེས་བྱ་བ།</t>
        </is>
      </c>
      <c r="D77" t="inlineStr"/>
    </row>
    <row r="78">
      <c r="A78" t="inlineStr">
        <is>
          <t>bdr:WA0RT3540</t>
        </is>
      </c>
      <c r="B78">
        <f>HYPERLINK("https://library.bdrc.io/show/bdr:MW23702_3703","bdr:MW23702_3703")</f>
        <v/>
      </c>
      <c r="C78" t="inlineStr">
        <is>
          <t>ཚད་མ་ཀུན་ལས་བཏུས་པ།</t>
        </is>
      </c>
      <c r="D78" t="inlineStr"/>
    </row>
    <row r="79">
      <c r="A79" t="inlineStr">
        <is>
          <t>bdr:WA0RT3540</t>
        </is>
      </c>
      <c r="B79">
        <f>HYPERLINK("https://library.bdrc.io/show/bdr:MW1PD95844_3433","bdr:MW1PD95844_3433")</f>
        <v/>
      </c>
      <c r="C79" t="inlineStr">
        <is>
          <t>ཚད་མ་ཀུན་ལས་བཏུས་པ་ཞེས་བྱ་བའི་རབ་ཏུ་བྱེད་པ།</t>
        </is>
      </c>
      <c r="D79" t="inlineStr"/>
    </row>
    <row r="80">
      <c r="A80" t="inlineStr">
        <is>
          <t>bdr:WA0RT3540</t>
        </is>
      </c>
      <c r="B80">
        <f>HYPERLINK("https://library.bdrc.io/show/bdr:MW23703_4203","bdr:MW23703_4203")</f>
        <v/>
      </c>
      <c r="C80" t="inlineStr">
        <is>
          <t>ཚད་མ་ཀུན་ལས་བཏུས་པ་ཞེས་བྱ་བའི་རབ་ཏུ་བྱེད་པ།</t>
        </is>
      </c>
      <c r="D80" t="inlineStr"/>
    </row>
    <row r="81">
      <c r="A81" t="inlineStr">
        <is>
          <t>bdr:WA0RT3540</t>
        </is>
      </c>
      <c r="B81">
        <f>HYPERLINK("https://library.bdrc.io/show/bdr:MW2KG5015_4489","bdr:MW2KG5015_4489")</f>
        <v/>
      </c>
      <c r="C81" t="inlineStr">
        <is>
          <t>ཚད་མ་ཀུན་ལས་བཏུས་པ།</t>
        </is>
      </c>
      <c r="D81" t="inlineStr"/>
    </row>
    <row r="82">
      <c r="A82" t="inlineStr">
        <is>
          <t>bdr:WA0RT3540</t>
        </is>
      </c>
      <c r="B82">
        <f>HYPERLINK("https://library.bdrc.io/show/bdr:MW22704_4489","bdr:MW22704_4489")</f>
        <v/>
      </c>
      <c r="C82" t="inlineStr">
        <is>
          <t>ཚད་མ་ཀུན་ལས་བཏུས་པ།</t>
        </is>
      </c>
      <c r="D82" t="inlineStr"/>
    </row>
    <row r="83">
      <c r="A83" t="inlineStr">
        <is>
          <t>bdr:WA0RT3541</t>
        </is>
      </c>
      <c r="B83">
        <f>HYPERLINK("https://library.bdrc.io/show/bdr:MW23703_4204","bdr:MW23703_4204")</f>
        <v/>
      </c>
      <c r="C83" t="inlineStr">
        <is>
          <t>ཚད་མ་ཀུན་ལས་བཏུས་པའི་འགྲེལ་པ།</t>
        </is>
      </c>
      <c r="D83" t="inlineStr"/>
    </row>
    <row r="84">
      <c r="A84" t="inlineStr">
        <is>
          <t>bdr:WA0RT3541</t>
        </is>
      </c>
      <c r="B84">
        <f>HYPERLINK("https://library.bdrc.io/show/bdr:MW2KG5015_4490","bdr:MW2KG5015_4490")</f>
        <v/>
      </c>
      <c r="C84" t="inlineStr">
        <is>
          <t>ཚད་མ་ཀུན་ལས་བཏུས་པའི་འགྲེལ་པ།</t>
        </is>
      </c>
      <c r="D84" t="inlineStr"/>
    </row>
    <row r="85">
      <c r="A85" t="inlineStr">
        <is>
          <t>bdr:WA0RT3541</t>
        </is>
      </c>
      <c r="B85">
        <f>HYPERLINK("https://library.bdrc.io/show/bdr:MW1KG13126_5701","bdr:MW1KG13126_5701")</f>
        <v/>
      </c>
      <c r="C85" t="inlineStr">
        <is>
          <t>ཚད་མ་ཀུན་ལས་བཏུས་པའི་འགྲེལ་པ།</t>
        </is>
      </c>
      <c r="D85" t="inlineStr"/>
    </row>
    <row r="86">
      <c r="A86" t="inlineStr">
        <is>
          <t>bdr:WA0RT3541</t>
        </is>
      </c>
      <c r="B86">
        <f>HYPERLINK("https://library.bdrc.io/show/bdr:MW2KG5015_4491","bdr:MW2KG5015_4491")</f>
        <v/>
      </c>
      <c r="C86" t="inlineStr">
        <is>
          <t>ཚད་མ་ཀུན་ལས་བཏུས་པའི་འགྲེལ་པ།</t>
        </is>
      </c>
      <c r="D86" t="inlineStr"/>
    </row>
    <row r="87">
      <c r="A87" t="inlineStr">
        <is>
          <t>bdr:WA0RT3541</t>
        </is>
      </c>
      <c r="B87">
        <f>HYPERLINK("https://library.bdrc.io/show/bdr:MW1PD95844_3435","bdr:MW1PD95844_3435")</f>
        <v/>
      </c>
      <c r="C87" t="inlineStr">
        <is>
          <t>ཚད་མ་ཀུན་ལས་བཏུས་པའི་འགྲེལ་པ།</t>
        </is>
      </c>
      <c r="D87" t="inlineStr"/>
    </row>
    <row r="88">
      <c r="A88" t="inlineStr">
        <is>
          <t>bdr:WA0RT3541</t>
        </is>
      </c>
      <c r="B88">
        <f>HYPERLINK("https://library.bdrc.io/show/bdr:MW23702_3704","bdr:MW23702_3704")</f>
        <v/>
      </c>
      <c r="C88" t="inlineStr">
        <is>
          <t>ཚད་མ་ཀུན་ལས་བཏུས་པའི་འགྲེལ་པ།</t>
        </is>
      </c>
      <c r="D88" t="inlineStr"/>
    </row>
    <row r="89">
      <c r="A89" t="inlineStr">
        <is>
          <t>bdr:WA0RT3541</t>
        </is>
      </c>
      <c r="B89">
        <f>HYPERLINK("https://library.bdrc.io/show/bdr:MW23702_3705","bdr:MW23702_3705")</f>
        <v/>
      </c>
      <c r="C89" t="inlineStr">
        <is>
          <t>ཚད་མ་ཀུན་ལས་བཏུས་པའི་འགྲེལ་པ།</t>
        </is>
      </c>
      <c r="D89" t="inlineStr"/>
    </row>
    <row r="90">
      <c r="A90" t="inlineStr">
        <is>
          <t>bdr:WA0RT3541</t>
        </is>
      </c>
      <c r="B90">
        <f>HYPERLINK("https://library.bdrc.io/show/bdr:MW22704_4491","bdr:MW22704_4491")</f>
        <v/>
      </c>
      <c r="C90" t="inlineStr">
        <is>
          <t>ཚད་མ་ཀུན་ལས་བཏུས་པའི་འགྲེལ་པ།</t>
        </is>
      </c>
      <c r="D90" t="inlineStr"/>
    </row>
    <row r="91">
      <c r="A91" t="inlineStr">
        <is>
          <t>bdr:WA0RT3541</t>
        </is>
      </c>
      <c r="B91">
        <f>HYPERLINK("https://library.bdrc.io/show/bdr:MW1PD95844_3436","bdr:MW1PD95844_3436")</f>
        <v/>
      </c>
      <c r="C91" t="inlineStr">
        <is>
          <t>ཚད་མ་ཀུན་ལས་བཏུས་པའི་འགྲེལ་པ།</t>
        </is>
      </c>
      <c r="D91" t="inlineStr"/>
    </row>
    <row r="92">
      <c r="A92" t="inlineStr">
        <is>
          <t>bdr:WA0RT3541</t>
        </is>
      </c>
      <c r="B92">
        <f>HYPERLINK("https://library.bdrc.io/show/bdr:MW22704_4490","bdr:MW22704_4490")</f>
        <v/>
      </c>
      <c r="C92" t="inlineStr">
        <is>
          <t>ཚད་མ་ཀུན་ལས་བཏུས་པའི་འགྲེལ་པ།</t>
        </is>
      </c>
      <c r="D92" t="inlineStr"/>
    </row>
    <row r="93">
      <c r="A93" t="inlineStr">
        <is>
          <t>bdr:WA0RT3542</t>
        </is>
      </c>
      <c r="B93">
        <f>HYPERLINK("https://library.bdrc.io/show/bdr:MW2KG5015_4492","bdr:MW2KG5015_4492")</f>
        <v/>
      </c>
      <c r="C93" t="inlineStr">
        <is>
          <t>དམིགས་པ་བརྟག་པ།</t>
        </is>
      </c>
      <c r="D93" t="inlineStr"/>
    </row>
    <row r="94">
      <c r="A94" t="inlineStr">
        <is>
          <t>bdr:WA0RT3542</t>
        </is>
      </c>
      <c r="B94">
        <f>HYPERLINK("https://library.bdrc.io/show/bdr:MW23702_3706","bdr:MW23702_3706")</f>
        <v/>
      </c>
      <c r="C94" t="inlineStr">
        <is>
          <t>དམིགས་པ་བརྟགས་པ།</t>
        </is>
      </c>
      <c r="D94" t="inlineStr"/>
    </row>
    <row r="95">
      <c r="A95" t="inlineStr">
        <is>
          <t>bdr:WA0RT3542</t>
        </is>
      </c>
      <c r="B95">
        <f>HYPERLINK("https://library.bdrc.io/show/bdr:MW22704_4492","bdr:MW22704_4492")</f>
        <v/>
      </c>
      <c r="C95" t="inlineStr">
        <is>
          <t>དམིགས་པ་བརྟག་པ།</t>
        </is>
      </c>
      <c r="D95" t="inlineStr"/>
    </row>
    <row r="96">
      <c r="A96" t="inlineStr">
        <is>
          <t>bdr:WA0RT3542</t>
        </is>
      </c>
      <c r="B96">
        <f>HYPERLINK("https://library.bdrc.io/show/bdr:MW1KG13126_5703","bdr:MW1KG13126_5703")</f>
        <v/>
      </c>
      <c r="C96" t="inlineStr">
        <is>
          <t>དམིགས་པ་བརྟག་པ།</t>
        </is>
      </c>
      <c r="D96" t="inlineStr"/>
    </row>
    <row r="97">
      <c r="A97" t="inlineStr">
        <is>
          <t>bdr:WA0RT3542</t>
        </is>
      </c>
      <c r="B97">
        <f>HYPERLINK("https://library.bdrc.io/show/bdr:MW23703_4205","bdr:MW23703_4205")</f>
        <v/>
      </c>
      <c r="C97" t="inlineStr">
        <is>
          <t>དམིགས་པ་བརྟག་པ།</t>
        </is>
      </c>
      <c r="D97" t="inlineStr"/>
    </row>
    <row r="98">
      <c r="A98" t="inlineStr">
        <is>
          <t>bdr:WA0RT3542</t>
        </is>
      </c>
      <c r="B98">
        <f>HYPERLINK("https://library.bdrc.io/show/bdr:MW1PD95844_3437","bdr:MW1PD95844_3437")</f>
        <v/>
      </c>
      <c r="C98" t="inlineStr">
        <is>
          <t>དམིགས་པ་བརྟག་པ།</t>
        </is>
      </c>
      <c r="D98" t="inlineStr"/>
    </row>
    <row r="99">
      <c r="A99" t="inlineStr">
        <is>
          <t>bdr:WA0RT3543</t>
        </is>
      </c>
      <c r="B99">
        <f>HYPERLINK("https://library.bdrc.io/show/bdr:MW2KG5015_4493","bdr:MW2KG5015_4493")</f>
        <v/>
      </c>
      <c r="C99" t="inlineStr">
        <is>
          <t>དམིགས་པ་བརྟག་པའི་འགྲེལ་པ།</t>
        </is>
      </c>
      <c r="D99" t="inlineStr"/>
    </row>
    <row r="100">
      <c r="A100" t="inlineStr">
        <is>
          <t>bdr:WA0RT3543</t>
        </is>
      </c>
      <c r="B100">
        <f>HYPERLINK("https://library.bdrc.io/show/bdr:MW23703_4206","bdr:MW23703_4206")</f>
        <v/>
      </c>
      <c r="C100" t="inlineStr">
        <is>
          <t>དམིགས་པ་བརྟག་པའི་འགྲེལ་པ།</t>
        </is>
      </c>
      <c r="D100" t="inlineStr"/>
    </row>
    <row r="101">
      <c r="A101" t="inlineStr">
        <is>
          <t>bdr:WA0RT3543</t>
        </is>
      </c>
      <c r="B101">
        <f>HYPERLINK("https://library.bdrc.io/show/bdr:MW1PD95844_3438","bdr:MW1PD95844_3438")</f>
        <v/>
      </c>
      <c r="C101" t="inlineStr">
        <is>
          <t>དམིགས་པ་བརྟག་པའི་འགྲེལ་པ།</t>
        </is>
      </c>
      <c r="D101" t="inlineStr"/>
    </row>
    <row r="102">
      <c r="A102" t="inlineStr">
        <is>
          <t>bdr:WA0RT3543</t>
        </is>
      </c>
      <c r="B102">
        <f>HYPERLINK("https://library.bdrc.io/show/bdr:MW22704_4493","bdr:MW22704_4493")</f>
        <v/>
      </c>
      <c r="C102" t="inlineStr">
        <is>
          <t>དམིགས་པ་བརྟག་པའི་འགྲེལ་པ།</t>
        </is>
      </c>
      <c r="D102" t="inlineStr"/>
    </row>
    <row r="103">
      <c r="A103" t="inlineStr">
        <is>
          <t>bdr:WA0RT3543</t>
        </is>
      </c>
      <c r="B103">
        <f>HYPERLINK("https://library.bdrc.io/show/bdr:MW23702_3707","bdr:MW23702_3707")</f>
        <v/>
      </c>
      <c r="C103" t="inlineStr">
        <is>
          <t>དམིགས་པ་བརྟགས་པའི་འགྲེལ་པ།</t>
        </is>
      </c>
      <c r="D103" t="inlineStr"/>
    </row>
    <row r="104">
      <c r="A104" t="inlineStr">
        <is>
          <t>bdr:WA0RT3543</t>
        </is>
      </c>
      <c r="B104">
        <f>HYPERLINK("https://library.bdrc.io/show/bdr:MW1KG13126_5704","bdr:MW1KG13126_5704")</f>
        <v/>
      </c>
      <c r="C104" t="inlineStr">
        <is>
          <t>དམིགས་པ་བརྟག་པའི་འགྲེལ་པ།</t>
        </is>
      </c>
      <c r="D104" t="inlineStr"/>
    </row>
    <row r="105">
      <c r="A105" t="inlineStr">
        <is>
          <t>bdr:WA0RTI3543</t>
        </is>
      </c>
      <c r="B105">
        <f>HYPERLINK("https://library.bdrc.io/show/bdr:IE0GR0256","bdr:IE0GR0256")</f>
        <v/>
      </c>
      <c r="C105" t="inlineStr">
        <is>
          <t>Alambanapariksa with Vrtti</t>
        </is>
      </c>
      <c r="D105" t="inlineStr"/>
    </row>
    <row r="106">
      <c r="A106" t="inlineStr">
        <is>
          <t>bdr:WA0RT3544</t>
        </is>
      </c>
      <c r="B106">
        <f>HYPERLINK("https://library.bdrc.io/show/bdr:MW23703_4207","bdr:MW23703_4207")</f>
        <v/>
      </c>
      <c r="C106" t="inlineStr">
        <is>
          <t>དུས་གསུམ་བརྟག་པ་ཞེས་བྱ་བ།</t>
        </is>
      </c>
      <c r="D106" t="inlineStr"/>
    </row>
    <row r="107">
      <c r="A107" t="inlineStr">
        <is>
          <t>bdr:WA0RT3544</t>
        </is>
      </c>
      <c r="B107">
        <f>HYPERLINK("https://library.bdrc.io/show/bdr:MW1PD95844_3439","bdr:MW1PD95844_3439")</f>
        <v/>
      </c>
      <c r="C107" t="inlineStr">
        <is>
          <t>དུས་གསུམ་བརྟག་པ་ཞེས་བྱ་བ།</t>
        </is>
      </c>
      <c r="D107" t="inlineStr"/>
    </row>
    <row r="108">
      <c r="A108" t="inlineStr">
        <is>
          <t>bdr:WA0RT3544</t>
        </is>
      </c>
      <c r="B108">
        <f>HYPERLINK("https://library.bdrc.io/show/bdr:MW2KG5015_4494","bdr:MW2KG5015_4494")</f>
        <v/>
      </c>
      <c r="C108" t="inlineStr">
        <is>
          <t>དུས་གསུམ་བརྟག་པ་ཞེས་བྱ་བ།</t>
        </is>
      </c>
      <c r="D108" t="inlineStr"/>
    </row>
    <row r="109">
      <c r="A109" t="inlineStr">
        <is>
          <t>bdr:WA0RT3544</t>
        </is>
      </c>
      <c r="B109">
        <f>HYPERLINK("https://library.bdrc.io/show/bdr:MW23702_3708","bdr:MW23702_3708")</f>
        <v/>
      </c>
      <c r="C109" t="inlineStr">
        <is>
          <t>དུས་གསུམ་བརྟག་པ།</t>
        </is>
      </c>
      <c r="D109" t="inlineStr"/>
    </row>
    <row r="110">
      <c r="A110" t="inlineStr">
        <is>
          <t>bdr:WA0RT3544</t>
        </is>
      </c>
      <c r="B110">
        <f>HYPERLINK("https://library.bdrc.io/show/bdr:MW1KG13126_5705","bdr:MW1KG13126_5705")</f>
        <v/>
      </c>
      <c r="C110" t="inlineStr">
        <is>
          <t>དུས་གསུམ་བརྟག་པ་ཞེས་བྱ་བ།</t>
        </is>
      </c>
      <c r="D110" t="inlineStr"/>
    </row>
    <row r="111">
      <c r="A111" t="inlineStr">
        <is>
          <t>bdr:WA0RT3544</t>
        </is>
      </c>
      <c r="B111">
        <f>HYPERLINK("https://library.bdrc.io/show/bdr:MW22704_4494","bdr:MW22704_4494")</f>
        <v/>
      </c>
      <c r="C111" t="inlineStr">
        <is>
          <t>དུས་གསུམ་བརྟག་པ་ཞེས་བྱ་བ།</t>
        </is>
      </c>
      <c r="D111" t="inlineStr"/>
    </row>
    <row r="112">
      <c r="A112" t="inlineStr">
        <is>
          <t>bdr:WA0RT3545</t>
        </is>
      </c>
      <c r="B112">
        <f>HYPERLINK("https://library.bdrc.io/show/bdr:MW1KG13126_5707","bdr:MW1KG13126_5707")</f>
        <v/>
      </c>
      <c r="C112" t="inlineStr">
        <is>
          <t>ཚད་མའི་བསྟན་བཅོས་རིགས་པ་ལ་འཇུག་པ་ཞེས་བྱ་བ།</t>
        </is>
      </c>
      <c r="D112" t="inlineStr"/>
    </row>
    <row r="113">
      <c r="A113" t="inlineStr">
        <is>
          <t>bdr:WA0RT3545</t>
        </is>
      </c>
      <c r="B113">
        <f>HYPERLINK("https://library.bdrc.io/show/bdr:MW23702_3710","bdr:MW23702_3710")</f>
        <v/>
      </c>
      <c r="C113" t="inlineStr">
        <is>
          <t>ཚད་མའི་བསྟན་བཅོས་རིག་པ་ལ་འཇུག་པ།</t>
        </is>
      </c>
      <c r="D113" t="inlineStr"/>
    </row>
    <row r="114">
      <c r="A114" t="inlineStr">
        <is>
          <t>bdr:WA0RT3545</t>
        </is>
      </c>
      <c r="B114">
        <f>HYPERLINK("https://library.bdrc.io/show/bdr:MW23703_4208","bdr:MW23703_4208")</f>
        <v/>
      </c>
      <c r="C114" t="inlineStr">
        <is>
          <t>ཚད་མའི་བསྟན་བཅོས་རིགས་པ་ལ་འཇུག་པ་ཞེས་བྱ་བ།</t>
        </is>
      </c>
      <c r="D114" t="inlineStr"/>
    </row>
    <row r="115">
      <c r="A115" t="inlineStr">
        <is>
          <t>bdr:WA0RT3545</t>
        </is>
      </c>
      <c r="B115">
        <f>HYPERLINK("https://library.bdrc.io/show/bdr:MW1PD95844_3441","bdr:MW1PD95844_3441")</f>
        <v/>
      </c>
      <c r="C115" t="inlineStr">
        <is>
          <t>ཚད་མའི་བསྟན་བཅོས་རིགས་པ་ལ་འཇུག་པ།</t>
        </is>
      </c>
      <c r="D115" t="inlineStr"/>
    </row>
    <row r="116">
      <c r="A116" t="inlineStr">
        <is>
          <t>bdr:WA0RT3545</t>
        </is>
      </c>
      <c r="B116">
        <f>HYPERLINK("https://library.bdrc.io/show/bdr:MW2KG5015_4496","bdr:MW2KG5015_4496")</f>
        <v/>
      </c>
      <c r="C116" t="inlineStr">
        <is>
          <t>ཚད་མའི་བསྟན་བཅོས་རིགས་པ་ལ་འཇུག་པ་ཞེས་བྱ་བ།</t>
        </is>
      </c>
      <c r="D116" t="inlineStr"/>
    </row>
    <row r="117">
      <c r="A117" t="inlineStr">
        <is>
          <t>bdr:WA0RT3545</t>
        </is>
      </c>
      <c r="B117">
        <f>HYPERLINK("https://library.bdrc.io/show/bdr:MW22704_4496","bdr:MW22704_4496")</f>
        <v/>
      </c>
      <c r="C117" t="inlineStr">
        <is>
          <t>ཚད་མའི་བསྟན་བཅོས་རིགས་པ་ལ་འཇུག་པ་ཞེས་བྱ་བ།</t>
        </is>
      </c>
      <c r="D117" t="inlineStr"/>
    </row>
    <row r="118">
      <c r="A118" t="inlineStr">
        <is>
          <t>bdr:WA0RT3546</t>
        </is>
      </c>
      <c r="B118">
        <f>HYPERLINK("https://library.bdrc.io/show/bdr:MW23703_4209","bdr:MW23703_4209")</f>
        <v/>
      </c>
      <c r="C118" t="inlineStr">
        <is>
          <t>གཏན་ཚིགས་ཀྱི་འཁོར་ལོ་གཏན་ལ་དབབ་པ།</t>
        </is>
      </c>
      <c r="D118" t="inlineStr"/>
    </row>
    <row r="119">
      <c r="A119" t="inlineStr">
        <is>
          <t>bdr:WA0RT3546</t>
        </is>
      </c>
      <c r="B119">
        <f>HYPERLINK("https://library.bdrc.io/show/bdr:MW1PD95844_3442","bdr:MW1PD95844_3442")</f>
        <v/>
      </c>
      <c r="C119" t="inlineStr">
        <is>
          <t>གཏན་ཚིགས་ཀྱི་འཁོར་ལོ་གཏན་ལ་དབབ་པ།</t>
        </is>
      </c>
      <c r="D119" t="inlineStr"/>
    </row>
    <row r="120">
      <c r="A120" t="inlineStr">
        <is>
          <t>bdr:WA0RT3546</t>
        </is>
      </c>
      <c r="B120">
        <f>HYPERLINK("https://library.bdrc.io/show/bdr:MW23702_3711","bdr:MW23702_3711")</f>
        <v/>
      </c>
      <c r="C120" t="inlineStr">
        <is>
          <t>གཏན་ཚིགས་ཀྱི་འཁོར་ལོ་གཏན་ལ་དབབ་པ།</t>
        </is>
      </c>
      <c r="D120" t="inlineStr"/>
    </row>
    <row r="121">
      <c r="A121" t="inlineStr">
        <is>
          <t>bdr:WA0RT3546</t>
        </is>
      </c>
      <c r="B121">
        <f>HYPERLINK("https://library.bdrc.io/show/bdr:MW1KG13126_5708","bdr:MW1KG13126_5708")</f>
        <v/>
      </c>
      <c r="C121" t="inlineStr">
        <is>
          <t>གཏན་ཚིགས་ཀྱི་འཁོར་ལོ་གཏན་ལ་དབབ་པ།</t>
        </is>
      </c>
      <c r="D121" t="inlineStr"/>
    </row>
    <row r="122">
      <c r="A122" t="inlineStr">
        <is>
          <t>bdr:WA0RT3546</t>
        </is>
      </c>
      <c r="B122">
        <f>HYPERLINK("https://library.bdrc.io/show/bdr:MW2KG5015_4497","bdr:MW2KG5015_4497")</f>
        <v/>
      </c>
      <c r="C122" t="inlineStr">
        <is>
          <t>གཏན་ཚིགས་ཀྱི་འཁོར་ལོ་གཏན་ལ་དབབ་པ།</t>
        </is>
      </c>
      <c r="D122" t="inlineStr"/>
    </row>
    <row r="123">
      <c r="A123" t="inlineStr">
        <is>
          <t>bdr:WA0RT3546</t>
        </is>
      </c>
      <c r="B123">
        <f>HYPERLINK("https://library.bdrc.io/show/bdr:MW22704_4497","bdr:MW22704_4497")</f>
        <v/>
      </c>
      <c r="C123" t="inlineStr">
        <is>
          <t>གཏན་ཚིགས་ཀྱི་འཁོར་ལོ་གཏན་ལ་དབབ་པ།</t>
        </is>
      </c>
      <c r="D12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