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5"/>
  <sheetViews>
    <sheetView workbookViewId="0">
      <pane xSplit="10" ySplit="1" topLeftCell="K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30" customWidth="1" min="2" max="2"/>
    <col width="30" customWidth="1" min="3" max="3"/>
    <col width="40" customWidth="1" min="4" max="4"/>
    <col width="40" customWidth="1" min="5" max="5"/>
    <col width="35" customWidth="1" min="6" max="6"/>
    <col width="15" customWidth="1" min="7" max="7"/>
    <col width="15" customWidth="1" min="8" max="8"/>
  </cols>
  <sheetData>
    <row r="1">
      <c r="A1" s="1" t="inlineStr">
        <is>
          <t>OCRability info</t>
        </is>
      </c>
      <c r="B1" s="1" t="inlineStr">
        <is>
          <t>Work</t>
        </is>
      </c>
      <c r="C1" s="1" t="inlineStr">
        <is>
          <t>Title</t>
        </is>
      </c>
      <c r="D1" s="1" t="inlineStr">
        <is>
          <t>Instance</t>
        </is>
      </c>
      <c r="E1" s="1" t="inlineStr">
        <is>
          <t>Cover Page</t>
        </is>
      </c>
      <c r="F1" s="1" t="inlineStr">
        <is>
          <t>Random Page</t>
        </is>
      </c>
      <c r="G1" s="1" t="inlineStr">
        <is>
          <t>Extra work</t>
        </is>
      </c>
      <c r="H1" s="1" t="inlineStr">
        <is>
          <t>Extra Etext</t>
        </is>
      </c>
    </row>
    <row r="2" ht="70" customHeight="1">
      <c r="A2" t="inlineStr"/>
      <c r="B2" t="inlineStr">
        <is>
          <t>WA1KG4863</t>
        </is>
      </c>
      <c r="C2" t="inlineStr">
        <is>
          <t>དབུ་མ་རྩ་བའི་འགྲེལ་པ་ཤེས་རབ་སྒྲོལ་མ།</t>
        </is>
      </c>
      <c r="D2">
        <f>HYPERLINK("https://library.bdrc.io/show/bdr:MW1KG4863?uilang=bo","MW1KG4863")</f>
        <v/>
      </c>
      <c r="E2">
        <f>HYPERLINK("https://library.bdrc.io/show/bdr:W1KG4863",IMAGE("https://iiif.bdrc.io/bdr:I1KG5025::I1KG50250003.tif/full/150,/0/default.jpg"))</f>
        <v/>
      </c>
      <c r="F2">
        <f>HYPERLINK("https://library.bdrc.io/show/bdr:W1KG4863",IMAGE("https://iiif.bdrc.io/bdr:I1KG5025::I1KG50250049.tif/full/150,/0/default.jpg"))</f>
        <v/>
      </c>
      <c r="G2">
        <f>HYPERLINK("https://library.bdrc.io/search?lg=bo&amp;t=Work&amp;pg=1&amp;f=author,exc,bdr:P4CZ15237&amp;uilang=bo&amp;q=དབུ་མ་རྩ་བའི་འགྲེལ་པ་ཤེས་རབ་སྒྲོལ་མ།~1", "བརྩམས་ཆོས་གཞན།")</f>
        <v/>
      </c>
      <c r="H2">
        <f>HYPERLINK("https://library.bdrc.io/search?lg=bo&amp;t=Etext&amp;pg=1&amp;f=author,exc,bdr:P4CZ15237&amp;uilang=bo&amp;q=དབུ་མ་རྩ་བའི་འགྲེལ་པ་ཤེས་རབ་སྒྲོལ་མ།~1", "ཡིག་རྐྱང་གཞན།")</f>
        <v/>
      </c>
    </row>
    <row r="3" ht="70" customHeight="1">
      <c r="A3" t="inlineStr"/>
      <c r="B3" t="inlineStr">
        <is>
          <t>WA1KG8751</t>
        </is>
      </c>
      <c r="C3" t="inlineStr">
        <is>
          <t>དབུ་མའི་སྙིང་པོའི་འགྲེལ་པ་རྟོག་གེ་འབར་བ།</t>
        </is>
      </c>
      <c r="D3">
        <f>HYPERLINK("https://library.bdrc.io/show/bdr:MW1KG8751?uilang=bo","MW1KG8751")</f>
        <v/>
      </c>
      <c r="E3">
        <f>HYPERLINK("https://library.bdrc.io/show/bdr:W1KG8751",IMAGE("https://iiif.bdrc.io/bdr:I1KG8766::I1KG87660003.jpg/full/150,/0/default.jpg"))</f>
        <v/>
      </c>
      <c r="F3">
        <f>HYPERLINK("https://library.bdrc.io/show/bdr:W1KG8751",IMAGE("https://iiif.bdrc.io/bdr:I1KG8766::I1KG87660738.jpg/full/150,/0/default.jpg"))</f>
        <v/>
      </c>
      <c r="G3">
        <f>HYPERLINK("https://library.bdrc.io/search?lg=bo&amp;t=Work&amp;pg=1&amp;f=author,exc,bdr:P4CZ15237&amp;uilang=bo&amp;q=དབུ་མའི་སྙིང་པོའི་འགྲེལ་པ་རྟོག་གེ་འབར་བ།~1", "བརྩམས་ཆོས་གཞན།")</f>
        <v/>
      </c>
      <c r="H3">
        <f>HYPERLINK("https://library.bdrc.io/search?lg=bo&amp;t=Etext&amp;pg=1&amp;f=author,exc,bdr:P4CZ15237&amp;uilang=bo&amp;q=དབུ་མའི་སྙིང་པོའི་འགྲེལ་པ་རྟོག་གེ་འབར་བ།~1", "ཡིག་རྐྱང་གཞན།")</f>
        <v/>
      </c>
    </row>
    <row r="4" ht="70" customHeight="1">
      <c r="A4" t="inlineStr"/>
      <c r="B4" t="inlineStr">
        <is>
          <t>WA8LS67571</t>
        </is>
      </c>
      <c r="C4" t="inlineStr">
        <is>
          <t>དབུ་མ་སྙིང་པོའི་རང་འགྲེལ་རྟོག་གེ་འབར་བ་རྩ་འགྲེལ་སྦྱར་མ།</t>
        </is>
      </c>
      <c r="D4">
        <f>HYPERLINK("https://library.bdrc.io/show/bdr:MW8LS67571?uilang=bo","MW8LS67571")</f>
        <v/>
      </c>
      <c r="E4">
        <f>HYPERLINK("https://library.bdrc.io/show/bdr:W8LS67571",IMAGE("https://iiif.bdrc.io/bdr:I8LS67574::I8LS675740003.jpg/full/150,/0/default.jpg"))</f>
        <v/>
      </c>
      <c r="F4">
        <f>HYPERLINK("https://library.bdrc.io/show/bdr:W8LS67571",IMAGE("https://iiif.bdrc.io/bdr:I8LS67574::I8LS675740043.tif/full/150,/0/default.jpg"))</f>
        <v/>
      </c>
      <c r="G4">
        <f>HYPERLINK("https://library.bdrc.io/search?lg=bo&amp;t=Work&amp;pg=1&amp;f=author,exc,bdr:P4CZ15237&amp;uilang=bo&amp;q=དབུ་མ་སྙིང་པོའི་རང་འགྲེལ་རྟོག་གེ་འབར་བ་རྩ་འགྲེལ་སྦྱར་མ།~1", "བརྩམས་ཆོས་གཞན།")</f>
        <v/>
      </c>
      <c r="H4">
        <f>HYPERLINK("https://library.bdrc.io/search?lg=bo&amp;t=Etext&amp;pg=1&amp;f=author,exc,bdr:P4CZ15237&amp;uilang=bo&amp;q=དབུ་མ་སྙིང་པོའི་རང་འགྲེལ་རྟོག་གེ་འབར་བ་རྩ་འགྲེལ་སྦྱར་མ།~1", "ཡིག་རྐྱང་གཞན།")</f>
        <v/>
      </c>
    </row>
    <row r="5" ht="70" customHeight="1">
      <c r="A5" t="inlineStr"/>
      <c r="B5" t="inlineStr">
        <is>
          <t>WA2KG234647</t>
        </is>
      </c>
      <c r="C5" t="inlineStr">
        <is>
          <t>དབུ་མ་སྙིང་པོའི་ཚིག་ལེའུར་བྱས་པ་དང་དེའི་རང་འགྲེལ་རྟོག་གེ་འབར་བ།</t>
        </is>
      </c>
      <c r="D5">
        <f>HYPERLINK("https://library.bdrc.io/show/bdr:MW2KG234647?uilang=bo","MW2KG234647")</f>
        <v/>
      </c>
      <c r="E5">
        <f>HYPERLINK("https://library.bdrc.io/show/bdr:W2KG234647",IMAGE("https://iiif.bdrc.io/bdr:I2KG234797::I2KG2347970003.jpg/full/150,/0/default.jpg"))</f>
        <v/>
      </c>
      <c r="F5">
        <f>HYPERLINK("https://library.bdrc.io/show/bdr:W2KG234647",IMAGE("https://iiif.bdrc.io/bdr:I2KG234797::I2KG2347970286.jpg/full/150,/0/default.jpg"))</f>
        <v/>
      </c>
      <c r="G5">
        <f>HYPERLINK("https://library.bdrc.io/search?lg=bo&amp;t=Work&amp;pg=1&amp;f=author,exc,bdr:P4CZ15237&amp;uilang=bo&amp;q=དབུ་མ་སྙིང་པོའི་ཚིག་ལེའུར་བྱས་པ་དང་དེའི་རང་འགྲེལ་རྟོག་གེ་འབར་བ།~1", "བརྩམས་ཆོས་གཞན།")</f>
        <v/>
      </c>
      <c r="H5">
        <f>HYPERLINK("https://library.bdrc.io/search?lg=bo&amp;t=Etext&amp;pg=1&amp;f=author,exc,bdr:P4CZ15237&amp;uilang=bo&amp;q=དབུ་མ་སྙིང་པོའི་ཚིག་ལེའུར་བྱས་པ་དང་དེའི་རང་འགྲེལ་རྟོག་གེ་འབར་བ།~1", "ཡིག་རྐྱང་གཞན།")</f>
        <v/>
      </c>
    </row>
    <row r="6" ht="70" customHeight="1">
      <c r="A6" t="inlineStr"/>
      <c r="B6" t="inlineStr">
        <is>
          <t>WA1KG25128</t>
        </is>
      </c>
      <c r="C6" t="inlineStr">
        <is>
          <t>དབུ་མ་སྙིང་པོའི་འགྲེལ་པ་རྟོག་གེ་འབར་བ།</t>
        </is>
      </c>
      <c r="D6">
        <f>HYPERLINK("https://library.bdrc.io/show/bdr:MW3CN6454?uilang=bo","MW3CN6454")</f>
        <v/>
      </c>
      <c r="E6">
        <f>HYPERLINK("https://library.bdrc.io/show/bdr:W3CN6454",IMAGE("https://iiif.bdrc.io/bdr:I3CN6457::I3CN64570003.tif/full/150,/0/default.jpg"))</f>
        <v/>
      </c>
      <c r="F6">
        <f>HYPERLINK("https://library.bdrc.io/show/bdr:W3CN6454",IMAGE("https://iiif.bdrc.io/bdr:I3CN6457::I3CN64570277.tif/full/150,/0/default.jpg"))</f>
        <v/>
      </c>
      <c r="G6">
        <f>HYPERLINK("https://library.bdrc.io/search?lg=bo&amp;t=Work&amp;pg=1&amp;f=author,exc,bdr:P4CZ15237&amp;uilang=bo&amp;q=དབུ་མ་སྙིང་པོའི་འགྲེལ་པ་རྟོག་གེ་འབར་བ།~1", "བརྩམས་ཆོས་གཞན།")</f>
        <v/>
      </c>
      <c r="H6">
        <f>HYPERLINK("https://library.bdrc.io/search?lg=bo&amp;t=Etext&amp;pg=1&amp;f=author,exc,bdr:P4CZ15237&amp;uilang=bo&amp;q=དབུ་མ་སྙིང་པོའི་འགྲེལ་པ་རྟོག་གེ་འབར་བ།~1", "ཡིག་རྐྱང་གཞན།")</f>
        <v/>
      </c>
    </row>
    <row r="7" ht="70" customHeight="1">
      <c r="A7" t="inlineStr"/>
      <c r="B7" t="inlineStr">
        <is>
          <t>WA1KG25128</t>
        </is>
      </c>
      <c r="C7" t="inlineStr">
        <is>
          <t>དབུ་མ་སྙིང་པོའི་འགྲེལ་པ་རྟོག་གེ་འབར་བ།</t>
        </is>
      </c>
      <c r="D7">
        <f>HYPERLINK("https://library.bdrc.io/show/bdr:MW1KG25128?uilang=bo","MW1KG25128")</f>
        <v/>
      </c>
      <c r="E7">
        <f>HYPERLINK("https://library.bdrc.io/show/bdr:W1KG25128",IMAGE("https://iiif.bdrc.io/bdr:I1KG25130::I1KG251300003.jpg/full/150,/0/default.jpg"))</f>
        <v/>
      </c>
      <c r="F7">
        <f>HYPERLINK("https://library.bdrc.io/show/bdr:W1KG25128",IMAGE("https://iiif.bdrc.io/bdr:I1KG25130::I1KG251300091.tif/full/150,/0/default.jpg"))</f>
        <v/>
      </c>
      <c r="G7">
        <f>HYPERLINK("https://library.bdrc.io/search?lg=bo&amp;t=Work&amp;pg=1&amp;f=author,exc,bdr:P4CZ15237&amp;uilang=bo&amp;q=དབུ་མ་སྙིང་པོའི་འགྲེལ་པ་རྟོག་གེ་འབར་བ།~1", "བརྩམས་ཆོས་གཞན།")</f>
        <v/>
      </c>
      <c r="H7">
        <f>HYPERLINK("https://library.bdrc.io/search?lg=bo&amp;t=Etext&amp;pg=1&amp;f=author,exc,bdr:P4CZ15237&amp;uilang=bo&amp;q=དབུ་མ་སྙིང་པོའི་འགྲེལ་པ་རྟོག་གེ་འབར་བ།~1", "ཡིག་རྐྱང་གཞན།")</f>
        <v/>
      </c>
    </row>
    <row r="8" ht="70" customHeight="1">
      <c r="A8" t="inlineStr"/>
      <c r="B8" t="inlineStr">
        <is>
          <t>WA1AC221</t>
        </is>
      </c>
      <c r="C8" t="inlineStr">
        <is>
          <t>དབུ་མ་རྩ་བའི་འགྲེལ་པ་ཤེས་རབ་སྒྲོན་མ།</t>
        </is>
      </c>
      <c r="D8">
        <f>HYPERLINK("https://library.bdrc.io/show/bdr:MW1AC221?uilang=bo","MW1AC221")</f>
        <v/>
      </c>
      <c r="E8">
        <f>HYPERLINK("https://library.bdrc.io/show/bdr:W1AC221",IMAGE("https://iiif.bdrc.io/bdr:I2PD18530::I2PD185300003.jpg/full/150,/0/default.jpg"))</f>
        <v/>
      </c>
      <c r="F8">
        <f>HYPERLINK("https://library.bdrc.io/show/bdr:W1AC221",IMAGE("https://iiif.bdrc.io/bdr:I2PD18530::I2PD185300117.tif/full/150,/0/default.jpg"))</f>
        <v/>
      </c>
      <c r="G8">
        <f>HYPERLINK("https://library.bdrc.io/search?lg=bo&amp;t=Work&amp;pg=1&amp;f=author,exc,bdr:P4CZ15237&amp;uilang=bo&amp;q=དབུ་མ་རྩ་བའི་འགྲེལ་པ་ཤེས་རབ་སྒྲོན་མ།~1", "བརྩམས་ཆོས་གཞན།")</f>
        <v/>
      </c>
      <c r="H8">
        <f>HYPERLINK("https://library.bdrc.io/search?lg=bo&amp;t=Etext&amp;pg=1&amp;f=author,exc,bdr:P4CZ15237&amp;uilang=bo&amp;q=དབུ་མ་རྩ་བའི་འགྲེལ་པ་ཤེས་རབ་སྒྲོན་མ།~1", "ཡིག་རྐྱང་གཞན།")</f>
        <v/>
      </c>
    </row>
    <row r="9" ht="70" customHeight="1">
      <c r="A9" t="inlineStr"/>
      <c r="B9" t="inlineStr">
        <is>
          <t>WA1AC221</t>
        </is>
      </c>
      <c r="C9" t="inlineStr">
        <is>
          <t>དབུ་མ་རྩ་བའི་འགྲེལ་པ་ཤེས་རབ་སྒྲོན་མ།</t>
        </is>
      </c>
      <c r="D9">
        <f>HYPERLINK("https://library.bdrc.io/show/bdr:MW3CN3434?uilang=bo","MW3CN3434")</f>
        <v/>
      </c>
      <c r="E9">
        <f>HYPERLINK("https://library.bdrc.io/show/bdr:W3CN3434",IMAGE("https://iiif.bdrc.io/bdr:I3CN8568::I3CN85680003.jpg/full/150,/0/default.jpg"))</f>
        <v/>
      </c>
      <c r="F9">
        <f>HYPERLINK("https://library.bdrc.io/show/bdr:W3CN3434",IMAGE("https://iiif.bdrc.io/bdr:I3CN8568::I3CN85680082.tif/full/150,/0/default.jpg"))</f>
        <v/>
      </c>
      <c r="G9">
        <f>HYPERLINK("https://library.bdrc.io/search?lg=bo&amp;t=Work&amp;pg=1&amp;f=author,exc,bdr:P4CZ15237&amp;uilang=bo&amp;q=དབུ་མ་རྩ་བའི་འགྲེལ་པ་ཤེས་རབ་སྒྲོན་མ།~1", "བརྩམས་ཆོས་གཞན།")</f>
        <v/>
      </c>
      <c r="H9">
        <f>HYPERLINK("https://library.bdrc.io/search?lg=bo&amp;t=Etext&amp;pg=1&amp;f=author,exc,bdr:P4CZ15237&amp;uilang=bo&amp;q=དབུ་མ་རྩ་བའི་འགྲེལ་པ་ཤེས་རབ་སྒྲོན་མ།~1", "ཡིག་རྐྱང་གཞན།")</f>
        <v/>
      </c>
    </row>
    <row r="10" ht="70" customHeight="1">
      <c r="A10" t="inlineStr"/>
      <c r="B10" t="inlineStr">
        <is>
          <t>WA0RT0657</t>
        </is>
      </c>
      <c r="C10" t="inlineStr">
        <is>
          <t>སྒྲོན་མ་གསལ་བར་བྱེད་པའི་དཀའ་བ་བཏུས་པའི་འགྲེལ་པ་ཞེས་བྱ་བ།</t>
        </is>
      </c>
      <c r="D10">
        <f>HYPERLINK("https://library.bdrc.io/show/bdr:MW2KG5015_1452?uilang=bo","MW2KG5015_1452")</f>
        <v/>
      </c>
      <c r="E10" t="inlineStr"/>
      <c r="F10" t="inlineStr"/>
      <c r="G10">
        <f>HYPERLINK("https://library.bdrc.io/search?lg=bo&amp;t=Work&amp;pg=1&amp;f=author,exc,bdr:P4CZ15237&amp;uilang=bo&amp;q=སྒྲོན་མ་གསལ་བར་བྱེད་པའི་དཀའ་བ་བཏུས་པའི་འགྲེལ་པ་ཞེས་བྱ་བ།~1", "བརྩམས་ཆོས་གཞན།")</f>
        <v/>
      </c>
      <c r="H10">
        <f>HYPERLINK("https://library.bdrc.io/search?lg=bo&amp;t=Etext&amp;pg=1&amp;f=author,exc,bdr:P4CZ15237&amp;uilang=bo&amp;q=སྒྲོན་མ་གསལ་བར་བྱེད་པའི་དཀའ་བ་བཏུས་པའི་འགྲེལ་པ་ཞེས་བྱ་བ།~1", "ཡིག་རྐྱང་གཞན།")</f>
        <v/>
      </c>
    </row>
    <row r="11" ht="70" customHeight="1">
      <c r="A11" t="inlineStr"/>
      <c r="B11" t="inlineStr">
        <is>
          <t>WA0RT0657</t>
        </is>
      </c>
      <c r="C11" t="inlineStr">
        <is>
          <t>སྒྲོན་མ་གསལ་བར་བྱེད་པའི་དཀའ་བ་བཏུས་པའི་འགྲེལ་པ་ཞེས་བྱ་བ།</t>
        </is>
      </c>
      <c r="D11">
        <f>HYPERLINK("https://library.bdrc.io/show/bdr:MW1PD95844_0694?uilang=bo","MW1PD95844_0694")</f>
        <v/>
      </c>
      <c r="E11" t="inlineStr"/>
      <c r="F11" t="inlineStr"/>
      <c r="G11">
        <f>HYPERLINK("https://library.bdrc.io/search?lg=bo&amp;t=Work&amp;pg=1&amp;f=author,exc,bdr:P4CZ15237&amp;uilang=bo&amp;q=སྒྲོན་མ་གསལ་བར་བྱེད་པའི་དཀའ་བ་བཏུས་པའི་འགྲེལ་པ་ཞེས་བྱ་བ།~1", "བརྩམས་ཆོས་གཞན།")</f>
        <v/>
      </c>
      <c r="H11">
        <f>HYPERLINK("https://library.bdrc.io/search?lg=bo&amp;t=Etext&amp;pg=1&amp;f=author,exc,bdr:P4CZ15237&amp;uilang=bo&amp;q=སྒྲོན་མ་གསལ་བར་བྱེད་པའི་དཀའ་བ་བཏུས་པའི་འགྲེལ་པ་ཞེས་བྱ་བ།~1", "ཡིག་རྐྱང་གཞན།")</f>
        <v/>
      </c>
    </row>
    <row r="12" ht="70" customHeight="1">
      <c r="A12" t="inlineStr"/>
      <c r="B12" t="inlineStr">
        <is>
          <t>WA0RT0657</t>
        </is>
      </c>
      <c r="C12" t="inlineStr">
        <is>
          <t>སྒྲོན་མ་གསལ་བར་བྱེད་པའི་དཀའ་བ་བཏུས་པའི་འགྲེལ་པ་ཞེས་བྱ་བ།</t>
        </is>
      </c>
      <c r="D12">
        <f>HYPERLINK("https://library.bdrc.io/show/bdr:MW1KG13126_2657?uilang=bo","MW1KG13126_2657")</f>
        <v/>
      </c>
      <c r="E12" t="inlineStr"/>
      <c r="F12" t="inlineStr"/>
      <c r="G12">
        <f>HYPERLINK("https://library.bdrc.io/search?lg=bo&amp;t=Work&amp;pg=1&amp;f=author,exc,bdr:P4CZ15237&amp;uilang=bo&amp;q=སྒྲོན་མ་གསལ་བར་བྱེད་པའི་དཀའ་བ་བཏུས་པའི་འགྲེལ་པ་ཞེས་བྱ་བ།~1", "བརྩམས་ཆོས་གཞན།")</f>
        <v/>
      </c>
      <c r="H12">
        <f>HYPERLINK("https://library.bdrc.io/search?lg=bo&amp;t=Etext&amp;pg=1&amp;f=author,exc,bdr:P4CZ15237&amp;uilang=bo&amp;q=སྒྲོན་མ་གསལ་བར་བྱེད་པའི་དཀའ་བ་བཏུས་པའི་འགྲེལ་པ་ཞེས་བྱ་བ།~1", "ཡིག་རྐྱང་གཞན།")</f>
        <v/>
      </c>
    </row>
    <row r="13" ht="70" customHeight="1">
      <c r="A13" t="inlineStr"/>
      <c r="B13" t="inlineStr">
        <is>
          <t>WA0RT0657</t>
        </is>
      </c>
      <c r="C13" t="inlineStr">
        <is>
          <t>སྒྲོན་མ་གསལ་བར་བྱེད་པའི་དཀའ་བ་བཏུས་པའི་འགྲེལ་པ་ཞེས་བྱ་བ།</t>
        </is>
      </c>
      <c r="D13">
        <f>HYPERLINK("https://library.bdrc.io/show/bdr:MW22704_1452?uilang=bo","MW22704_1452")</f>
        <v/>
      </c>
      <c r="E13" t="inlineStr"/>
      <c r="F13" t="inlineStr"/>
      <c r="G13">
        <f>HYPERLINK("https://library.bdrc.io/search?lg=bo&amp;t=Work&amp;pg=1&amp;f=author,exc,bdr:P4CZ15237&amp;uilang=bo&amp;q=སྒྲོན་མ་གསལ་བར་བྱེད་པའི་དཀའ་བ་བཏུས་པའི་འགྲེལ་པ་ཞེས་བྱ་བ།~1", "བརྩམས་ཆོས་གཞན།")</f>
        <v/>
      </c>
      <c r="H13">
        <f>HYPERLINK("https://library.bdrc.io/search?lg=bo&amp;t=Etext&amp;pg=1&amp;f=author,exc,bdr:P4CZ15237&amp;uilang=bo&amp;q=སྒྲོན་མ་གསལ་བར་བྱེད་པའི་དཀའ་བ་བཏུས་པའི་འགྲེལ་པ་ཞེས་བྱ་བ།~1", "ཡིག་རྐྱང་གཞན།")</f>
        <v/>
      </c>
    </row>
    <row r="14" ht="70" customHeight="1">
      <c r="A14" t="inlineStr"/>
      <c r="B14" t="inlineStr">
        <is>
          <t>WA0RT0657</t>
        </is>
      </c>
      <c r="C14" t="inlineStr">
        <is>
          <t>སྒྲོན་མ་གསལ་བར་བྱེད་པའི་དཀའ་བ་བཏུས་པའི་འགྲེལ་བ་ཞེས་བྱ་བ།</t>
        </is>
      </c>
      <c r="D14">
        <f>HYPERLINK("https://library.bdrc.io/show/bdr:MW23703_1792?uilang=bo","MW23703_1792")</f>
        <v/>
      </c>
      <c r="E14" t="inlineStr"/>
      <c r="F14" t="inlineStr"/>
      <c r="G14">
        <f>HYPERLINK("https://library.bdrc.io/search?lg=bo&amp;t=Work&amp;pg=1&amp;f=author,exc,bdr:P4CZ15237&amp;uilang=bo&amp;q=སྒྲོན་མ་གསལ་བར་བྱེད་པའི་དཀའ་བ་བཏུས་པའི་འགྲེལ་བ་ཞེས་བྱ་བ།~1", "བརྩམས་ཆོས་གཞན།")</f>
        <v/>
      </c>
      <c r="H14">
        <f>HYPERLINK("https://library.bdrc.io/search?lg=bo&amp;t=Etext&amp;pg=1&amp;f=author,exc,bdr:P4CZ15237&amp;uilang=bo&amp;q=སྒྲོན་མ་གསལ་བར་བྱེད་པའི་དཀའ་བ་བཏུས་པའི་འགྲེལ་བ་ཞེས་བྱ་བ།~1", "ཡིག་རྐྱང་གཞན།")</f>
        <v/>
      </c>
    </row>
    <row r="15" ht="70" customHeight="1">
      <c r="A15" t="inlineStr"/>
      <c r="B15" t="inlineStr">
        <is>
          <t>WA0RT0657</t>
        </is>
      </c>
      <c r="C15" t="inlineStr">
        <is>
          <t>སྒྲོན་མ་གསལ་བར་བྱེད་པའི་དཀའ་བ་བཏུས་པའི་འགྲེལ་པ་ཞེས་བྱ་བ།</t>
        </is>
      </c>
      <c r="D15">
        <f>HYPERLINK("https://library.bdrc.io/show/bdr:MW23702_0660?uilang=bo","MW23702_0660")</f>
        <v/>
      </c>
      <c r="E15" t="inlineStr"/>
      <c r="F15" t="inlineStr"/>
      <c r="G15">
        <f>HYPERLINK("https://library.bdrc.io/search?lg=bo&amp;t=Work&amp;pg=1&amp;f=author,exc,bdr:P4CZ15237&amp;uilang=bo&amp;q=སྒྲོན་མ་གསལ་བར་བྱེད་པའི་དཀའ་བ་བཏུས་པའི་འགྲེལ་པ་ཞེས་བྱ་བ།~1", "བརྩམས་ཆོས་གཞན།")</f>
        <v/>
      </c>
      <c r="H15">
        <f>HYPERLINK("https://library.bdrc.io/search?lg=bo&amp;t=Etext&amp;pg=1&amp;f=author,exc,bdr:P4CZ15237&amp;uilang=bo&amp;q=སྒྲོན་མ་གསལ་བར་བྱེད་པའི་དཀའ་བ་བཏུས་པའི་འགྲེལ་པ་ཞེས་བྱ་བ།~1", "ཡིག་རྐྱང་གཞན།")</f>
        <v/>
      </c>
    </row>
    <row r="16" ht="70" customHeight="1">
      <c r="A16" t="inlineStr"/>
      <c r="B16" t="inlineStr">
        <is>
          <t>WA0RT3198</t>
        </is>
      </c>
      <c r="C16" t="inlineStr">
        <is>
          <t>དབུ་མའི་རྩ་བའི་འགྲེལ་པ་ཤེས་རབ་སྒྲོན་མ།</t>
        </is>
      </c>
      <c r="D16">
        <f>HYPERLINK("https://library.bdrc.io/show/bdr:MW2KG5015_4042?uilang=bo","MW2KG5015_4042")</f>
        <v/>
      </c>
      <c r="E16" t="inlineStr"/>
      <c r="F16" t="inlineStr"/>
      <c r="G16">
        <f>HYPERLINK("https://library.bdrc.io/search?lg=bo&amp;t=Work&amp;pg=1&amp;f=author,exc,bdr:P4CZ15237&amp;uilang=bo&amp;q=དབུ་མའི་རྩ་བའི་འགྲེལ་པ་ཤེས་རབ་སྒྲོན་མ།~1", "བརྩམས་ཆོས་གཞན།")</f>
        <v/>
      </c>
      <c r="H16">
        <f>HYPERLINK("https://library.bdrc.io/search?lg=bo&amp;t=Etext&amp;pg=1&amp;f=author,exc,bdr:P4CZ15237&amp;uilang=bo&amp;q=དབུ་མའི་རྩ་བའི་འགྲེལ་པ་ཤེས་རབ་སྒྲོན་མ།~1", "ཡིག་རྐྱང་གཞན།")</f>
        <v/>
      </c>
    </row>
    <row r="17" ht="70" customHeight="1">
      <c r="A17" t="inlineStr"/>
      <c r="B17" t="inlineStr">
        <is>
          <t>WA0RT3198</t>
        </is>
      </c>
      <c r="C17" t="inlineStr">
        <is>
          <t>དབུ་མའི་རྩ་བའི་འགྲེལ་པ་ཤེས་རབ་སྒྲོན་མ།</t>
        </is>
      </c>
      <c r="D17">
        <f>HYPERLINK("https://library.bdrc.io/show/bdr:MW22704_4042?uilang=bo","MW22704_4042")</f>
        <v/>
      </c>
      <c r="E17" t="inlineStr"/>
      <c r="F17" t="inlineStr"/>
      <c r="G17">
        <f>HYPERLINK("https://library.bdrc.io/search?lg=bo&amp;t=Work&amp;pg=1&amp;f=author,exc,bdr:P4CZ15237&amp;uilang=bo&amp;q=དབུ་མའི་རྩ་བའི་འགྲེལ་པ་ཤེས་རབ་སྒྲོན་མ།~1", "བརྩམས་ཆོས་གཞན།")</f>
        <v/>
      </c>
      <c r="H17">
        <f>HYPERLINK("https://library.bdrc.io/search?lg=bo&amp;t=Etext&amp;pg=1&amp;f=author,exc,bdr:P4CZ15237&amp;uilang=bo&amp;q=དབུ་མའི་རྩ་བའི་འགྲེལ་པ་ཤེས་རབ་སྒྲོན་མ།~1", "ཡིག་རྐྱང་གཞན།")</f>
        <v/>
      </c>
    </row>
    <row r="18" ht="70" customHeight="1">
      <c r="A18" t="inlineStr"/>
      <c r="B18" t="inlineStr">
        <is>
          <t>WA0RT3198</t>
        </is>
      </c>
      <c r="C18" t="inlineStr">
        <is>
          <t>དབུ་མའི་རྩ་བའི་འགྲེལ་པ་ཤེས་རབ་སྒྲོན་མ།</t>
        </is>
      </c>
      <c r="D18">
        <f>HYPERLINK("https://library.bdrc.io/show/bdr:MW23702_3256?uilang=bo","MW23702_3256")</f>
        <v/>
      </c>
      <c r="E18" t="inlineStr"/>
      <c r="F18" t="inlineStr"/>
      <c r="G18">
        <f>HYPERLINK("https://library.bdrc.io/search?lg=bo&amp;t=Work&amp;pg=1&amp;f=author,exc,bdr:P4CZ15237&amp;uilang=bo&amp;q=དབུ་མའི་རྩ་བའི་འགྲེལ་པ་ཤེས་རབ་སྒྲོན་མ།~1", "བརྩམས་ཆོས་གཞན།")</f>
        <v/>
      </c>
      <c r="H18">
        <f>HYPERLINK("https://library.bdrc.io/search?lg=bo&amp;t=Etext&amp;pg=1&amp;f=author,exc,bdr:P4CZ15237&amp;uilang=bo&amp;q=དབུ་མའི་རྩ་བའི་འགྲེལ་པ་ཤེས་རབ་སྒྲོན་མ།~1", "ཡིག་རྐྱང་གཞན།")</f>
        <v/>
      </c>
    </row>
    <row r="19" ht="70" customHeight="1">
      <c r="A19" t="inlineStr"/>
      <c r="B19" t="inlineStr">
        <is>
          <t>WA0RT3198</t>
        </is>
      </c>
      <c r="C19" t="inlineStr">
        <is>
          <t>དབུ་མ་རྩ་བའི་འགྲེལ་པ་ཤེས་རབ་སྒྲོན་མ།</t>
        </is>
      </c>
      <c r="D19">
        <f>HYPERLINK("https://library.bdrc.io/show/bdr:MW1PD95844_3080?uilang=bo","MW1PD95844_3080")</f>
        <v/>
      </c>
      <c r="E19" t="inlineStr"/>
      <c r="F19" t="inlineStr"/>
      <c r="G19">
        <f>HYPERLINK("https://library.bdrc.io/search?lg=bo&amp;t=Work&amp;pg=1&amp;f=author,exc,bdr:P4CZ15237&amp;uilang=bo&amp;q=དབུ་མ་རྩ་བའི་འགྲེལ་པ་ཤེས་རབ་སྒྲོན་མ།~1", "བརྩམས་ཆོས་གཞན།")</f>
        <v/>
      </c>
      <c r="H19">
        <f>HYPERLINK("https://library.bdrc.io/search?lg=bo&amp;t=Etext&amp;pg=1&amp;f=author,exc,bdr:P4CZ15237&amp;uilang=bo&amp;q=དབུ་མ་རྩ་བའི་འགྲེལ་པ་ཤེས་རབ་སྒྲོན་མ།~1", "ཡིག་རྐྱང་གཞན།")</f>
        <v/>
      </c>
    </row>
    <row r="20" ht="70" customHeight="1">
      <c r="A20" t="inlineStr"/>
      <c r="B20" t="inlineStr">
        <is>
          <t>WA0RT3198</t>
        </is>
      </c>
      <c r="C20" t="inlineStr">
        <is>
          <t>དབུ་མ་རྩ་བའི་འགྲེལ་པ་ཤེས་རབ་སྒྲོན་མ།</t>
        </is>
      </c>
      <c r="D20">
        <f>HYPERLINK("https://library.bdrc.io/show/bdr:MW1KG13126_5253?uilang=bo","MW1KG13126_5253")</f>
        <v/>
      </c>
      <c r="E20" t="inlineStr"/>
      <c r="F20" t="inlineStr"/>
      <c r="G20">
        <f>HYPERLINK("https://library.bdrc.io/search?lg=bo&amp;t=Work&amp;pg=1&amp;f=author,exc,bdr:P4CZ15237&amp;uilang=bo&amp;q=དབུ་མ་རྩ་བའི་འགྲེལ་པ་ཤེས་རབ་སྒྲོན་མ།~1", "བརྩམས་ཆོས་གཞན།")</f>
        <v/>
      </c>
      <c r="H20">
        <f>HYPERLINK("https://library.bdrc.io/search?lg=bo&amp;t=Etext&amp;pg=1&amp;f=author,exc,bdr:P4CZ15237&amp;uilang=bo&amp;q=དབུ་མ་རྩ་བའི་འགྲེལ་པ་ཤེས་རབ་སྒྲོན་མ།~1", "ཡིག་རྐྱང་གཞན།")</f>
        <v/>
      </c>
    </row>
    <row r="21" ht="70" customHeight="1">
      <c r="A21" t="inlineStr"/>
      <c r="B21" t="inlineStr">
        <is>
          <t>WA0RT3198</t>
        </is>
      </c>
      <c r="C21" t="inlineStr">
        <is>
          <t>དབུ་མའི་རྩ་བའི་འགྲེལ་པ་ཤེས་རབ་སྒྲོན་མ།</t>
        </is>
      </c>
      <c r="D21">
        <f>HYPERLINK("https://library.bdrc.io/show/bdr:MW23703_3853?uilang=bo","MW23703_3853")</f>
        <v/>
      </c>
      <c r="E21" t="inlineStr"/>
      <c r="F21" t="inlineStr"/>
      <c r="G21">
        <f>HYPERLINK("https://library.bdrc.io/search?lg=bo&amp;t=Work&amp;pg=1&amp;f=author,exc,bdr:P4CZ15237&amp;uilang=bo&amp;q=དབུ་མའི་རྩ་བའི་འགྲེལ་པ་ཤེས་རབ་སྒྲོན་མ།~1", "བརྩམས་ཆོས་གཞན།")</f>
        <v/>
      </c>
      <c r="H21">
        <f>HYPERLINK("https://library.bdrc.io/search?lg=bo&amp;t=Etext&amp;pg=1&amp;f=author,exc,bdr:P4CZ15237&amp;uilang=bo&amp;q=དབུ་མའི་རྩ་བའི་འགྲེལ་པ་ཤེས་རབ་སྒྲོན་མ།~1", "ཡིག་རྐྱང་གཞན།")</f>
        <v/>
      </c>
    </row>
    <row r="22" ht="70" customHeight="1">
      <c r="A22" t="inlineStr"/>
      <c r="B22" t="inlineStr">
        <is>
          <t>WA0RT3200</t>
        </is>
      </c>
      <c r="C22" t="inlineStr">
        <is>
          <t>དབུ་མའི་སྙིང་པོའི་ཚིག་ལེའུར་བྱས་པ།</t>
        </is>
      </c>
      <c r="D22">
        <f>HYPERLINK("https://library.bdrc.io/show/bdr:MW23703_3855?uilang=bo","MW23703_3855")</f>
        <v/>
      </c>
      <c r="E22" t="inlineStr"/>
      <c r="F22" t="inlineStr"/>
      <c r="G22">
        <f>HYPERLINK("https://library.bdrc.io/search?lg=bo&amp;t=Work&amp;pg=1&amp;f=author,exc,bdr:P4CZ15237&amp;uilang=bo&amp;q=དབུ་མའི་སྙིང་པོའི་ཚིག་ལེའུར་བྱས་པ།~1", "བརྩམས་ཆོས་གཞན།")</f>
        <v/>
      </c>
      <c r="H22">
        <f>HYPERLINK("https://library.bdrc.io/search?lg=bo&amp;t=Etext&amp;pg=1&amp;f=author,exc,bdr:P4CZ15237&amp;uilang=bo&amp;q=དབུ་མའི་སྙིང་པོའི་ཚིག་ལེའུར་བྱས་པ།~1", "ཡིག་རྐྱང་གཞན།")</f>
        <v/>
      </c>
    </row>
    <row r="23" ht="70" customHeight="1">
      <c r="A23" t="inlineStr"/>
      <c r="B23" t="inlineStr">
        <is>
          <t>WA0RT3200</t>
        </is>
      </c>
      <c r="C23" t="inlineStr">
        <is>
          <t>དབུ་མའི་སྙིང་པོའི་ཚིག་ལེའུར་བྱས་པ།</t>
        </is>
      </c>
      <c r="D23">
        <f>HYPERLINK("https://library.bdrc.io/show/bdr:MW1KG13126_5255?uilang=bo","MW1KG13126_5255")</f>
        <v/>
      </c>
      <c r="E23" t="inlineStr"/>
      <c r="F23" t="inlineStr"/>
      <c r="G23">
        <f>HYPERLINK("https://library.bdrc.io/search?lg=bo&amp;t=Work&amp;pg=1&amp;f=author,exc,bdr:P4CZ15237&amp;uilang=bo&amp;q=དབུ་མའི་སྙིང་པོའི་ཚིག་ལེའུར་བྱས་པ།~1", "བརྩམས་ཆོས་གཞན།")</f>
        <v/>
      </c>
      <c r="H23">
        <f>HYPERLINK("https://library.bdrc.io/search?lg=bo&amp;t=Etext&amp;pg=1&amp;f=author,exc,bdr:P4CZ15237&amp;uilang=bo&amp;q=དབུ་མའི་སྙིང་པོའི་ཚིག་ལེའུར་བྱས་པ།~1", "ཡིག་རྐྱང་གཞན།")</f>
        <v/>
      </c>
    </row>
    <row r="24" ht="70" customHeight="1">
      <c r="A24" t="inlineStr"/>
      <c r="B24" t="inlineStr">
        <is>
          <t>WA0RT3200</t>
        </is>
      </c>
      <c r="C24" t="inlineStr">
        <is>
          <t>དབུ་མའི་སྙིང་པོའི་ཚིག་ལེའུར་བྱས་པ།</t>
        </is>
      </c>
      <c r="D24">
        <f>HYPERLINK("https://library.bdrc.io/show/bdr:MW2KG5015_4044?uilang=bo","MW2KG5015_4044")</f>
        <v/>
      </c>
      <c r="E24" t="inlineStr"/>
      <c r="F24" t="inlineStr"/>
      <c r="G24">
        <f>HYPERLINK("https://library.bdrc.io/search?lg=bo&amp;t=Work&amp;pg=1&amp;f=author,exc,bdr:P4CZ15237&amp;uilang=bo&amp;q=དབུ་མའི་སྙིང་པོའི་ཚིག་ལེའུར་བྱས་པ།~1", "བརྩམས་ཆོས་གཞན།")</f>
        <v/>
      </c>
      <c r="H24">
        <f>HYPERLINK("https://library.bdrc.io/search?lg=bo&amp;t=Etext&amp;pg=1&amp;f=author,exc,bdr:P4CZ15237&amp;uilang=bo&amp;q=དབུ་མའི་སྙིང་པོའི་ཚིག་ལེའུར་བྱས་པ།~1", "ཡིག་རྐྱང་གཞན།")</f>
        <v/>
      </c>
    </row>
    <row r="25" ht="70" customHeight="1">
      <c r="A25" t="inlineStr"/>
      <c r="B25" t="inlineStr">
        <is>
          <t>WA0RT3200</t>
        </is>
      </c>
      <c r="C25" t="inlineStr">
        <is>
          <t>དབུ་མའི་སྙིང་པོའི་ཚིག་ལེའུར་བྱས་པ།</t>
        </is>
      </c>
      <c r="D25">
        <f>HYPERLINK("https://library.bdrc.io/show/bdr:MW22704_4044?uilang=bo","MW22704_4044")</f>
        <v/>
      </c>
      <c r="E25" t="inlineStr"/>
      <c r="F25" t="inlineStr"/>
      <c r="G25">
        <f>HYPERLINK("https://library.bdrc.io/search?lg=bo&amp;t=Work&amp;pg=1&amp;f=author,exc,bdr:P4CZ15237&amp;uilang=bo&amp;q=དབུ་མའི་སྙིང་པོའི་ཚིག་ལེའུར་བྱས་པ།~1", "བརྩམས་ཆོས་གཞན།")</f>
        <v/>
      </c>
      <c r="H25">
        <f>HYPERLINK("https://library.bdrc.io/search?lg=bo&amp;t=Etext&amp;pg=1&amp;f=author,exc,bdr:P4CZ15237&amp;uilang=bo&amp;q=དབུ་མའི་སྙིང་པོའི་ཚིག་ལེའུར་བྱས་པ།~1", "ཡིག་རྐྱང་གཞན།")</f>
        <v/>
      </c>
    </row>
    <row r="26" ht="70" customHeight="1">
      <c r="A26" t="inlineStr"/>
      <c r="B26" t="inlineStr">
        <is>
          <t>WA0RT3200</t>
        </is>
      </c>
      <c r="C26" t="inlineStr">
        <is>
          <t>དབུ་མའི་སྙིང་པོའི་ཚིག་ལེའུ་བྱས་པ།</t>
        </is>
      </c>
      <c r="D26">
        <f>HYPERLINK("https://library.bdrc.io/show/bdr:MW1PD95844_3082?uilang=bo","MW1PD95844_3082")</f>
        <v/>
      </c>
      <c r="E26" t="inlineStr"/>
      <c r="F26" t="inlineStr"/>
      <c r="G26">
        <f>HYPERLINK("https://library.bdrc.io/search?lg=bo&amp;t=Work&amp;pg=1&amp;f=author,exc,bdr:P4CZ15237&amp;uilang=bo&amp;q=དབུ་མའི་སྙིང་པོའི་ཚིག་ལེའུ་བྱས་པ།~1", "བརྩམས་ཆོས་གཞན།")</f>
        <v/>
      </c>
      <c r="H26">
        <f>HYPERLINK("https://library.bdrc.io/search?lg=bo&amp;t=Etext&amp;pg=1&amp;f=author,exc,bdr:P4CZ15237&amp;uilang=bo&amp;q=དབུ་མའི་སྙིང་པོའི་ཚིག་ལེའུ་བྱས་པ།~1", "ཡིག་རྐྱང་གཞན།")</f>
        <v/>
      </c>
    </row>
    <row r="27" ht="70" customHeight="1">
      <c r="A27" t="inlineStr"/>
      <c r="B27" t="inlineStr">
        <is>
          <t>WA0RT3200</t>
        </is>
      </c>
      <c r="C27" t="inlineStr">
        <is>
          <t>དབུ་མའི་སྙིང་པོའི་ཚིག་ལེའུར་བྱས་པ།</t>
        </is>
      </c>
      <c r="D27">
        <f>HYPERLINK("https://library.bdrc.io/show/bdr:MW23702_3258?uilang=bo","MW23702_3258")</f>
        <v/>
      </c>
      <c r="E27" t="inlineStr"/>
      <c r="F27" t="inlineStr"/>
      <c r="G27">
        <f>HYPERLINK("https://library.bdrc.io/search?lg=bo&amp;t=Work&amp;pg=1&amp;f=author,exc,bdr:P4CZ15237&amp;uilang=bo&amp;q=དབུ་མའི་སྙིང་པོའི་ཚིག་ལེའུར་བྱས་པ།~1", "བརྩམས་ཆོས་གཞན།")</f>
        <v/>
      </c>
      <c r="H27">
        <f>HYPERLINK("https://library.bdrc.io/search?lg=bo&amp;t=Etext&amp;pg=1&amp;f=author,exc,bdr:P4CZ15237&amp;uilang=bo&amp;q=དབུ་མའི་སྙིང་པོའི་ཚིག་ལེའུར་བྱས་པ།~1", "ཡིག་རྐྱང་གཞན།")</f>
        <v/>
      </c>
    </row>
    <row r="28" ht="70" customHeight="1">
      <c r="A28" t="inlineStr"/>
      <c r="B28" t="inlineStr">
        <is>
          <t>WA0RT3201</t>
        </is>
      </c>
      <c r="C28" t="inlineStr">
        <is>
          <t>དབུ་མའི་སྙིང་པོའི་འགྲེལ་པ་རྟོག་གེ་འབར་བ།</t>
        </is>
      </c>
      <c r="D28">
        <f>HYPERLINK("https://library.bdrc.io/show/bdr:MW1PD95844_3083?uilang=bo","MW1PD95844_3083")</f>
        <v/>
      </c>
      <c r="E28" t="inlineStr"/>
      <c r="F28" t="inlineStr"/>
      <c r="G28">
        <f>HYPERLINK("https://library.bdrc.io/search?lg=bo&amp;t=Work&amp;pg=1&amp;f=author,exc,bdr:P4CZ15237&amp;uilang=bo&amp;q=དབུ་མའི་སྙིང་པོའི་འགྲེལ་པ་རྟོག་གེ་འབར་བ།~1", "བརྩམས་ཆོས་གཞན།")</f>
        <v/>
      </c>
      <c r="H28">
        <f>HYPERLINK("https://library.bdrc.io/search?lg=bo&amp;t=Etext&amp;pg=1&amp;f=author,exc,bdr:P4CZ15237&amp;uilang=bo&amp;q=དབུ་མའི་སྙིང་པོའི་འགྲེལ་པ་རྟོག་གེ་འབར་བ།~1", "ཡིག་རྐྱང་གཞན།")</f>
        <v/>
      </c>
    </row>
    <row r="29" ht="70" customHeight="1">
      <c r="A29" t="inlineStr"/>
      <c r="B29" t="inlineStr">
        <is>
          <t>WA0RT3201</t>
        </is>
      </c>
      <c r="C29" t="inlineStr">
        <is>
          <t>དབུ་མའི་སྙིང་པོའི་འགྲེལ་པ་རྟོག་གེ་འབར་བ།</t>
        </is>
      </c>
      <c r="D29">
        <f>HYPERLINK("https://library.bdrc.io/show/bdr:MW23703_3856?uilang=bo","MW23703_3856")</f>
        <v/>
      </c>
      <c r="E29" t="inlineStr"/>
      <c r="F29" t="inlineStr"/>
      <c r="G29">
        <f>HYPERLINK("https://library.bdrc.io/search?lg=bo&amp;t=Work&amp;pg=1&amp;f=author,exc,bdr:P4CZ15237&amp;uilang=bo&amp;q=དབུ་མའི་སྙིང་པོའི་འགྲེལ་པ་རྟོག་གེ་འབར་བ།~1", "བརྩམས་ཆོས་གཞན།")</f>
        <v/>
      </c>
      <c r="H29">
        <f>HYPERLINK("https://library.bdrc.io/search?lg=bo&amp;t=Etext&amp;pg=1&amp;f=author,exc,bdr:P4CZ15237&amp;uilang=bo&amp;q=དབུ་མའི་སྙིང་པོའི་འགྲེལ་པ་རྟོག་གེ་འབར་བ།~1", "ཡིག་རྐྱང་གཞན།")</f>
        <v/>
      </c>
    </row>
    <row r="30" ht="70" customHeight="1">
      <c r="A30" t="inlineStr"/>
      <c r="B30" t="inlineStr">
        <is>
          <t>WA0RT3201</t>
        </is>
      </c>
      <c r="C30" t="inlineStr">
        <is>
          <t>དབུ་མའི་སྙིང་པོའི་འགྲེལ་པ་རྟོག་གེ་འབར་བ།</t>
        </is>
      </c>
      <c r="D30">
        <f>HYPERLINK("https://library.bdrc.io/show/bdr:MW22704_4045?uilang=bo","MW22704_4045")</f>
        <v/>
      </c>
      <c r="E30" t="inlineStr"/>
      <c r="F30" t="inlineStr"/>
      <c r="G30">
        <f>HYPERLINK("https://library.bdrc.io/search?lg=bo&amp;t=Work&amp;pg=1&amp;f=author,exc,bdr:P4CZ15237&amp;uilang=bo&amp;q=དབུ་མའི་སྙིང་པོའི་འགྲེལ་པ་རྟོག་གེ་འབར་བ།~1", "བརྩམས་ཆོས་གཞན།")</f>
        <v/>
      </c>
      <c r="H30">
        <f>HYPERLINK("https://library.bdrc.io/search?lg=bo&amp;t=Etext&amp;pg=1&amp;f=author,exc,bdr:P4CZ15237&amp;uilang=bo&amp;q=དབུ་མའི་སྙིང་པོའི་འགྲེལ་པ་རྟོག་གེ་འབར་བ།~1", "ཡིག་རྐྱང་གཞན།")</f>
        <v/>
      </c>
    </row>
    <row r="31" ht="70" customHeight="1">
      <c r="A31" t="inlineStr"/>
      <c r="B31" t="inlineStr">
        <is>
          <t>WA0RT3201</t>
        </is>
      </c>
      <c r="C31" t="inlineStr">
        <is>
          <t>དབུ་མའི་སྙིང་པོའི་འགྲེལ་པ་རྟོག་གེ་འབར་བ།</t>
        </is>
      </c>
      <c r="D31">
        <f>HYPERLINK("https://library.bdrc.io/show/bdr:MW1KG13126_5256?uilang=bo","MW1KG13126_5256")</f>
        <v/>
      </c>
      <c r="E31" t="inlineStr"/>
      <c r="F31" t="inlineStr"/>
      <c r="G31">
        <f>HYPERLINK("https://library.bdrc.io/search?lg=bo&amp;t=Work&amp;pg=1&amp;f=author,exc,bdr:P4CZ15237&amp;uilang=bo&amp;q=དབུ་མའི་སྙིང་པོའི་འགྲེལ་པ་རྟོག་གེ་འབར་བ།~1", "བརྩམས་ཆོས་གཞན།")</f>
        <v/>
      </c>
      <c r="H31">
        <f>HYPERLINK("https://library.bdrc.io/search?lg=bo&amp;t=Etext&amp;pg=1&amp;f=author,exc,bdr:P4CZ15237&amp;uilang=bo&amp;q=དབུ་མའི་སྙིང་པོའི་འགྲེལ་པ་རྟོག་གེ་འབར་བ།~1", "ཡིག་རྐྱང་གཞན།")</f>
        <v/>
      </c>
    </row>
    <row r="32" ht="70" customHeight="1">
      <c r="A32" t="inlineStr"/>
      <c r="B32" t="inlineStr">
        <is>
          <t>WA0RT3201</t>
        </is>
      </c>
      <c r="C32" t="inlineStr">
        <is>
          <t>དབུ་མ་རྩ་བའི་འགྲེལ་པ་ཚིག་གསལ་བ།</t>
        </is>
      </c>
      <c r="D32">
        <f>HYPERLINK("https://library.bdrc.io/show/bdr:MW23702_0032?uilang=bo","MW23702_0032")</f>
        <v/>
      </c>
      <c r="E32" t="inlineStr"/>
      <c r="F32" t="inlineStr"/>
      <c r="G32">
        <f>HYPERLINK("https://library.bdrc.io/search?lg=bo&amp;t=Work&amp;pg=1&amp;f=author,exc,bdr:P4CZ15237&amp;uilang=bo&amp;q=དབུ་མ་རྩ་བའི་འགྲེལ་པ་ཚིག་གསལ་བ།~1", "བརྩམས་ཆོས་གཞན།")</f>
        <v/>
      </c>
      <c r="H32">
        <f>HYPERLINK("https://library.bdrc.io/search?lg=bo&amp;t=Etext&amp;pg=1&amp;f=author,exc,bdr:P4CZ15237&amp;uilang=bo&amp;q=དབུ་མ་རྩ་བའི་འགྲེལ་པ་ཚིག་གསལ་བ།~1", "ཡིག་རྐྱང་གཞན།")</f>
        <v/>
      </c>
    </row>
    <row r="33" ht="70" customHeight="1">
      <c r="A33" t="inlineStr"/>
      <c r="B33" t="inlineStr">
        <is>
          <t>WA0RT3201</t>
        </is>
      </c>
      <c r="C33" t="inlineStr">
        <is>
          <t>དབུ་མའི་སྙིང་པོའི་འགྲེལ་པ་རྟོག་གེ་འབར་བ།</t>
        </is>
      </c>
      <c r="D33">
        <f>HYPERLINK("https://library.bdrc.io/show/bdr:MW2KG5015_4045?uilang=bo","MW2KG5015_4045")</f>
        <v/>
      </c>
      <c r="E33" t="inlineStr"/>
      <c r="F33" t="inlineStr"/>
      <c r="G33">
        <f>HYPERLINK("https://library.bdrc.io/search?lg=bo&amp;t=Work&amp;pg=1&amp;f=author,exc,bdr:P4CZ15237&amp;uilang=bo&amp;q=དབུ་མའི་སྙིང་པོའི་འགྲེལ་པ་རྟོག་གེ་འབར་བ།~1", "བརྩམས་ཆོས་གཞན།")</f>
        <v/>
      </c>
      <c r="H33">
        <f>HYPERLINK("https://library.bdrc.io/search?lg=bo&amp;t=Etext&amp;pg=1&amp;f=author,exc,bdr:P4CZ15237&amp;uilang=bo&amp;q=དབུ་མའི་སྙིང་པོའི་འགྲེལ་པ་རྟོག་གེ་འབར་བ།~1", "ཡིག་རྐྱང་གཞན།")</f>
        <v/>
      </c>
    </row>
    <row r="34" ht="70" customHeight="1">
      <c r="A34" t="inlineStr"/>
      <c r="B34" t="inlineStr">
        <is>
          <t>WA0RT3202</t>
        </is>
      </c>
      <c r="C34" t="inlineStr">
        <is>
          <t>དབུ་མའི་དོན་བསྡུས་པ།</t>
        </is>
      </c>
      <c r="D34">
        <f>HYPERLINK("https://library.bdrc.io/show/bdr:MW22704_4047?uilang=bo","MW22704_4047")</f>
        <v/>
      </c>
      <c r="E34" t="inlineStr"/>
      <c r="F34" t="inlineStr"/>
      <c r="G34">
        <f>HYPERLINK("https://library.bdrc.io/search?lg=bo&amp;t=Work&amp;pg=1&amp;f=author,exc,bdr:P4CZ15237&amp;uilang=bo&amp;q=དབུ་མའི་དོན་བསྡུས་པ།~1", "བརྩམས་ཆོས་གཞན།")</f>
        <v/>
      </c>
      <c r="H34">
        <f>HYPERLINK("https://library.bdrc.io/search?lg=bo&amp;t=Etext&amp;pg=1&amp;f=author,exc,bdr:P4CZ15237&amp;uilang=bo&amp;q=དབུ་མའི་དོན་བསྡུས་པ།~1", "ཡིག་རྐྱང་གཞན།")</f>
        <v/>
      </c>
    </row>
    <row r="35" ht="70" customHeight="1">
      <c r="A35" t="inlineStr"/>
      <c r="B35" t="inlineStr">
        <is>
          <t>WA0RT3202</t>
        </is>
      </c>
      <c r="C35" t="inlineStr">
        <is>
          <t>དབུ་མའི་དོན་བསྡུས་པ།</t>
        </is>
      </c>
      <c r="D35">
        <f>HYPERLINK("https://library.bdrc.io/show/bdr:MW23703_3857?uilang=bo","MW23703_3857")</f>
        <v/>
      </c>
      <c r="E35" t="inlineStr"/>
      <c r="F35" t="inlineStr"/>
      <c r="G35">
        <f>HYPERLINK("https://library.bdrc.io/search?lg=bo&amp;t=Work&amp;pg=1&amp;f=author,exc,bdr:P4CZ15237&amp;uilang=bo&amp;q=དབུ་མའི་དོན་བསྡུས་པ།~1", "བརྩམས་ཆོས་གཞན།")</f>
        <v/>
      </c>
      <c r="H35">
        <f>HYPERLINK("https://library.bdrc.io/search?lg=bo&amp;t=Etext&amp;pg=1&amp;f=author,exc,bdr:P4CZ15237&amp;uilang=bo&amp;q=དབུ་མའི་དོན་བསྡུས་པ།~1", "ཡིག་རྐྱང་གཞན།")</f>
        <v/>
      </c>
    </row>
    <row r="36" ht="70" customHeight="1">
      <c r="A36" t="inlineStr"/>
      <c r="B36" t="inlineStr">
        <is>
          <t>WA0RT3202</t>
        </is>
      </c>
      <c r="C36" t="inlineStr">
        <is>
          <t>དབུ་མའི་དོན་བསྡུས་པ།</t>
        </is>
      </c>
      <c r="D36">
        <f>HYPERLINK("https://library.bdrc.io/show/bdr:MW23702_3261?uilang=bo","MW23702_3261")</f>
        <v/>
      </c>
      <c r="E36" t="inlineStr"/>
      <c r="F36" t="inlineStr"/>
      <c r="G36">
        <f>HYPERLINK("https://library.bdrc.io/search?lg=bo&amp;t=Work&amp;pg=1&amp;f=author,exc,bdr:P4CZ15237&amp;uilang=bo&amp;q=དབུ་མའི་དོན་བསྡུས་པ།~1", "བརྩམས་ཆོས་གཞན།")</f>
        <v/>
      </c>
      <c r="H36">
        <f>HYPERLINK("https://library.bdrc.io/search?lg=bo&amp;t=Etext&amp;pg=1&amp;f=author,exc,bdr:P4CZ15237&amp;uilang=bo&amp;q=དབུ་མའི་དོན་བསྡུས་པ།~1", "ཡིག་རྐྱང་གཞན།")</f>
        <v/>
      </c>
    </row>
    <row r="37" ht="70" customHeight="1">
      <c r="A37" t="inlineStr"/>
      <c r="B37" t="inlineStr">
        <is>
          <t>WA0RT3202</t>
        </is>
      </c>
      <c r="C37" t="inlineStr">
        <is>
          <t>དབུ་མའི་དོན་བསྡུས་པ།</t>
        </is>
      </c>
      <c r="D37">
        <f>HYPERLINK("https://library.bdrc.io/show/bdr:MW1PD95844_3084?uilang=bo","MW1PD95844_3084")</f>
        <v/>
      </c>
      <c r="E37" t="inlineStr"/>
      <c r="F37" t="inlineStr"/>
      <c r="G37">
        <f>HYPERLINK("https://library.bdrc.io/search?lg=bo&amp;t=Work&amp;pg=1&amp;f=author,exc,bdr:P4CZ15237&amp;uilang=bo&amp;q=དབུ་མའི་དོན་བསྡུས་པ།~1", "བརྩམས་ཆོས་གཞན།")</f>
        <v/>
      </c>
      <c r="H37">
        <f>HYPERLINK("https://library.bdrc.io/search?lg=bo&amp;t=Etext&amp;pg=1&amp;f=author,exc,bdr:P4CZ15237&amp;uilang=bo&amp;q=དབུ་མའི་དོན་བསྡུས་པ།~1", "ཡིག་རྐྱང་གཞན།")</f>
        <v/>
      </c>
    </row>
    <row r="38" ht="70" customHeight="1">
      <c r="A38" t="inlineStr"/>
      <c r="B38" t="inlineStr">
        <is>
          <t>WA0RT3202</t>
        </is>
      </c>
      <c r="C38" t="inlineStr">
        <is>
          <t>དབུ་མའི་དོན་བསྡུས་པ།</t>
        </is>
      </c>
      <c r="D38">
        <f>HYPERLINK("https://library.bdrc.io/show/bdr:MW2KG5015_4047?uilang=bo","MW2KG5015_4047")</f>
        <v/>
      </c>
      <c r="E38" t="inlineStr"/>
      <c r="F38" t="inlineStr"/>
      <c r="G38">
        <f>HYPERLINK("https://library.bdrc.io/search?lg=bo&amp;t=Work&amp;pg=1&amp;f=author,exc,bdr:P4CZ15237&amp;uilang=bo&amp;q=དབུ་མའི་དོན་བསྡུས་པ།~1", "བརྩམས་ཆོས་གཞན།")</f>
        <v/>
      </c>
      <c r="H38">
        <f>HYPERLINK("https://library.bdrc.io/search?lg=bo&amp;t=Etext&amp;pg=1&amp;f=author,exc,bdr:P4CZ15237&amp;uilang=bo&amp;q=དབུ་མའི་དོན་བསྡུས་པ།~1", "ཡིག་རྐྱང་གཞན།")</f>
        <v/>
      </c>
    </row>
    <row r="39" ht="70" customHeight="1">
      <c r="A39" t="inlineStr"/>
      <c r="B39" t="inlineStr">
        <is>
          <t>WA0RT3202</t>
        </is>
      </c>
      <c r="C39" t="inlineStr">
        <is>
          <t>དབུ་མའི་དོན་བསྡུས་པ།</t>
        </is>
      </c>
      <c r="D39">
        <f>HYPERLINK("https://library.bdrc.io/show/bdr:MW1KG13126_5258?uilang=bo","MW1KG13126_5258")</f>
        <v/>
      </c>
      <c r="E39" t="inlineStr"/>
      <c r="F39" t="inlineStr"/>
      <c r="G39">
        <f>HYPERLINK("https://library.bdrc.io/search?lg=bo&amp;t=Work&amp;pg=1&amp;f=author,exc,bdr:P4CZ15237&amp;uilang=bo&amp;q=དབུ་མའི་དོན་བསྡུས་པ།~1", "བརྩམས་ཆོས་གཞན།")</f>
        <v/>
      </c>
      <c r="H39">
        <f>HYPERLINK("https://library.bdrc.io/search?lg=bo&amp;t=Etext&amp;pg=1&amp;f=author,exc,bdr:P4CZ15237&amp;uilang=bo&amp;q=དབུ་མའི་དོན་བསྡུས་པ།~1", "ཡིག་རྐྱང་གཞན།")</f>
        <v/>
      </c>
    </row>
    <row r="40" ht="70" customHeight="1">
      <c r="A40" t="inlineStr"/>
      <c r="B40" t="inlineStr">
        <is>
          <t>WA0RT3477</t>
        </is>
      </c>
      <c r="C40" t="inlineStr">
        <is>
          <t>སྡེ་པ་ཐ་དད་པར་བྱེད་པ་དང་རྣམ་པར་བཤད་པ།</t>
        </is>
      </c>
      <c r="D40">
        <f>HYPERLINK("https://library.bdrc.io/show/bdr:MW1PD95844_3369?uilang=bo","MW1PD95844_3369")</f>
        <v/>
      </c>
      <c r="E40" t="inlineStr"/>
      <c r="F40" t="inlineStr"/>
      <c r="G40">
        <f>HYPERLINK("https://library.bdrc.io/search?lg=bo&amp;t=Work&amp;pg=1&amp;f=author,exc,bdr:P4CZ15237&amp;uilang=bo&amp;q=སྡེ་པ་ཐ་དད་པར་བྱེད་པ་དང་རྣམ་པར་བཤད་པ།~1", "བརྩམས་ཆོས་གཞན།")</f>
        <v/>
      </c>
      <c r="H40">
        <f>HYPERLINK("https://library.bdrc.io/search?lg=bo&amp;t=Etext&amp;pg=1&amp;f=author,exc,bdr:P4CZ15237&amp;uilang=bo&amp;q=སྡེ་པ་ཐ་དད་པར་བྱེད་པ་དང་རྣམ་པར་བཤད་པ།~1", "ཡིག་རྐྱང་གཞན།")</f>
        <v/>
      </c>
    </row>
    <row r="41" ht="70" customHeight="1">
      <c r="A41" t="inlineStr"/>
      <c r="B41" t="inlineStr">
        <is>
          <t>WA0RT3477</t>
        </is>
      </c>
      <c r="C41" t="inlineStr">
        <is>
          <t>སྡེ་པ་ཐ་དད་པར་བྱེད་པ་དང་རྣམ་པར་བཤད་པ།</t>
        </is>
      </c>
      <c r="D41">
        <f>HYPERLINK("https://library.bdrc.io/show/bdr:MW23702_3643?uilang=bo","MW23702_3643")</f>
        <v/>
      </c>
      <c r="E41" t="inlineStr"/>
      <c r="F41" t="inlineStr"/>
      <c r="G41">
        <f>HYPERLINK("https://library.bdrc.io/search?lg=bo&amp;t=Work&amp;pg=1&amp;f=author,exc,bdr:P4CZ15237&amp;uilang=bo&amp;q=སྡེ་པ་ཐ་དད་པར་བྱེད་པ་དང་རྣམ་པར་བཤད་པ།~1", "བརྩམས་ཆོས་གཞན།")</f>
        <v/>
      </c>
      <c r="H41">
        <f>HYPERLINK("https://library.bdrc.io/search?lg=bo&amp;t=Etext&amp;pg=1&amp;f=author,exc,bdr:P4CZ15237&amp;uilang=bo&amp;q=སྡེ་པ་ཐ་དད་པར་བྱེད་པ་དང་རྣམ་པར་བཤད་པ།~1", "ཡིག་རྐྱང་གཞན།")</f>
        <v/>
      </c>
    </row>
    <row r="42" ht="70" customHeight="1">
      <c r="A42" t="inlineStr"/>
      <c r="B42" t="inlineStr">
        <is>
          <t>WA0RT3477</t>
        </is>
      </c>
      <c r="C42" t="inlineStr">
        <is>
          <t>སྡེ་པ་ཐ་དད་པར་བྱེད་པ་དང་རྣམ་པར་བཤད་པ།</t>
        </is>
      </c>
      <c r="D42">
        <f>HYPERLINK("https://library.bdrc.io/show/bdr:MW23703_4139?uilang=bo","MW23703_4139")</f>
        <v/>
      </c>
      <c r="E42" t="inlineStr"/>
      <c r="F42" t="inlineStr"/>
      <c r="G42">
        <f>HYPERLINK("https://library.bdrc.io/search?lg=bo&amp;t=Work&amp;pg=1&amp;f=author,exc,bdr:P4CZ15237&amp;uilang=bo&amp;q=སྡེ་པ་ཐ་དད་པར་བྱེད་པ་དང་རྣམ་པར་བཤད་པ།~1", "བརྩམས་ཆོས་གཞན།")</f>
        <v/>
      </c>
      <c r="H42">
        <f>HYPERLINK("https://library.bdrc.io/search?lg=bo&amp;t=Etext&amp;pg=1&amp;f=author,exc,bdr:P4CZ15237&amp;uilang=bo&amp;q=སྡེ་པ་ཐ་དད་པར་བྱེད་པ་དང་རྣམ་པར་བཤད་པ།~1", "ཡིག་རྐྱང་གཞན།")</f>
        <v/>
      </c>
    </row>
    <row r="43" ht="70" customHeight="1">
      <c r="A43" t="inlineStr"/>
      <c r="B43" t="inlineStr">
        <is>
          <t>WA0RT3477</t>
        </is>
      </c>
      <c r="C43" t="inlineStr">
        <is>
          <t>སྡེ་པ་ཐ་དད་པར་འབྱེད་པ་དང་རྣམ་པར་བཤད་པ།</t>
        </is>
      </c>
      <c r="D43">
        <f>HYPERLINK("https://library.bdrc.io/show/bdr:MW1KG13126_5640?uilang=bo","MW1KG13126_5640")</f>
        <v/>
      </c>
      <c r="E43" t="inlineStr"/>
      <c r="F43" t="inlineStr"/>
      <c r="G43">
        <f>HYPERLINK("https://library.bdrc.io/search?lg=bo&amp;t=Work&amp;pg=1&amp;f=author,exc,bdr:P4CZ15237&amp;uilang=bo&amp;q=སྡེ་པ་ཐ་དད་པར་འབྱེད་པ་དང་རྣམ་པར་བཤད་པ།~1", "བརྩམས་ཆོས་གཞན།")</f>
        <v/>
      </c>
      <c r="H43">
        <f>HYPERLINK("https://library.bdrc.io/search?lg=bo&amp;t=Etext&amp;pg=1&amp;f=author,exc,bdr:P4CZ15237&amp;uilang=bo&amp;q=སྡེ་པ་ཐ་དད་པར་འབྱེད་པ་དང་རྣམ་པར་བཤད་པ།~1", "ཡིག་རྐྱང་གཞན།")</f>
        <v/>
      </c>
    </row>
    <row r="44" ht="70" customHeight="1">
      <c r="A44" t="inlineStr"/>
      <c r="B44" t="inlineStr">
        <is>
          <t>WA0RT3477</t>
        </is>
      </c>
      <c r="C44" t="inlineStr">
        <is>
          <t>སྡེ་པ་ཐ་དད་པར་བྱེད་པ་དང་རྣམ་པར་བཤད་པ།</t>
        </is>
      </c>
      <c r="D44">
        <f>HYPERLINK("https://library.bdrc.io/show/bdr:MW22704_4429?uilang=bo","MW22704_4429")</f>
        <v/>
      </c>
      <c r="E44" t="inlineStr"/>
      <c r="F44" t="inlineStr"/>
      <c r="G44">
        <f>HYPERLINK("https://library.bdrc.io/search?lg=bo&amp;t=Work&amp;pg=1&amp;f=author,exc,bdr:P4CZ15237&amp;uilang=bo&amp;q=སྡེ་པ་ཐ་དད་པར་བྱེད་པ་དང་རྣམ་པར་བཤད་པ།~1", "བརྩམས་ཆོས་གཞན།")</f>
        <v/>
      </c>
      <c r="H44">
        <f>HYPERLINK("https://library.bdrc.io/search?lg=bo&amp;t=Etext&amp;pg=1&amp;f=author,exc,bdr:P4CZ15237&amp;uilang=bo&amp;q=སྡེ་པ་ཐ་དད་པར་བྱེད་པ་དང་རྣམ་པར་བཤད་པ།~1", "ཡིག་རྐྱང་གཞན།")</f>
        <v/>
      </c>
    </row>
    <row r="45" ht="70" customHeight="1">
      <c r="A45" t="inlineStr"/>
      <c r="B45" t="inlineStr">
        <is>
          <t>WA0RT3477</t>
        </is>
      </c>
      <c r="C45" t="inlineStr">
        <is>
          <t>སྡེ་པ་ཐ་དད་པར་བྱེད་པ་དང་རྣམ་པར་བཤད་པ།</t>
        </is>
      </c>
      <c r="D45">
        <f>HYPERLINK("https://library.bdrc.io/show/bdr:MW2KG5015_4429?uilang=bo","MW2KG5015_4429")</f>
        <v/>
      </c>
      <c r="E45" t="inlineStr"/>
      <c r="F45" t="inlineStr"/>
      <c r="G45">
        <f>HYPERLINK("https://library.bdrc.io/search?lg=bo&amp;t=Work&amp;pg=1&amp;f=author,exc,bdr:P4CZ15237&amp;uilang=bo&amp;q=སྡེ་པ་ཐ་དད་པར་བྱེད་པ་དང་རྣམ་པར་བཤད་པ།~1", "བརྩམས་ཆོས་གཞན།")</f>
        <v/>
      </c>
      <c r="H45">
        <f>HYPERLINK("https://library.bdrc.io/search?lg=bo&amp;t=Etext&amp;pg=1&amp;f=author,exc,bdr:P4CZ15237&amp;uilang=bo&amp;q=སྡེ་པ་ཐ་དད་པར་བྱེད་པ་དང་རྣམ་པར་བཤད་པ།~1", "ཡིག་རྐྱང་གཞན།")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2022-11-28T12:07:42Z</dcterms:created>
  <dcterms:modified xmlns:dcterms="http://purl.org/dc/terms/" xmlns:xsi="http://www.w3.org/2001/XMLSchema-instance" xsi:type="dcterms:W3CDTF">2022-11-28T12:07:42Z</dcterms:modified>
</cp:coreProperties>
</file>