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vidal/Documents/Phd Coimbra/PublicacoesTrabalhar/Tipificacao/"/>
    </mc:Choice>
  </mc:AlternateContent>
  <xr:revisionPtr revIDLastSave="0" documentId="8_{3879E3D2-0028-4B4F-B518-1926F0243382}" xr6:coauthVersionLast="47" xr6:coauthVersionMax="47" xr10:uidLastSave="{00000000-0000-0000-0000-000000000000}"/>
  <bookViews>
    <workbookView xWindow="0" yWindow="500" windowWidth="28800" windowHeight="16040" xr2:uid="{97AAB57A-67A2-2940-AEBE-ECF6E1B91442}"/>
  </bookViews>
  <sheets>
    <sheet name="Open SCV Defects" sheetId="12" r:id="rId1"/>
    <sheet name="Papers" sheetId="10" r:id="rId2"/>
    <sheet name="Paper &amp; Groups" sheetId="11" r:id="rId3"/>
    <sheet name="ODC DefectType &amp; Qualifier" sheetId="13" r:id="rId4"/>
    <sheet name="Graphics &amp; Tables" sheetId="15" r:id="rId5"/>
    <sheet name="Oyente" sheetId="16" r:id="rId6"/>
    <sheet name="Zeus" sheetId="17" r:id="rId7"/>
    <sheet name="Securify" sheetId="18" r:id="rId8"/>
    <sheet name="AtZei" sheetId="1" r:id="rId9"/>
    <sheet name="Arganaraz" sheetId="2" r:id="rId10"/>
    <sheet name="Zhou" sheetId="3" r:id="rId11"/>
    <sheet name="Amiet" sheetId="4" r:id="rId12"/>
    <sheet name="GRISHCHENKO" sheetId="5" r:id="rId13"/>
    <sheet name="ESCORT" sheetId="6" r:id="rId14"/>
    <sheet name="Kalee" sheetId="7" r:id="rId15"/>
    <sheet name="Ramender" sheetId="8" r:id="rId16"/>
    <sheet name="SolidityCheck" sheetId="9" r:id="rId17"/>
  </sheets>
  <definedNames>
    <definedName name="_xlnm._FilterDatabase" localSheetId="3" hidden="1">'ODC DefectType &amp; Qualifier'!$A$1:$C$1</definedName>
    <definedName name="_xlchart.v1.0" hidden="1">'Graphics &amp; Tables'!$B$119:$B$195</definedName>
    <definedName name="_xlchart.v1.1" hidden="1">'Graphics &amp; Tables'!$B$67:$B$115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5" l="1"/>
  <c r="F27" i="15"/>
  <c r="F28" i="15"/>
  <c r="F29" i="15"/>
  <c r="F30" i="15"/>
  <c r="F31" i="15"/>
  <c r="F32" i="15"/>
  <c r="F33" i="15"/>
  <c r="F34" i="15"/>
  <c r="B59" i="15"/>
  <c r="C59" i="15"/>
  <c r="D59" i="15"/>
  <c r="B116" i="15"/>
  <c r="B196" i="15"/>
  <c r="G207" i="15"/>
  <c r="G208" i="15"/>
  <c r="G209" i="15"/>
  <c r="G210" i="15"/>
  <c r="G211" i="15"/>
  <c r="G212" i="15"/>
  <c r="G213" i="15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8" i="10"/>
  <c r="A39" i="10"/>
  <c r="A40" i="10"/>
  <c r="A41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8" i="10"/>
  <c r="A59" i="10"/>
  <c r="A60" i="10"/>
  <c r="A61" i="10"/>
  <c r="A62" i="10"/>
  <c r="A64" i="10"/>
  <c r="A65" i="10"/>
  <c r="A66" i="10"/>
  <c r="A67" i="10"/>
  <c r="A68" i="10"/>
  <c r="A69" i="10"/>
  <c r="A71" i="10"/>
  <c r="A72" i="10"/>
  <c r="A73" i="10"/>
  <c r="A74" i="10"/>
  <c r="A78" i="10"/>
  <c r="A79" i="10"/>
  <c r="A80" i="10"/>
  <c r="A81" i="10"/>
  <c r="A82" i="10"/>
  <c r="A83" i="10"/>
  <c r="A87" i="10"/>
  <c r="A89" i="10"/>
  <c r="A90" i="10"/>
  <c r="A91" i="10"/>
  <c r="A92" i="10"/>
  <c r="A93" i="10"/>
  <c r="A94" i="10"/>
  <c r="A95" i="10"/>
  <c r="A97" i="10"/>
  <c r="A98" i="10"/>
  <c r="A99" i="10"/>
  <c r="A100" i="10"/>
  <c r="A101" i="10"/>
  <c r="A104" i="10"/>
  <c r="A105" i="10"/>
  <c r="A112" i="10"/>
  <c r="A113" i="10"/>
  <c r="A114" i="10"/>
  <c r="A115" i="10"/>
  <c r="A116" i="10"/>
  <c r="A117" i="10"/>
  <c r="A118" i="10"/>
  <c r="A119" i="10"/>
  <c r="A120" i="10"/>
  <c r="A122" i="10"/>
  <c r="A123" i="10"/>
  <c r="A125" i="10"/>
  <c r="A126" i="10"/>
  <c r="A127" i="10"/>
  <c r="A129" i="10"/>
  <c r="A131" i="10"/>
  <c r="A132" i="10"/>
  <c r="A134" i="10"/>
  <c r="A137" i="10"/>
  <c r="A138" i="10"/>
  <c r="A139" i="10"/>
  <c r="A141" i="10"/>
  <c r="A142" i="10"/>
  <c r="A144" i="10"/>
  <c r="A145" i="10"/>
  <c r="A146" i="10"/>
  <c r="A152" i="10"/>
  <c r="A153" i="10"/>
  <c r="A154" i="10"/>
  <c r="A155" i="10"/>
  <c r="A156" i="10"/>
  <c r="A157" i="10"/>
  <c r="A159" i="10"/>
  <c r="A165" i="10"/>
  <c r="A166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9" i="10"/>
  <c r="A200" i="10"/>
  <c r="A201" i="10"/>
  <c r="A208" i="10"/>
  <c r="A209" i="10"/>
  <c r="A210" i="10"/>
  <c r="A211" i="10"/>
  <c r="A213" i="10"/>
  <c r="A214" i="10"/>
  <c r="A216" i="10"/>
  <c r="A21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5" i="10"/>
  <c r="A276" i="10"/>
  <c r="A277" i="10"/>
  <c r="A278" i="10"/>
  <c r="A279" i="10"/>
  <c r="A280" i="10"/>
  <c r="A282" i="10"/>
  <c r="A283" i="10"/>
  <c r="A284" i="10"/>
  <c r="A285" i="10"/>
  <c r="A286" i="10"/>
  <c r="A287" i="10"/>
  <c r="A292" i="10"/>
  <c r="A293" i="10"/>
  <c r="A294" i="10"/>
  <c r="A297" i="10"/>
  <c r="A298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30" i="10"/>
  <c r="A331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7" i="10"/>
  <c r="A358" i="10"/>
  <c r="A359" i="10"/>
  <c r="A360" i="10"/>
  <c r="A363" i="10"/>
  <c r="A365" i="10"/>
  <c r="A366" i="10"/>
  <c r="A368" i="10"/>
  <c r="A369" i="10"/>
  <c r="A370" i="10"/>
  <c r="A371" i="10"/>
  <c r="A372" i="10"/>
  <c r="A373" i="10"/>
  <c r="A374" i="10"/>
  <c r="A375" i="10"/>
  <c r="A379" i="10"/>
  <c r="A380" i="10"/>
  <c r="A381" i="10"/>
  <c r="A382" i="10"/>
  <c r="A386" i="10"/>
  <c r="A387" i="10"/>
  <c r="A388" i="10"/>
  <c r="A389" i="10"/>
  <c r="A390" i="10"/>
  <c r="A396" i="10"/>
  <c r="A397" i="10"/>
  <c r="A398" i="10"/>
  <c r="A399" i="10"/>
  <c r="A400" i="10"/>
  <c r="A402" i="10"/>
  <c r="A403" i="10"/>
  <c r="A405" i="10"/>
  <c r="A406" i="10"/>
  <c r="A408" i="10"/>
  <c r="A409" i="10"/>
  <c r="A410" i="10"/>
</calcChain>
</file>

<file path=xl/sharedStrings.xml><?xml version="1.0" encoding="utf-8"?>
<sst xmlns="http://schemas.openxmlformats.org/spreadsheetml/2006/main" count="2835" uniqueCount="1140">
  <si>
    <t>Gasless send</t>
  </si>
  <si>
    <t>Exception disorders</t>
  </si>
  <si>
    <t>Type casts</t>
  </si>
  <si>
    <t>Reentrancy</t>
  </si>
  <si>
    <t>Keeping secrets</t>
  </si>
  <si>
    <t>Ether lost in transfer</t>
  </si>
  <si>
    <t>Stack size limit</t>
  </si>
  <si>
    <t>Generating randomness</t>
  </si>
  <si>
    <t>Time constraints</t>
  </si>
  <si>
    <t xml:space="preserve">Solidity </t>
  </si>
  <si>
    <t>Call to the unkown</t>
  </si>
  <si>
    <t xml:space="preserve">EVM </t>
  </si>
  <si>
    <t>Immutable bugs</t>
  </si>
  <si>
    <t xml:space="preserve">Blockchain </t>
  </si>
  <si>
    <t>Unpredicable state</t>
  </si>
  <si>
    <t>Level</t>
  </si>
  <si>
    <t xml:space="preserve"> Vulnerability</t>
  </si>
  <si>
    <t>Paper</t>
  </si>
  <si>
    <t>\cite{Atzei2017}</t>
  </si>
  <si>
    <t>Vulnerability</t>
  </si>
  <si>
    <t xml:space="preserve"> Impact</t>
  </si>
  <si>
    <t xml:space="preserve">Security </t>
  </si>
  <si>
    <t xml:space="preserve">Equality on the balance </t>
  </si>
  <si>
    <t>Average</t>
  </si>
  <si>
    <t xml:space="preserve">Non-verified external call </t>
  </si>
  <si>
    <t>High</t>
  </si>
  <si>
    <t xml:space="preserve">Use of send instead of transfer </t>
  </si>
  <si>
    <t xml:space="preserve">Denial of a service because of an external contract </t>
  </si>
  <si>
    <t xml:space="preserve">Re-entrancy </t>
  </si>
  <si>
    <t xml:space="preserve">Malicious libraries </t>
  </si>
  <si>
    <t>Low</t>
  </si>
  <si>
    <t xml:space="preserve">Use of tx.origin </t>
  </si>
  <si>
    <t xml:space="preserve">Transfer of all the gas </t>
  </si>
  <si>
    <t xml:space="preserve">Blocked money </t>
  </si>
  <si>
    <t xml:space="preserve">Non-verified maths </t>
  </si>
  <si>
    <t xml:space="preserve">Dependence on the timestamp </t>
  </si>
  <si>
    <t xml:space="preserve">Unsecure inference </t>
  </si>
  <si>
    <t xml:space="preserve">Functional </t>
  </si>
  <si>
    <t xml:space="preserve">Integer division </t>
  </si>
  <si>
    <t xml:space="preserve">Level </t>
  </si>
  <si>
    <t xml:space="preserve">Vulnerability </t>
  </si>
  <si>
    <t xml:space="preserve">CWE </t>
  </si>
  <si>
    <t>Real-Word Attack</t>
  </si>
  <si>
    <t>CWE-841</t>
  </si>
  <si>
    <t xml:space="preserve">Re-entrancy  </t>
  </si>
  <si>
    <t>The DAO Attack</t>
  </si>
  <si>
    <t>PoWHcoin attack</t>
  </si>
  <si>
    <t xml:space="preserve">Arithmetic issues </t>
  </si>
  <si>
    <t xml:space="preserve">CWE-682 </t>
  </si>
  <si>
    <t>Delegatecall to insecure contracts</t>
  </si>
  <si>
    <t>CWE-829</t>
  </si>
  <si>
    <t>Parity Wallet (Second Hack)</t>
  </si>
  <si>
    <t>Selfdestruct</t>
  </si>
  <si>
    <t xml:space="preserve">CWE-284 </t>
  </si>
  <si>
    <t>Parity Library bug</t>
  </si>
  <si>
    <t xml:space="preserve">Tx.origin </t>
  </si>
  <si>
    <t>CWE-477</t>
  </si>
  <si>
    <t>-</t>
  </si>
  <si>
    <t>CWE-252</t>
  </si>
  <si>
    <t xml:space="preserve">Mishandled exception </t>
  </si>
  <si>
    <t>King of The Ether attack</t>
  </si>
  <si>
    <t>Default visibility</t>
  </si>
  <si>
    <t>CWE-710</t>
  </si>
  <si>
    <t>Parity Wallet (First Hack)</t>
  </si>
  <si>
    <t xml:space="preserve">External contract referencing  </t>
  </si>
  <si>
    <t>Honey Pot</t>
  </si>
  <si>
    <t>Short address/parameter issues</t>
  </si>
  <si>
    <t xml:space="preserve">CWE-88 </t>
  </si>
  <si>
    <t xml:space="preserve">Freezing Ether </t>
  </si>
  <si>
    <t>CWE-17</t>
  </si>
  <si>
    <t>Transaction order dependence</t>
  </si>
  <si>
    <t>CWE-362</t>
  </si>
  <si>
    <t xml:space="preserve">  </t>
  </si>
  <si>
    <t>Attack on Bancor</t>
  </si>
  <si>
    <t>CWE-330</t>
  </si>
  <si>
    <t>PRNG contract</t>
  </si>
  <si>
    <t xml:space="preserve">Timestamp dependence </t>
  </si>
  <si>
    <t xml:space="preserve">CWE-829 </t>
  </si>
  <si>
    <t>GovernMental attack</t>
  </si>
  <si>
    <t>\cite{arganaraz_detection_2020}</t>
  </si>
  <si>
    <t>\cite{Zhou2022}</t>
  </si>
  <si>
    <t>\cite{Amiet2021}</t>
  </si>
  <si>
    <t>Underlying Cryptosystem Vulnerabilities</t>
  </si>
  <si>
    <t>Improper Blockchain Magic Validation</t>
  </si>
  <si>
    <t>Improper Transaction Nonce Validation</t>
  </si>
  <si>
    <t>Denial of Service</t>
  </si>
  <si>
    <t>Public-key and Address Mismatch</t>
  </si>
  <si>
    <t>Arithmetic Issues</t>
  </si>
  <si>
    <t>Unprotected Selfdestruct</t>
  </si>
  <si>
    <t>Visibility Issues</t>
  </si>
  <si>
    <t>Weak Randomness</t>
  </si>
  <si>
    <t>Transaction Order Dependence</t>
  </si>
  <si>
    <t xml:space="preserve">Group </t>
  </si>
  <si>
    <t>Vulnerabilities</t>
  </si>
  <si>
    <t xml:space="preserve"> Consensus Mechanism Manipulation</t>
  </si>
  <si>
    <t>Core Blockchain</t>
  </si>
  <si>
    <t xml:space="preserve">Smart Contract </t>
  </si>
  <si>
    <t>Call to the Unknown</t>
  </si>
  <si>
    <t>Transaction Order Dependency</t>
  </si>
  <si>
    <t>Unpredicable State</t>
  </si>
  <si>
    <t>Independence of Transaction Environment</t>
  </si>
  <si>
    <t>Timestamp Dependancy</t>
  </si>
  <si>
    <t>Time Constraints</t>
  </si>
  <si>
    <t>Generating Randomness</t>
  </si>
  <si>
    <t xml:space="preserve">Call Integrity </t>
  </si>
  <si>
    <t xml:space="preserve">Atomicity </t>
  </si>
  <si>
    <t>Mishandled Exceptions</t>
  </si>
  <si>
    <t>Independence of Mutable Account State</t>
  </si>
  <si>
    <t>\cite{bauer_semantic_2018}</t>
  </si>
  <si>
    <t xml:space="preserve">Vulnerabilities </t>
  </si>
  <si>
    <t>SWC</t>
  </si>
  <si>
    <t xml:space="preserve">External Calls </t>
  </si>
  <si>
    <t>SWC-107</t>
  </si>
  <si>
    <t xml:space="preserve">Programming Erros </t>
  </si>
  <si>
    <t>SWC-110</t>
  </si>
  <si>
    <t>Execution Costs</t>
  </si>
  <si>
    <t xml:space="preserve">Influence by Miners </t>
  </si>
  <si>
    <t>SWC-114</t>
  </si>
  <si>
    <t>SWC-128</t>
  </si>
  <si>
    <t xml:space="preserve">Privacy </t>
  </si>
  <si>
    <t>SWC-136</t>
  </si>
  <si>
    <t>\cite{DBLP:journals/corr/abs-2103-12607}</t>
  </si>
  <si>
    <t>Integer overflow and underflow</t>
  </si>
  <si>
    <t>DoS with unbounded operation</t>
  </si>
  <si>
    <t>Unchecked call return value</t>
  </si>
  <si>
    <t>Delegate call injection</t>
  </si>
  <si>
    <t>Forced Ether to contract</t>
  </si>
  <si>
    <t>DoS with unexpected revert</t>
  </si>
  <si>
    <t>Erroneous visitility</t>
  </si>
  <si>
    <t>Uninitialized storage pointer</t>
  </si>
  <si>
    <t>Upgradeable contract</t>
  </si>
  <si>
    <t>Insufficient signature information</t>
  </si>
  <si>
    <t>Frozen Ether</t>
  </si>
  <si>
    <t>Authentication through tx. Origin</t>
  </si>
  <si>
    <t>Unprotected suicide</t>
  </si>
  <si>
    <t>Leaking Ether to arbitrary address</t>
  </si>
  <si>
    <t>Secrecy failure</t>
  </si>
  <si>
    <t>Outdated compiler version</t>
  </si>
  <si>
    <t>\cite{Vyper.vs.solidity.2020}}</t>
  </si>
  <si>
    <t xml:space="preserve">Code </t>
  </si>
  <si>
    <t xml:space="preserve">Malicious Environment, Transactions or Input </t>
  </si>
  <si>
    <t>1A  </t>
  </si>
  <si>
    <t xml:space="preserve">Reentrancy </t>
  </si>
  <si>
    <t>1B  </t>
  </si>
  <si>
    <t xml:space="preserve">Call to the unknown </t>
  </si>
  <si>
    <t xml:space="preserve">1C </t>
  </si>
  <si>
    <t xml:space="preserve">Exact balance dependency </t>
  </si>
  <si>
    <t xml:space="preserve">1D </t>
  </si>
  <si>
    <t xml:space="preserve">Improper data validation </t>
  </si>
  <si>
    <t>1E  </t>
  </si>
  <si>
    <t xml:space="preserve">Vulnerable DELEGATECALL </t>
  </si>
  <si>
    <t xml:space="preserve">Blockchain/Environment Dependency </t>
  </si>
  <si>
    <t xml:space="preserve">2A   </t>
  </si>
  <si>
    <t>Timestamp dependency</t>
  </si>
  <si>
    <t>2B  </t>
  </si>
  <si>
    <t xml:space="preserve">Transaction-ordering dependency (TOD) </t>
  </si>
  <si>
    <t>2C  </t>
  </si>
  <si>
    <t xml:space="preserve">Bad random number generation </t>
  </si>
  <si>
    <t>2D  </t>
  </si>
  <si>
    <t xml:space="preserve">Leakage of confidential information </t>
  </si>
  <si>
    <t>2E  </t>
  </si>
  <si>
    <t xml:space="preserve">Unpredictable state (dynamic libraries) </t>
  </si>
  <si>
    <t>2F  </t>
  </si>
  <si>
    <t xml:space="preserve">Blockhash dependency </t>
  </si>
  <si>
    <t xml:space="preserve">Exception &amp; Error Handling Disorders </t>
  </si>
  <si>
    <t>3A  </t>
  </si>
  <si>
    <t xml:space="preserve">Unchecked low level call/send return values </t>
  </si>
  <si>
    <t>3B  </t>
  </si>
  <si>
    <t xml:space="preserve">Unexpected throw or revert </t>
  </si>
  <si>
    <t>3C  </t>
  </si>
  <si>
    <t xml:space="preserve">Mishandled out-of-gas exception </t>
  </si>
  <si>
    <t>3D  </t>
  </si>
  <si>
    <t xml:space="preserve">Assert, require or revert violation </t>
  </si>
  <si>
    <t xml:space="preserve">Denial of Service </t>
  </si>
  <si>
    <t>4A  </t>
  </si>
  <si>
    <t xml:space="preserve">Frozen Ether </t>
  </si>
  <si>
    <t>4B  </t>
  </si>
  <si>
    <t xml:space="preserve">Ether lost in transfer </t>
  </si>
  <si>
    <t>4C  </t>
  </si>
  <si>
    <t xml:space="preserve">DoS with block gas limit reached </t>
  </si>
  <si>
    <t>4D  </t>
  </si>
  <si>
    <t xml:space="preserve">DoS by exception inside loop </t>
  </si>
  <si>
    <t>4E  </t>
  </si>
  <si>
    <t xml:space="preserve">Insufficient gas griefing </t>
  </si>
  <si>
    <t xml:space="preserve">Resource Consumption &amp; Gas Issues </t>
  </si>
  <si>
    <t>5A  </t>
  </si>
  <si>
    <t xml:space="preserve">Gas costly loops </t>
  </si>
  <si>
    <t>5B  </t>
  </si>
  <si>
    <t xml:space="preserve">Gas costly pattern </t>
  </si>
  <si>
    <t>5C  </t>
  </si>
  <si>
    <t xml:space="preserve">High gas consumption of variable data type or declaration </t>
  </si>
  <si>
    <t xml:space="preserve">5D </t>
  </si>
  <si>
    <t>5E  </t>
  </si>
  <si>
    <t xml:space="preserve">Under-priced opcodes </t>
  </si>
  <si>
    <t xml:space="preserve">High gas consumption function type </t>
  </si>
  <si>
    <t xml:space="preserve">Authentication &amp; Access Control Vulnerabilities </t>
  </si>
  <si>
    <t>6A  </t>
  </si>
  <si>
    <t xml:space="preserve">Authorization via transaction origin </t>
  </si>
  <si>
    <t>6B  </t>
  </si>
  <si>
    <t xml:space="preserve">Unauthorized accessibility due to wrong function or state variable visibility </t>
  </si>
  <si>
    <t>6C  </t>
  </si>
  <si>
    <t xml:space="preserve">Unprotected self-destruction </t>
  </si>
  <si>
    <t>6D  </t>
  </si>
  <si>
    <t xml:space="preserve">Unauthorized Ether withdrawal </t>
  </si>
  <si>
    <t>6E  </t>
  </si>
  <si>
    <t xml:space="preserve">Signature based vulnerabilities </t>
  </si>
  <si>
    <t xml:space="preserve">Arithmetic Bugs </t>
  </si>
  <si>
    <t>7A  </t>
  </si>
  <si>
    <t xml:space="preserve">Integer over- or underflow </t>
  </si>
  <si>
    <t xml:space="preserve">7B </t>
  </si>
  <si>
    <t xml:space="preserve">7C   </t>
  </si>
  <si>
    <t>Integer bugs or arithmetic issues</t>
  </si>
  <si>
    <t xml:space="preserve">Bad Coding and Language Specifics </t>
  </si>
  <si>
    <t xml:space="preserve">8A </t>
  </si>
  <si>
    <t xml:space="preserve">Type cast </t>
  </si>
  <si>
    <t>8B  </t>
  </si>
  <si>
    <t xml:space="preserve">Coding error </t>
  </si>
  <si>
    <t>8C  </t>
  </si>
  <si>
    <t xml:space="preserve">Bad coding pattern </t>
  </si>
  <si>
    <t xml:space="preserve">8D   </t>
  </si>
  <si>
    <t>Deprecated source language features</t>
  </si>
  <si>
    <t>8E  </t>
  </si>
  <si>
    <t xml:space="preserve">Write to arbitrary storage location </t>
  </si>
  <si>
    <t>8F  </t>
  </si>
  <si>
    <t xml:space="preserve">Use of assembly </t>
  </si>
  <si>
    <t xml:space="preserve">8G </t>
  </si>
  <si>
    <t xml:space="preserve">Incorrect inheritance order </t>
  </si>
  <si>
    <t>8H  </t>
  </si>
  <si>
    <t xml:space="preserve">Variable shadowing </t>
  </si>
  <si>
    <t>8I  </t>
  </si>
  <si>
    <t xml:space="preserve">Misleading source code </t>
  </si>
  <si>
    <t>8J  </t>
  </si>
  <si>
    <t xml:space="preserve">Missing logic, logical errors or dead code </t>
  </si>
  <si>
    <t>8K  </t>
  </si>
  <si>
    <t xml:space="preserve">Insecure contract upgrading </t>
  </si>
  <si>
    <t xml:space="preserve">8L </t>
  </si>
  <si>
    <t xml:space="preserve">Inadequate or incorrect logging or documentation </t>
  </si>
  <si>
    <t xml:space="preserve">Environment Configuration Issues </t>
  </si>
  <si>
    <t>9A  </t>
  </si>
  <si>
    <t xml:space="preserve">Short address </t>
  </si>
  <si>
    <t>9B  </t>
  </si>
  <si>
    <t xml:space="preserve">Outdated compiler version </t>
  </si>
  <si>
    <t xml:space="preserve">9C </t>
  </si>
  <si>
    <t xml:space="preserve">Floating or no pragma </t>
  </si>
  <si>
    <t>9D  </t>
  </si>
  <si>
    <t xml:space="preserve">Token API violation </t>
  </si>
  <si>
    <t xml:space="preserve">9E   </t>
  </si>
  <si>
    <t>Ethereum update incompatibility</t>
  </si>
  <si>
    <t>9F  </t>
  </si>
  <si>
    <t xml:space="preserve">Configuration error </t>
  </si>
  <si>
    <t xml:space="preserve"> Eliminated/Deprecated Vulnerabilities</t>
  </si>
  <si>
    <t>10A  </t>
  </si>
  <si>
    <t xml:space="preserve">Callstack depth limit </t>
  </si>
  <si>
    <t xml:space="preserve">10B   </t>
  </si>
  <si>
    <t>10C  </t>
  </si>
  <si>
    <t xml:space="preserve">Erroneous constructor name </t>
  </si>
  <si>
    <t>Group</t>
  </si>
  <si>
    <t>Security Problems</t>
  </si>
  <si>
    <t xml:space="preserve">Balance equality </t>
  </si>
  <si>
    <t>Mishandled exception</t>
  </si>
  <si>
    <t xml:space="preserve">DoS by external contract </t>
  </si>
  <si>
    <t>Re-entrancy vulnerability</t>
  </si>
  <si>
    <t>Using tx.origin for authentication</t>
  </si>
  <si>
    <t>Missing constructor.</t>
  </si>
  <si>
    <t>Locked money</t>
  </si>
  <si>
    <t>Integer overflow.</t>
  </si>
  <si>
    <t>Unsafe type inference</t>
  </si>
  <si>
    <t>Performance Problems</t>
  </si>
  <si>
    <t xml:space="preserve">byte[ ]. byte[ ] </t>
  </si>
  <si>
    <t>Costly loop</t>
  </si>
  <si>
    <t>Hidden threats of coding problems</t>
  </si>
  <si>
    <t>Timestamp dependence</t>
  </si>
  <si>
    <t>Using fixed point number type.</t>
  </si>
  <si>
    <t>Private modifier</t>
  </si>
  <si>
    <t xml:space="preserve">Compiler version problem </t>
  </si>
  <si>
    <t>Style guide violation</t>
  </si>
  <si>
    <t>Integer division.</t>
  </si>
  <si>
    <t>Implicit visibility level</t>
  </si>
  <si>
    <t>Redundant refusal of payment.</t>
  </si>
  <si>
    <t>OpenSCV</t>
  </si>
  <si>
    <t>1.1.1</t>
  </si>
  <si>
    <t>1.2</t>
  </si>
  <si>
    <t>5.1.3</t>
  </si>
  <si>
    <t>5.2.1</t>
  </si>
  <si>
    <t>5.1.1</t>
  </si>
  <si>
    <t>1.6</t>
  </si>
  <si>
    <t>5.1.4</t>
  </si>
  <si>
    <t>4.1</t>
  </si>
  <si>
    <t>7.2.1</t>
  </si>
  <si>
    <t>1.3.3</t>
  </si>
  <si>
    <t>2.1.1</t>
  </si>
  <si>
    <t>3.1</t>
  </si>
  <si>
    <t>4.4.2</t>
  </si>
  <si>
    <t>4.7.1</t>
  </si>
  <si>
    <t>2.1.2</t>
  </si>
  <si>
    <t>4.2.2</t>
  </si>
  <si>
    <t>4.2.4</t>
  </si>
  <si>
    <t>2.2.2</t>
  </si>
  <si>
    <t>4.8.1</t>
  </si>
  <si>
    <t>4.8.2</t>
  </si>
  <si>
    <t>1.3.1</t>
  </si>
  <si>
    <t>7.1.1</t>
  </si>
  <si>
    <t>6.2.2</t>
  </si>
  <si>
    <t>6.1</t>
  </si>
  <si>
    <t>6.2</t>
  </si>
  <si>
    <t>2.1.3</t>
  </si>
  <si>
    <t>7.1.3</t>
  </si>
  <si>
    <t>7.3.3</t>
  </si>
  <si>
    <t>7.3.1</t>
  </si>
  <si>
    <t>4.6</t>
  </si>
  <si>
    <t>4.13.2</t>
  </si>
  <si>
    <t>1.5</t>
  </si>
  <si>
    <t>4.5</t>
  </si>
  <si>
    <t>4.12.1</t>
  </si>
  <si>
    <t>4.7.2</t>
  </si>
  <si>
    <t>4.14</t>
  </si>
  <si>
    <t>7.3.2</t>
  </si>
  <si>
    <t>4.6.5</t>
  </si>
  <si>
    <t>4.10.1</t>
  </si>
  <si>
    <t>4.3.2</t>
  </si>
  <si>
    <t>4.15</t>
  </si>
  <si>
    <t>4.8.3</t>
  </si>
  <si>
    <t>\cite{Ma2022}</t>
  </si>
  <si>
    <t>Timestamp Dependency</t>
  </si>
  <si>
    <t>Integer Overflow and Underflow</t>
  </si>
  <si>
    <t>\cite{swc}</t>
  </si>
  <si>
    <t>Hash Collisions With Multiple Variable Length Arguments</t>
  </si>
  <si>
    <t>7.3.4</t>
  </si>
  <si>
    <t>\cite{lu_neucheck_2019}</t>
  </si>
  <si>
    <t>Hash collision</t>
  </si>
  <si>
    <t>\cite{mavridou_designing_2018}</t>
  </si>
  <si>
    <t>Authorization</t>
  </si>
  <si>
    <t>\cite{Cui2022}</t>
  </si>
  <si>
    <t xml:space="preserve">Missing Signer Check  </t>
  </si>
  <si>
    <t>Lack of Proper Signature Verification</t>
  </si>
  <si>
    <t>Missing Protection against Signature Replay Attacks</t>
  </si>
  <si>
    <t>Missing Key Check</t>
  </si>
  <si>
    <t>Signature Malleability</t>
  </si>
  <si>
    <t>\cite{zhang_ethploit_2020}</t>
  </si>
  <si>
    <t xml:space="preserve">Unsolvable constraints </t>
  </si>
  <si>
    <t>7.2.2</t>
  </si>
  <si>
    <t>Unencrypted Private Data On-Chain</t>
  </si>
  <si>
    <t>\cite{tikhomirov_smartcheck_2018}</t>
  </si>
  <si>
    <t>\cite{zhang_soliditycheck_2019}</t>
  </si>
  <si>
    <t xml:space="preserve">Exposed secret </t>
  </si>
  <si>
    <t xml:space="preserve"> \cite{arganaraz_detection_2020}</t>
  </si>
  <si>
    <t>Keeping Secrets</t>
  </si>
  <si>
    <t>\cite{Hu2023}</t>
  </si>
  <si>
    <t xml:space="preserve">Unprotected Suicide </t>
  </si>
  <si>
    <t>Unprotected SELFDESTRUCT Instruction</t>
  </si>
  <si>
    <t>\cite{tsankov_securify_2018}</t>
  </si>
  <si>
    <t>UnrestrictedSelfdestruct</t>
  </si>
  <si>
    <t>\cite{brent_ethainter_2020}</t>
  </si>
  <si>
    <t>Tainted selfdestruct</t>
  </si>
  <si>
    <t>Accessible selfdestruct</t>
  </si>
  <si>
    <t>\cite{momeni_machine_2019}</t>
  </si>
  <si>
    <t>Unprotected   usage of selfdestruct</t>
  </si>
  <si>
    <t>\cite{chang_scompile_2019}</t>
  </si>
  <si>
    <t xml:space="preserve">Guard suicide </t>
  </si>
  <si>
    <t>\cite{feist_slither_2019}</t>
  </si>
  <si>
    <t xml:space="preserve">Suicidal contracts </t>
  </si>
  <si>
    <t>\cite{liao_soliaudit_2019}</t>
  </si>
  <si>
    <t>SelfDestruct</t>
  </si>
  <si>
    <t>\cite{Brent2018}</t>
  </si>
  <si>
    <t>Destroyable contract</t>
  </si>
  <si>
    <t>Missing Owner Check</t>
  </si>
  <si>
    <t>7.1.2</t>
  </si>
  <si>
    <t>\cite{smartpulse_2021}</t>
  </si>
  <si>
    <t>Unprotected Function</t>
  </si>
  <si>
    <t>Tainted owner variable</t>
  </si>
  <si>
    <t>\cite{feng_precise_2019}</t>
  </si>
  <si>
    <t xml:space="preserve">Access control </t>
  </si>
  <si>
    <t>Access control</t>
  </si>
  <si>
    <t>Vulnerable access control</t>
  </si>
  <si>
    <t>Authorization through tx.origin</t>
  </si>
  <si>
    <t>\cite{Li2023}</t>
  </si>
  <si>
    <t>tx-origin</t>
  </si>
  <si>
    <t>Unprotected usage of tx.origin</t>
  </si>
  <si>
    <t xml:space="preserve">TxOrigin </t>
  </si>
  <si>
    <t>\cite{akca_solanalyser_2019}</t>
  </si>
  <si>
    <t>TxOrigin</t>
  </si>
  <si>
    <t xml:space="preserve"> \cite{Chen2020a}</t>
  </si>
  <si>
    <t>Incorrect Check for Authorization</t>
  </si>
  <si>
    <t xml:space="preserve">tx.origin </t>
  </si>
  <si>
    <t xml:space="preserve"> Tx.origin for authentication</t>
  </si>
  <si>
    <t xml:space="preserve">\cite{tsankov_securify_2018} </t>
  </si>
  <si>
    <t xml:space="preserve"> TxOrigin </t>
  </si>
  <si>
    <t xml:space="preserve">use of origin </t>
  </si>
  <si>
    <t>\cite{SMARTIAN_2021}</t>
  </si>
  <si>
    <t>Transaction Origin Use</t>
  </si>
  <si>
    <t xml:space="preserve">\cite{kalra_zeus_2018}  </t>
  </si>
  <si>
    <t>Transaction State Dependence</t>
  </si>
  <si>
    <t xml:space="preserve">\cite{torres_osiris_2018} </t>
  </si>
  <si>
    <t xml:space="preserve">Signedness bugs </t>
  </si>
  <si>
    <t>6.3.2</t>
  </si>
  <si>
    <t>\cite{swc}.</t>
  </si>
  <si>
    <t xml:space="preserve">Integer Overflow and Underflow </t>
  </si>
  <si>
    <t>6.3.1</t>
  </si>
  <si>
    <t xml:space="preserve"> \cite{torres_osiris_2018} </t>
  </si>
  <si>
    <t>Truncation Bugs</t>
  </si>
  <si>
    <t xml:space="preserve">Numerical Precision Error </t>
  </si>
  <si>
    <t>Using fixed point number type</t>
  </si>
  <si>
    <t>Integer Division</t>
  </si>
  <si>
    <t xml:space="preserve">Division by zero </t>
  </si>
  <si>
    <t>6.2.1</t>
  </si>
  <si>
    <t>\cite{torres_osiris_2018}</t>
  </si>
  <si>
    <t>Arithmetic Bugs</t>
  </si>
  <si>
    <t>\cite{so_verismart_2020}</t>
  </si>
  <si>
    <t>division-by-zero</t>
  </si>
  <si>
    <t>Integer Bug</t>
  </si>
  <si>
    <t>6.1.2</t>
  </si>
  <si>
    <t>\cite{song_machine_2019}</t>
  </si>
  <si>
    <t>Integer Overflow vulnerability</t>
  </si>
  <si>
    <t>\cite{wang_contractward_2020}</t>
  </si>
  <si>
    <t>Integer Overflow</t>
  </si>
  <si>
    <t>\cite{andesta_testing_2020}</t>
  </si>
  <si>
    <t>Arithmetic issues</t>
  </si>
  <si>
    <t>Overflow/Underflow</t>
  </si>
  <si>
    <t>\cite{wang_vultron_2019}</t>
  </si>
  <si>
    <t>Integer Overflow/Underflow</t>
  </si>
  <si>
    <t xml:space="preserve">BatchOverflow </t>
  </si>
  <si>
    <t>\cite{nguyen_sfuzz_2020}</t>
  </si>
  <si>
    <t xml:space="preserve">Integer overflow and underflow </t>
  </si>
  <si>
    <t>\cite{grieco_echidna_2020}</t>
  </si>
  <si>
    <t>Integer overflows</t>
  </si>
  <si>
    <t>\cite{ashouri_etherolic_2020}</t>
  </si>
  <si>
    <t>Overflow</t>
  </si>
  <si>
    <t xml:space="preserve">\cite{gao_easyflow_2019} </t>
  </si>
  <si>
    <t>Overflow detector</t>
  </si>
  <si>
    <t>\cite{grech_madmax_2020}</t>
  </si>
  <si>
    <t xml:space="preserve">\cite{ayoade_smart_2019} </t>
  </si>
  <si>
    <t>Integer overflow and integer underflow</t>
  </si>
  <si>
    <t>Integer overflow/underflow</t>
  </si>
  <si>
    <t>Overflow / Underflow</t>
  </si>
  <si>
    <t>6.1.1</t>
  </si>
  <si>
    <t>Integer   Underflow vulnerability</t>
  </si>
  <si>
    <t xml:space="preserve">Integer underflow </t>
  </si>
  <si>
    <t>Integer Underflow</t>
  </si>
  <si>
    <t>\cite{kalra_zeus_2018}</t>
  </si>
  <si>
    <t xml:space="preserve">Integer Overflow </t>
  </si>
  <si>
    <t>Underflow</t>
  </si>
  <si>
    <t>\cite{ayoade_smart_2019}</t>
  </si>
  <si>
    <t>Requirement Violation</t>
  </si>
  <si>
    <t>5.2.2</t>
  </si>
  <si>
    <t>Avoid non-existing address</t>
  </si>
  <si>
    <t>Short address</t>
  </si>
  <si>
    <t>Invalid Input Data</t>
  </si>
  <si>
    <t>Short Address Attack</t>
  </si>
  <si>
    <t>\cite{Chen2020a}</t>
  </si>
  <si>
    <t xml:space="preserve">\cite{krupp_teether_2018} </t>
  </si>
  <si>
    <t>Vulnerable state</t>
  </si>
  <si>
    <t>5.1.7</t>
  </si>
  <si>
    <t>Transaction-Ordering Dependence</t>
  </si>
  <si>
    <t>5.1.6</t>
  </si>
  <si>
    <t xml:space="preserve"> \cite{bauer_semantic_2018}</t>
  </si>
  <si>
    <t xml:space="preserve"> \cite{grieco_echidna_2020}</t>
  </si>
  <si>
    <t>\cite{luu_making_2016}</t>
  </si>
  <si>
    <t xml:space="preserve">Transaction Order Dependency </t>
  </si>
  <si>
    <t>\cite{SAILFISH_2022}</t>
  </si>
  <si>
    <t>TOD</t>
  </si>
  <si>
    <t>\cite{krupp_teether_2018}</t>
  </si>
  <si>
    <t>Direct value transfer</t>
  </si>
  <si>
    <t>TODReceiver</t>
  </si>
  <si>
    <t>5.1.5</t>
  </si>
  <si>
    <t xml:space="preserve"> \cite{tsankov_securify_2018} </t>
  </si>
  <si>
    <t xml:space="preserve">TODAmount </t>
  </si>
  <si>
    <t>TODTransfer</t>
  </si>
  <si>
    <t>Unexpected Ether balance</t>
  </si>
  <si>
    <t>Arbitrary sending of ether</t>
  </si>
  <si>
    <t xml:space="preserve">Strict Check for Balance </t>
  </si>
  <si>
    <t xml:space="preserve">Strict equality  </t>
  </si>
  <si>
    <t>Balance equality</t>
  </si>
  <si>
    <t>IncorrectEquality</t>
  </si>
  <si>
    <t xml:space="preserve"> \cite{swc}</t>
  </si>
  <si>
    <t>5.1.2</t>
  </si>
  <si>
    <t xml:space="preserve"> \cite{song_machine_2019}</t>
  </si>
  <si>
    <t xml:space="preserve"> \cite{mavridou_designing_2018}</t>
  </si>
  <si>
    <t xml:space="preserve">\cite{kalra_zeus_2018} </t>
  </si>
  <si>
    <t xml:space="preserve">Timestamp </t>
  </si>
  <si>
    <t xml:space="preserve">Block values as a proxy for time </t>
  </si>
  <si>
    <t xml:space="preserve">\cite{song_machine_2019} </t>
  </si>
  <si>
    <t xml:space="preserve"> \cite{wang_contractward_2020}   </t>
  </si>
  <si>
    <t xml:space="preserve">Timestamp dependency </t>
  </si>
  <si>
    <t>\cite{kolluri_exploiting_2019}</t>
  </si>
  <si>
    <t>Event-ordering (EO) bugs</t>
  </si>
  <si>
    <t xml:space="preserve">\cite{nguyen_sfuzz_2020} </t>
  </si>
  <si>
    <t>Block number dependency</t>
  </si>
  <si>
    <t>\cite{ashraf_gasfuzzer_2020}</t>
  </si>
  <si>
    <t>Block No. Dependency</t>
  </si>
  <si>
    <t xml:space="preserve">Timestamp Dependency </t>
  </si>
  <si>
    <t>Race condition</t>
  </si>
  <si>
    <t>Block Number Dependency</t>
  </si>
  <si>
    <t>Time dependency</t>
  </si>
  <si>
    <t>BlockTimestamp</t>
  </si>
  <si>
    <t xml:space="preserve"> \cite{jiang_contractfuzzer_2018}</t>
  </si>
  <si>
    <t xml:space="preserve">Block number dependency </t>
  </si>
  <si>
    <t>\cite{jiang_contractfuzzer_2018}</t>
  </si>
  <si>
    <t xml:space="preserve"> \cite{zhang_soliditycheck_2019}</t>
  </si>
  <si>
    <t>Blockchain Effects Time Dependency</t>
  </si>
  <si>
    <t>Time restrictions</t>
  </si>
  <si>
    <t>Block State Dependence</t>
  </si>
  <si>
    <t>Block State Dependency</t>
  </si>
  <si>
    <t>Typographical Error</t>
  </si>
  <si>
    <t>Dynamic libraries</t>
  </si>
  <si>
    <t xml:space="preserve">Unknown libraries </t>
  </si>
  <si>
    <t>Write to Arbitrary Storage Location</t>
  </si>
  <si>
    <t>Arbitrary Write</t>
  </si>
  <si>
    <t>Storage modification</t>
  </si>
  <si>
    <t>UnrestrictedWrite</t>
  </si>
  <si>
    <t>Stack size limited</t>
  </si>
  <si>
    <t>4.13.1</t>
  </si>
  <si>
    <t>Local variable shadowing</t>
  </si>
  <si>
    <t>4.12.3</t>
  </si>
  <si>
    <t>ShadowedLocalVariable</t>
  </si>
  <si>
    <t xml:space="preserve">Redefined Variable </t>
  </si>
  <si>
    <t>ShadowedBuiltin</t>
  </si>
  <si>
    <t>4.12.2</t>
  </si>
  <si>
    <t>Shadowing State Variables</t>
  </si>
  <si>
    <t>Shadowing</t>
  </si>
  <si>
    <t>Shadow memory</t>
  </si>
  <si>
    <t>Unnecessary payable fallback function</t>
  </si>
  <si>
    <t>4.11</t>
  </si>
  <si>
    <t>Redundant fallback function</t>
  </si>
  <si>
    <t xml:space="preserve">  
  </t>
  </si>
  <si>
    <t>Redundant refusal of payment</t>
  </si>
  <si>
    <t>State Variable Default Visibility</t>
  </si>
  <si>
    <t>4.10.3</t>
  </si>
  <si>
    <t>\cite{chapman_deviant_2019}</t>
  </si>
  <si>
    <t>Gain/Lose visibility</t>
  </si>
  <si>
    <t>Unspecified visibility level</t>
  </si>
  <si>
    <t>Visibility level</t>
  </si>
  <si>
    <t>StateVariablesDefaultVisibility</t>
  </si>
  <si>
    <t>State variables that could be declared as constant</t>
  </si>
  <si>
    <t>4.10.2</t>
  </si>
  <si>
    <t xml:space="preserve">ConstableStates  </t>
  </si>
  <si>
    <t xml:space="preserve">\cite{swc} </t>
  </si>
  <si>
    <t xml:space="preserve">Function Default Visibility </t>
  </si>
  <si>
    <t>External-function</t>
  </si>
  <si>
    <t xml:space="preserve">too-many-digits </t>
  </si>
  <si>
    <t>4.9</t>
  </si>
  <si>
    <t>Use of Deprecated Solidity Functions</t>
  </si>
  <si>
    <t>Outdated Compiler Version</t>
  </si>
  <si>
    <t>Unfixed compiler version</t>
  </si>
  <si>
    <t xml:space="preserve"> \cite{zhang_soliditycheck_2019}  </t>
  </si>
  <si>
    <t>Compiler version problem</t>
  </si>
  <si>
    <t xml:space="preserve">Floating Pragma </t>
  </si>
  <si>
    <t>Usage of complex pragma statement</t>
  </si>
  <si>
    <t>Compiler version not fixed</t>
  </si>
  <si>
    <t>SolcVersion</t>
  </si>
  <si>
    <t>Presence of unused variables</t>
  </si>
  <si>
    <t>4.7.3</t>
  </si>
  <si>
    <t>UnusedStateVariable</t>
  </si>
  <si>
    <t>Unused State Variable</t>
  </si>
  <si>
    <t>\cite{Hu2023</t>
  </si>
  <si>
    <t>Useless Assignment</t>
  </si>
  <si>
    <t>Code With No Effects</t>
  </si>
  <si>
    <t>CallToDefaultConstructor</t>
  </si>
  <si>
    <t>Contracts that lock ether</t>
  </si>
  <si>
    <t xml:space="preserve">Function Can/Cannot Receive Ether </t>
  </si>
  <si>
    <t>Freezing Ether</t>
  </si>
  <si>
    <t xml:space="preserve">Lost Ether </t>
  </si>
  <si>
    <t>Be no black hole</t>
  </si>
  <si>
    <t>Locked ether</t>
  </si>
  <si>
    <t xml:space="preserve"> \cite{nguyen_sfuzz_2020}</t>
  </si>
  <si>
    <t>Locked Ether</t>
  </si>
  <si>
    <t>Locked Money</t>
  </si>
  <si>
    <t xml:space="preserve">Locked Money </t>
  </si>
  <si>
    <t>Lost ether in the transactions</t>
  </si>
  <si>
    <t>LockedEther</t>
  </si>
  <si>
    <t>Locked Funds</t>
  </si>
  <si>
    <t xml:space="preserve">Leaking Ether to Arbitraty Address </t>
  </si>
  <si>
    <t>Function type operators</t>
  </si>
  <si>
    <t>4.6.6</t>
  </si>
  <si>
    <t>Costly bytes</t>
  </si>
  <si>
    <t>Byte array</t>
  </si>
  <si>
    <t>\cite{zhang_soliditycheck_2019</t>
  </si>
  <si>
    <t xml:space="preserve">byte[ ] </t>
  </si>
  <si>
    <t>Unsafe-type declaration</t>
  </si>
  <si>
    <t>4.6.4</t>
  </si>
  <si>
    <t>ERC20Indexed</t>
  </si>
  <si>
    <t>4.6.3</t>
  </si>
  <si>
    <t>Unindexed ERC20 event parameter</t>
  </si>
  <si>
    <t>Types conversion</t>
  </si>
  <si>
    <t>Arbitrary Jump with Function Type Variable</t>
  </si>
  <si>
    <t>4.6.2</t>
  </si>
  <si>
    <t xml:space="preserve">ERC721Interface  
</t>
  </si>
  <si>
    <t>Incorrect ERC20 interface</t>
  </si>
  <si>
    <t>4.6.1</t>
  </si>
  <si>
    <t>Unsafe inherit from token</t>
  </si>
  <si>
    <t>Missing Return Statement</t>
  </si>
  <si>
    <t>ERC20Interface</t>
  </si>
  <si>
    <t>Incorrect Inheritance Order</t>
  </si>
  <si>
    <t xml:space="preserve">Unpredictable State </t>
  </si>
  <si>
    <t>Unpredictable State</t>
  </si>
  <si>
    <t>Right-To-Left-Override control character (U+202E)</t>
  </si>
  <si>
    <t>4.4.3</t>
  </si>
  <si>
    <t>RightToLeftOverride</t>
  </si>
  <si>
    <t>Assert Violation</t>
  </si>
  <si>
    <t>Assertion Failure</t>
  </si>
  <si>
    <t>AssertFail</t>
  </si>
  <si>
    <t xml:space="preserve">Type casts </t>
  </si>
  <si>
    <t>4.4.1</t>
  </si>
  <si>
    <t xml:space="preserve">Send instead of transfer </t>
  </si>
  <si>
    <t>4.3.3</t>
  </si>
  <si>
    <t>Use of send instead of transfer</t>
  </si>
  <si>
    <t>Failed Send</t>
  </si>
  <si>
    <t>Unprotected Ether Withdrawal</t>
  </si>
  <si>
    <t>UnrestrictedEtherFlow</t>
  </si>
  <si>
    <t xml:space="preserve">Transfer forwards all gas </t>
  </si>
  <si>
    <t>Unchecked transfer value</t>
  </si>
  <si>
    <t xml:space="preserve">Multiple Send </t>
  </si>
  <si>
    <t>Ether Leak</t>
  </si>
  <si>
    <t xml:space="preserve">Manipulated Balance </t>
  </si>
  <si>
    <t>Unchecked send</t>
  </si>
  <si>
    <t>4.3.1</t>
  </si>
  <si>
    <t xml:space="preserve">Unchecked send </t>
  </si>
  <si>
    <t xml:space="preserve">Unchecked Send </t>
  </si>
  <si>
    <t>Unchecked Send</t>
  </si>
  <si>
    <t>Uninitialized Storage Pointer</t>
  </si>
  <si>
    <t>UninitializedStorage</t>
  </si>
  <si>
    <t>\cite{antonopoulos_mastering_2018}</t>
  </si>
  <si>
    <t>Uninitialized Storage Pointers</t>
  </si>
  <si>
    <t>Unitialized Storage</t>
  </si>
  <si>
    <t>Uninitialized variables</t>
  </si>
  <si>
    <t>4.2.3</t>
  </si>
  <si>
    <t>Uninitialized-local</t>
  </si>
  <si>
    <t>UninitializedStateVariable</t>
  </si>
  <si>
    <t>Incorrect Constructor Name</t>
  </si>
  <si>
    <t xml:space="preserve">Erroneous Constructor Name </t>
  </si>
  <si>
    <t>Constructor Name</t>
  </si>
  <si>
    <t>4.2.1</t>
  </si>
  <si>
    <t>Missing constructor</t>
  </si>
  <si>
    <t xml:space="preserve">\cite{Brent2018} </t>
  </si>
  <si>
    <t xml:space="preserve">Unsecure Balance </t>
  </si>
  <si>
    <t>Weak Sources of Randomness from Chain Attributes</t>
  </si>
  <si>
    <t>Bad random</t>
  </si>
  <si>
    <t xml:space="preserve">Bump Seeds </t>
  </si>
  <si>
    <t xml:space="preserve">Bad randomness </t>
  </si>
  <si>
    <t>Dependence on predictable variables</t>
  </si>
  <si>
    <t xml:space="preserve">Random generation </t>
  </si>
  <si>
    <t xml:space="preserve">Bad Randomness </t>
  </si>
  <si>
    <t xml:space="preserve">\cite{bauer_semantic_2018} </t>
  </si>
  <si>
    <t xml:space="preserve">Generating Randomness </t>
  </si>
  <si>
    <t xml:space="preserve">Message call with hardcoded gas amount </t>
  </si>
  <si>
    <t>3.2</t>
  </si>
  <si>
    <t>Insufficient Gas Griefing</t>
  </si>
  <si>
    <t xml:space="preserve">\cite{chapman_deviant_2019}  </t>
  </si>
  <si>
    <t>Gassless send</t>
  </si>
  <si>
    <t xml:space="preserve">\cite{akca_solanalyser_2019} </t>
  </si>
  <si>
    <t xml:space="preserve">Out of gas </t>
  </si>
  <si>
    <t xml:space="preserve">Gassless send </t>
  </si>
  <si>
    <t xml:space="preserve"> \cite{ashraf_gasfuzzer_2020}</t>
  </si>
  <si>
    <t>Gasless Send</t>
  </si>
  <si>
    <t xml:space="preserve">Send without Gas </t>
  </si>
  <si>
    <t>Gas Dos</t>
  </si>
  <si>
    <t>Token API violation</t>
  </si>
  <si>
    <t>Missing the Transfer Event</t>
  </si>
  <si>
    <t>2.2.1</t>
  </si>
  <si>
    <t xml:space="preserve">\cite{Ji2020} </t>
  </si>
  <si>
    <t>Non-standard Implementation of Tokens</t>
  </si>
  <si>
    <t>Push DOS</t>
  </si>
  <si>
    <t xml:space="preserve">Nonisolated calls (wallet griefing)  </t>
  </si>
  <si>
    <t>DoS With Block Gas Limit</t>
  </si>
  <si>
    <t>UnboundedMassOperation</t>
  </si>
  <si>
    <t xml:space="preserve">Multiple calls in a single transaction </t>
  </si>
  <si>
    <t xml:space="preserve">Costly loops </t>
  </si>
  <si>
    <t xml:space="preserve">Costly loop </t>
  </si>
  <si>
    <t>CallInLoop</t>
  </si>
  <si>
    <t>Revert DOS</t>
  </si>
  <si>
    <t>Exception state</t>
  </si>
  <si>
    <t xml:space="preserve">Mishandled Exceptions </t>
  </si>
  <si>
    <t>Mishandled exceptions</t>
  </si>
  <si>
    <t xml:space="preserve"> \cite{ashouri_etherolic_2020}</t>
  </si>
  <si>
    <t>Unhandled Exception</t>
  </si>
  <si>
    <t xml:space="preserve">Exception Disorder </t>
  </si>
  <si>
    <t>UnhandledException</t>
  </si>
  <si>
    <t xml:space="preserve">Delegatecall to Untrusted Callee </t>
  </si>
  <si>
    <t>Tainted delegatecall</t>
  </si>
  <si>
    <t>Cross Program Invocation</t>
  </si>
  <si>
    <t>Delegated call</t>
  </si>
  <si>
    <t>Code injection</t>
  </si>
  <si>
    <t>Unchecked delegatecall function</t>
  </si>
  <si>
    <t>Dangerous DelegateCall</t>
  </si>
  <si>
    <t xml:space="preserve">Dangerous DelegateCall </t>
  </si>
  <si>
    <t>UnrestrictedDelegateCall</t>
  </si>
  <si>
    <t xml:space="preserve">Control-flow Hijack </t>
  </si>
  <si>
    <t>delegatecall</t>
  </si>
  <si>
    <t xml:space="preserve">DelegateCall  </t>
  </si>
  <si>
    <t>Assembly usage</t>
  </si>
  <si>
    <t xml:space="preserve">AssemblyUsage </t>
  </si>
  <si>
    <t>1.4</t>
  </si>
  <si>
    <t>\cite{mavridou_verisolid_2019}</t>
  </si>
  <si>
    <t xml:space="preserve">Deadlock-freedom </t>
  </si>
  <si>
    <t xml:space="preserve">Unchecked Call  </t>
  </si>
  <si>
    <t xml:space="preserve">Usage of low   level calls  </t>
  </si>
  <si>
    <t xml:space="preserve"> InlineAssembly </t>
  </si>
  <si>
    <t xml:space="preserve">Unchecked calls </t>
  </si>
  <si>
    <t xml:space="preserve">LowlevelCalls </t>
  </si>
  <si>
    <t xml:space="preserve">LowLevelCalls </t>
  </si>
  <si>
    <t xml:space="preserve">CheckEffects </t>
  </si>
  <si>
    <t xml:space="preserve">DoS with Failed Call </t>
  </si>
  <si>
    <t>1.3.2</t>
  </si>
  <si>
    <t>DoS</t>
  </si>
  <si>
    <t>DoS from external contracts</t>
  </si>
  <si>
    <t>DoS by external contract</t>
  </si>
  <si>
    <t>Unchecked Call Return Value</t>
  </si>
  <si>
    <t>Call-stack Depth  Attack</t>
  </si>
  <si>
    <t xml:space="preserve">Unused return </t>
  </si>
  <si>
    <t xml:space="preserve">Callstack Depth Attack </t>
  </si>
  <si>
    <t xml:space="preserve">Not checked return values </t>
  </si>
  <si>
    <t xml:space="preserve">CallDepth </t>
  </si>
  <si>
    <t>No Check after Contract Invocation</t>
  </si>
  <si>
    <t xml:space="preserve">Unchecked external call </t>
  </si>
  <si>
    <t xml:space="preserve">UnusedReturn </t>
  </si>
  <si>
    <t>\cite{Zheng2021}</t>
  </si>
  <si>
    <t>Call to the unknown</t>
  </si>
  <si>
    <t>Unexpected Function Invocation</t>
  </si>
  <si>
    <t>1.1.2</t>
  </si>
  <si>
    <t>ReentrancyBenign</t>
  </si>
  <si>
    <t>Re-entrancy vulnerability without balance change</t>
  </si>
  <si>
    <t xml:space="preserve">ReentrancyNoETH </t>
  </si>
  <si>
    <t xml:space="preserve">Re-entrancy vulnerability with balance change </t>
  </si>
  <si>
    <t>\cite{chinen_hunting_2020}</t>
  </si>
  <si>
    <t xml:space="preserve">Reentrancy vulnerabilities </t>
  </si>
  <si>
    <t>Repetitive call</t>
  </si>
  <si>
    <t>\cite{Rodler2019}</t>
  </si>
  <si>
    <t>\cite{liu_reguard_2018}</t>
  </si>
  <si>
    <t>\cite{ye_clairvoyance_2020}</t>
  </si>
  <si>
    <t>Dao</t>
  </si>
  <si>
    <t>Reference</t>
  </si>
  <si>
    <t>VulnerabPaper</t>
  </si>
  <si>
    <t>Index</t>
  </si>
  <si>
    <t>SoliDetector</t>
  </si>
  <si>
    <t>Vrust</t>
  </si>
  <si>
    <t>Slither</t>
  </si>
  <si>
    <t>Sereum</t>
  </si>
  <si>
    <t>Osiris</t>
  </si>
  <si>
    <t>EthPloit</t>
  </si>
  <si>
    <t>Ethainter</t>
  </si>
  <si>
    <t>\cite{gao_easyflow_2019}</t>
  </si>
  <si>
    <t>EasyFlow</t>
  </si>
  <si>
    <t>Clairyoyance</t>
  </si>
  <si>
    <t>Taint Analysis</t>
  </si>
  <si>
    <t>SolidityCheck</t>
  </si>
  <si>
    <t>SmartCheck</t>
  </si>
  <si>
    <t>NeuCheck</t>
  </si>
  <si>
    <t>Pattern Recognition</t>
  </si>
  <si>
    <t>Zeus</t>
  </si>
  <si>
    <t>Vandal</t>
  </si>
  <si>
    <t>Securify</t>
  </si>
  <si>
    <t>OpenBalthaza</t>
  </si>
  <si>
    <t>MadMax</t>
  </si>
  <si>
    <t>Abstract Interpretation</t>
  </si>
  <si>
    <t>Static Analysis</t>
  </si>
  <si>
    <t>Vultron</t>
  </si>
  <si>
    <t>teEther</t>
  </si>
  <si>
    <t>SmartScopy</t>
  </si>
  <si>
    <t>sCompile</t>
  </si>
  <si>
    <t>SAILFISH</t>
  </si>
  <si>
    <t>RA</t>
  </si>
  <si>
    <t>Pluto</t>
  </si>
  <si>
    <t>\cite{Ji2020}</t>
  </si>
  <si>
    <t>DEPOSafe</t>
  </si>
  <si>
    <t>Oyente</t>
  </si>
  <si>
    <t>EthRacer</t>
  </si>
  <si>
    <t>Symbolic Execution</t>
  </si>
  <si>
    <t>Extended Universal Mutator</t>
  </si>
  <si>
    <t>Deviant</t>
  </si>
  <si>
    <t>Mutation</t>
  </si>
  <si>
    <t>xFuzz</t>
  </si>
  <si>
    <t>SoliAudit</t>
  </si>
  <si>
    <t>Solanalyser</t>
  </si>
  <si>
    <t>SODA</t>
  </si>
  <si>
    <t>SMARTIAN</t>
  </si>
  <si>
    <t>sFuzz</t>
  </si>
  <si>
    <t>Reguard</t>
  </si>
  <si>
    <t>GasFuzzer</t>
  </si>
  <si>
    <t>Etherolic</t>
  </si>
  <si>
    <t>Echidna</t>
  </si>
  <si>
    <t>ContractFuzzer</t>
  </si>
  <si>
    <t>Fuzzing</t>
  </si>
  <si>
    <t>Software Testing</t>
  </si>
  <si>
    <t>Song et al.</t>
  </si>
  <si>
    <t>Momentini et al.</t>
  </si>
  <si>
    <t>ContractWard</t>
  </si>
  <si>
    <t>Classical Machine Learning</t>
  </si>
  <si>
    <t>Machine Learning</t>
  </si>
  <si>
    <t>Ayoade et al.</t>
  </si>
  <si>
    <t xml:space="preserve">Theorem Proving </t>
  </si>
  <si>
    <t>VeriSolid</t>
  </si>
  <si>
    <t>VeriSmart</t>
  </si>
  <si>
    <t>SmartPulse</t>
  </si>
  <si>
    <t>FSolidM</t>
  </si>
  <si>
    <t>EthSemantics</t>
  </si>
  <si>
    <t>Model Checking</t>
  </si>
  <si>
    <t>Formal Verification</t>
  </si>
  <si>
    <t>Citation</t>
  </si>
  <si>
    <t>DatePaper</t>
  </si>
  <si>
    <t>Tool Name</t>
  </si>
  <si>
    <t>Tecnique</t>
  </si>
  <si>
    <t>Categories</t>
  </si>
  <si>
    <t>SCD-9</t>
  </si>
  <si>
    <t>CWE-294</t>
  </si>
  <si>
    <t>SWC-133</t>
  </si>
  <si>
    <t>DASP-2</t>
  </si>
  <si>
    <t>Incorrect Argument Encoding</t>
  </si>
  <si>
    <t>SCD-73</t>
  </si>
  <si>
    <t>CWE-345</t>
  </si>
  <si>
    <t>SWC-122</t>
  </si>
  <si>
    <t>Improper authenticity check</t>
  </si>
  <si>
    <t>SCD-72</t>
  </si>
  <si>
    <t>CWE-347</t>
  </si>
  <si>
    <t>SWC-121</t>
  </si>
  <si>
    <t>Improper Check against Signature Replay Attacks</t>
  </si>
  <si>
    <t>SCD-71</t>
  </si>
  <si>
    <t>SWC-117</t>
  </si>
  <si>
    <t>Incorrect Verification of Cryptographic Signature</t>
  </si>
  <si>
    <t>SCD-56</t>
  </si>
  <si>
    <t>CWE-642</t>
  </si>
  <si>
    <t>Dependency on External State Data</t>
  </si>
  <si>
    <t>SCD-48</t>
  </si>
  <si>
    <t>CWE-767</t>
  </si>
  <si>
    <t>Exposed private data</t>
  </si>
  <si>
    <t>SCD-18</t>
  </si>
  <si>
    <t>CWE-1082</t>
  </si>
  <si>
    <t>SWC-106</t>
  </si>
  <si>
    <t>Missing verification for program termination</t>
  </si>
  <si>
    <t>SCD-55</t>
  </si>
  <si>
    <t>CWE-732</t>
  </si>
  <si>
    <t>Owner Manipulation</t>
  </si>
  <si>
    <t>SCD-6</t>
  </si>
  <si>
    <t>CWE-1126</t>
  </si>
  <si>
    <t>SWC-115</t>
  </si>
  <si>
    <t>Wrong Caller Identification</t>
  </si>
  <si>
    <t>SCD-53</t>
  </si>
  <si>
    <t>CWE-195</t>
  </si>
  <si>
    <t>SWC-101</t>
  </si>
  <si>
    <t>DASP-3</t>
  </si>
  <si>
    <t>Signedness Bugs</t>
  </si>
  <si>
    <t>SCD-52</t>
  </si>
  <si>
    <t>CWE-197</t>
  </si>
  <si>
    <t>SCD-64</t>
  </si>
  <si>
    <t>CWE-682</t>
  </si>
  <si>
    <t>SCD-16</t>
  </si>
  <si>
    <t>CWE-369</t>
  </si>
  <si>
    <t>Divide by Zero</t>
  </si>
  <si>
    <t>SCD-5</t>
  </si>
  <si>
    <t>CWE-190</t>
  </si>
  <si>
    <t>SCD-4</t>
  </si>
  <si>
    <t>CWE-191</t>
  </si>
  <si>
    <t>SCD-74</t>
  </si>
  <si>
    <t>CWE-573</t>
  </si>
  <si>
    <t>SWC-123</t>
  </si>
  <si>
    <t>Extraneous Input Validation</t>
  </si>
  <si>
    <t>SCD-66</t>
  </si>
  <si>
    <t>CWE-20</t>
  </si>
  <si>
    <t>DASP-9</t>
  </si>
  <si>
    <t>Improper Input Validation</t>
  </si>
  <si>
    <t>SCD-78</t>
  </si>
  <si>
    <t>CWE-200</t>
  </si>
  <si>
    <t>Exposed state variables</t>
  </si>
  <si>
    <t>SCD-21</t>
  </si>
  <si>
    <t>CWE-364</t>
  </si>
  <si>
    <t>DASP-7</t>
  </si>
  <si>
    <t>Transfer Recipient Depending on Transaction Order</t>
  </si>
  <si>
    <t>SCD-20</t>
  </si>
  <si>
    <t>Transfer Amount Depending on Transaction Order</t>
  </si>
  <si>
    <t>Transfer Pre-Condition Dependent on Transaction Order</t>
  </si>
  <si>
    <t>SCD-30</t>
  </si>
  <si>
    <t>CWE-667</t>
  </si>
  <si>
    <t>SWC-132</t>
  </si>
  <si>
    <t>Improper Locking</t>
  </si>
  <si>
    <t>SCD-8</t>
  </si>
  <si>
    <t>Incorrect Function Call Order</t>
  </si>
  <si>
    <t>SCD-7</t>
  </si>
  <si>
    <t>SWC-116</t>
  </si>
  <si>
    <t>DASP-8</t>
  </si>
  <si>
    <t>Incorrect Use of Event Blockchain variables for Time</t>
  </si>
  <si>
    <t>SCD-75</t>
  </si>
  <si>
    <t>CWE-480</t>
  </si>
  <si>
    <t>SWC-129</t>
  </si>
  <si>
    <t>SCD-63</t>
  </si>
  <si>
    <t>Use of Malicious Libraries</t>
  </si>
  <si>
    <t>SCD-22</t>
  </si>
  <si>
    <t>CWE-123</t>
  </si>
  <si>
    <t>SWC-124</t>
  </si>
  <si>
    <t>SCD-49</t>
  </si>
  <si>
    <t>CWE-121</t>
  </si>
  <si>
    <t>Stack-based Buffer Overflow</t>
  </si>
  <si>
    <t>SCD-33</t>
  </si>
  <si>
    <t>CWE-1109</t>
  </si>
  <si>
    <t>Use of the Same Variable or Function Name In a Single Contract</t>
  </si>
  <si>
    <t>SCD-32</t>
  </si>
  <si>
    <t>Variables or Functions Named After Reserved Words</t>
  </si>
  <si>
    <t>SCD-24</t>
  </si>
  <si>
    <t>SWC-119</t>
  </si>
  <si>
    <t>Use of Same Variable or Function Name In Inherited Contract</t>
  </si>
  <si>
    <t>SCD-61</t>
  </si>
  <si>
    <t>CWE-1041</t>
  </si>
  <si>
    <t>Redundant Functionality</t>
  </si>
  <si>
    <t>SCD-44</t>
  </si>
  <si>
    <t>SWC-108</t>
  </si>
  <si>
    <t>Missing Visibility Modifier in Variable Declaration</t>
  </si>
  <si>
    <t>SCD-42</t>
  </si>
  <si>
    <t>Missing Constant Modifier in Variable Declaration</t>
  </si>
  <si>
    <t>SCD-43</t>
  </si>
  <si>
    <t>CWE-400</t>
  </si>
  <si>
    <t>SWC-100</t>
  </si>
  <si>
    <t>Wrong Function Modifier</t>
  </si>
  <si>
    <t>SCD-41</t>
  </si>
  <si>
    <t>CWE-1093</t>
  </si>
  <si>
    <t>Inadequate Data Representation</t>
  </si>
  <si>
    <t>SCD-70</t>
  </si>
  <si>
    <t>SWC-111</t>
  </si>
  <si>
    <t>Use of Deprecated Functions</t>
  </si>
  <si>
    <t>SCD-62</t>
  </si>
  <si>
    <t>CWE-937</t>
  </si>
  <si>
    <t>SWC-102</t>
  </si>
  <si>
    <t>SCD-39</t>
  </si>
  <si>
    <t>CWE-664</t>
  </si>
  <si>
    <t>SWC-103</t>
  </si>
  <si>
    <t>Undetermined Program Version Prevalence</t>
  </si>
  <si>
    <t>SCD-40</t>
  </si>
  <si>
    <t>CWE-563</t>
  </si>
  <si>
    <t>SWC-131</t>
  </si>
  <si>
    <t>Unused variables</t>
  </si>
  <si>
    <t>SCD-34</t>
  </si>
  <si>
    <t>CWE-1164</t>
  </si>
  <si>
    <t>SWC-135</t>
  </si>
  <si>
    <t>No effect code execution</t>
  </si>
  <si>
    <t>SCD-31</t>
  </si>
  <si>
    <t>CWE-561</t>
  </si>
  <si>
    <t>Unreachable Payable Function</t>
  </si>
  <si>
    <t>SCD-69</t>
  </si>
  <si>
    <t>CWE-668</t>
  </si>
  <si>
    <t>Wrong Type of Function</t>
  </si>
  <si>
    <t>SCD-60</t>
  </si>
  <si>
    <t>CWE-789</t>
  </si>
  <si>
    <t>Wrong Type in Variable Declaration</t>
  </si>
  <si>
    <t>SCD-59</t>
  </si>
  <si>
    <t>CWE-695</t>
  </si>
  <si>
    <t>Missing type in variable declaration</t>
  </si>
  <si>
    <t>SCD-46</t>
  </si>
  <si>
    <t>CWE-704</t>
  </si>
  <si>
    <t>Parameter type mismatch</t>
  </si>
  <si>
    <t>SCD-29</t>
  </si>
  <si>
    <t>CWE-694</t>
  </si>
  <si>
    <t>SWC-127</t>
  </si>
  <si>
    <t>Function return type mismatch</t>
  </si>
  <si>
    <t>SCD-28</t>
  </si>
  <si>
    <t>Missing return type on function</t>
  </si>
  <si>
    <t>SCD-13</t>
  </si>
  <si>
    <t>CWE-696</t>
  </si>
  <si>
    <t>SWC-125</t>
  </si>
  <si>
    <t>Wrong class inheritance order</t>
  </si>
  <si>
    <t>SCD-23</t>
  </si>
  <si>
    <t>CWE-116</t>
  </si>
  <si>
    <t>SWC-130</t>
  </si>
  <si>
    <t>Function Call with Wrong Arguments</t>
  </si>
  <si>
    <t>SCD-68</t>
  </si>
  <si>
    <t>CWE-670</t>
  </si>
  <si>
    <t>Wrong Selection of Guard Function</t>
  </si>
  <si>
    <t>SCD-47</t>
  </si>
  <si>
    <t>CWE-328</t>
  </si>
  <si>
    <t>Wrong Function Call</t>
  </si>
  <si>
    <t>SCD-3</t>
  </si>
  <si>
    <t>CWE-840</t>
  </si>
  <si>
    <t>Wrong use of Transfer Credit Function</t>
  </si>
  <si>
    <t>SCD-54</t>
  </si>
  <si>
    <t>SWC-105</t>
  </si>
  <si>
    <t>Unprotected Transfer Value</t>
  </si>
  <si>
    <t>SCD-2</t>
  </si>
  <si>
    <t>CWE-391</t>
  </si>
  <si>
    <t>Missing Check On Transfer Credit</t>
  </si>
  <si>
    <t>SCD-19</t>
  </si>
  <si>
    <t>CWE-453</t>
  </si>
  <si>
    <t>SWC-109</t>
  </si>
  <si>
    <t>Uninitialized Storage Variables</t>
  </si>
  <si>
    <t>SCD-25</t>
  </si>
  <si>
    <t>CWE-908</t>
  </si>
  <si>
    <t>Missing variable initialization</t>
  </si>
  <si>
    <t>SCD-77</t>
  </si>
  <si>
    <t>CWE-665</t>
  </si>
  <si>
    <t>SWC-118</t>
  </si>
  <si>
    <t>Wrong Constructor</t>
  </si>
  <si>
    <t>SCD-17</t>
  </si>
  <si>
    <t>Missing Constructor</t>
  </si>
  <si>
    <t>SCD-12</t>
  </si>
  <si>
    <t>SWC-120</t>
  </si>
  <si>
    <t>DASP-6</t>
  </si>
  <si>
    <t>Bad Randomness</t>
  </si>
  <si>
    <t>SCD-76</t>
  </si>
  <si>
    <t>CWE-655</t>
  </si>
  <si>
    <t>SWC-134</t>
  </si>
  <si>
    <t>Call with hardcoded gas amount</t>
  </si>
  <si>
    <t>SCD-45</t>
  </si>
  <si>
    <t>CWE-691</t>
  </si>
  <si>
    <t>SWC-126</t>
  </si>
  <si>
    <t>Improper Gas Requirements Checking</t>
  </si>
  <si>
    <t>CWE-474</t>
  </si>
  <si>
    <t>Extraneous Exception Handling</t>
  </si>
  <si>
    <t>SCD-67</t>
  </si>
  <si>
    <t>Missing Thrown Exception</t>
  </si>
  <si>
    <t>SCD-51</t>
  </si>
  <si>
    <t>Incorrect Revert Implementation in a Loop</t>
  </si>
  <si>
    <t>SCD-35</t>
  </si>
  <si>
    <t>DASP-1</t>
  </si>
  <si>
    <t>Improper Exception Handling in a Loop</t>
  </si>
  <si>
    <t>SCD-14</t>
  </si>
  <si>
    <t>CWE-248</t>
  </si>
  <si>
    <t>Improper Use of Exception Handling Functions</t>
  </si>
  <si>
    <t>SCD-26</t>
  </si>
  <si>
    <t>CWE-940</t>
  </si>
  <si>
    <t>SWC-112</t>
  </si>
  <si>
    <t>Delegatecall to Untrusted Callee</t>
  </si>
  <si>
    <t>SCD-36</t>
  </si>
  <si>
    <t>CWE-843</t>
  </si>
  <si>
    <t>Interoperability issues with other contracts</t>
  </si>
  <si>
    <t>SCD-15</t>
  </si>
  <si>
    <t>Improper locking during external calls</t>
  </si>
  <si>
    <t>SCD-37</t>
  </si>
  <si>
    <t>CWE-372</t>
  </si>
  <si>
    <t>Improper Check of Low-Level Call Return Value</t>
  </si>
  <si>
    <t>SCD-58</t>
  </si>
  <si>
    <t>CWE-703</t>
  </si>
  <si>
    <t>SWC-113</t>
  </si>
  <si>
    <t>DASP-5</t>
  </si>
  <si>
    <t>Improper Exception Handling of External Calls</t>
  </si>
  <si>
    <t>SCD-11</t>
  </si>
  <si>
    <t>SWC-104</t>
  </si>
  <si>
    <t>DASP-4</t>
  </si>
  <si>
    <t>Improper Check of External Call Return Value</t>
  </si>
  <si>
    <t>SCD-10</t>
  </si>
  <si>
    <t>CWE-685</t>
  </si>
  <si>
    <t>Malicious Fallback Function</t>
  </si>
  <si>
    <t>SCD-27</t>
  </si>
  <si>
    <t>Unsafe System State Changes</t>
  </si>
  <si>
    <t>SCD-01</t>
  </si>
  <si>
    <t>Unsafe Credit Transfer</t>
  </si>
  <si>
    <t>DS</t>
  </si>
  <si>
    <t>CWE</t>
  </si>
  <si>
    <t>DASP</t>
  </si>
  <si>
    <t>Defectname</t>
  </si>
  <si>
    <t>Wrong</t>
  </si>
  <si>
    <t>Algorithm/Method</t>
  </si>
  <si>
    <t>Missing</t>
  </si>
  <si>
    <t>Checking</t>
  </si>
  <si>
    <t>Interface</t>
  </si>
  <si>
    <t>Algorithm</t>
  </si>
  <si>
    <t>Extraneous</t>
  </si>
  <si>
    <t>Assignment</t>
  </si>
  <si>
    <t>Assignment/Initialization</t>
  </si>
  <si>
    <t>Timing/Serialization</t>
  </si>
  <si>
    <t>Interface/O-O Messages</t>
  </si>
  <si>
    <t>Function/Class/Object</t>
  </si>
  <si>
    <t>Process conformance</t>
  </si>
  <si>
    <t>Relationship</t>
  </si>
  <si>
    <t>Qualifier</t>
  </si>
  <si>
    <t>DefectType</t>
  </si>
  <si>
    <t>Qtd</t>
  </si>
  <si>
    <t>DefectName</t>
  </si>
  <si>
    <t>select defectname,count(*) from paper p, defects d
where p.index = d.index 
group by defectname
order by count(*) desc</t>
  </si>
  <si>
    <t>Sql Text</t>
  </si>
  <si>
    <t>Top. Defect In Papers</t>
  </si>
  <si>
    <t>Improper Access Control</t>
  </si>
  <si>
    <t>Incorrect Control Flow</t>
  </si>
  <si>
    <t>Bad Programming Pratices &amp; Language Weaknesses</t>
  </si>
  <si>
    <t>Gas  Depletion</t>
  </si>
  <si>
    <t>Mishandled Events</t>
  </si>
  <si>
    <t>Unsafe External Calls</t>
  </si>
  <si>
    <t>Survey &amp; Books</t>
  </si>
  <si>
    <t xml:space="preserve">
select level,
        (select count (distinct p.reference) 
		   from paper_group g, paper p 
		 where g.reference = p.reference 
		 and p.level = m.level
		 and g.categories = 'Formal Verification') Formal_Verification,
        (select count (distinct p.reference) 
		   from paper_group g, paper p 
		 where g.reference = p.reference 
		 and p.level = m.level
		 and g.categories = 'Static Analysis') Static_Analysis,
		(select count (distinct p.reference) 
		   from paper_group g, paper p 
		 where g.reference = p.reference 
		 and p.level = m.level
		 and g.categories = 'Software Testing') Software_Testing,
		(select count (distinct p.reference) 
		   from paper_group g, paper p 
		 where g.reference = p.reference 
		 and p.level = m.level
		 and g.categories = 'Machine Learning') Machine_Learning,
		(select count (distinct p.reference) 
		   from paper_group g, paper p 
		 where g.reference = p.reference 
		 and p.level = m.level
		 and g.categories = '-') Survey_Books
from paper m
group by level
order by level</t>
  </si>
  <si>
    <t>SQL Text</t>
  </si>
  <si>
    <t>3.1.1</t>
  </si>
  <si>
    <t>select reference,count(distinct index) from paper
where reference not in (select reference from paper_group
where categories = '-')
group by reference</t>
  </si>
  <si>
    <t>select q.index,count(*) qtd from  qualifier q 
	 where
     q.qualifier in ('Wrong','Missing','Extraneous')
group by q.index
having count(*) &gt; 1</t>
  </si>
  <si>
    <t>SQLTEXT</t>
  </si>
  <si>
    <t>Improper Access  Control</t>
  </si>
  <si>
    <t>Arithmetic   Issues</t>
  </si>
  <si>
    <t xml:space="preserve">Incorrect   Control Flow </t>
  </si>
  <si>
    <t>Bad   Programming Pratice \&amp; Language Weakness</t>
  </si>
  <si>
    <t>Mishandled   Events</t>
  </si>
  <si>
    <t>Unsafe   External Calls</t>
  </si>
  <si>
    <t>Qtd Defects</t>
  </si>
  <si>
    <t>level</t>
  </si>
  <si>
    <t>select substr(index,1,1) level, count(*)
from defects
group by substr(index,1,1)
order by substr(index,1,1)</t>
  </si>
  <si>
    <t>Assignment/Initialization (18)</t>
  </si>
  <si>
    <t>Checking (17)</t>
  </si>
  <si>
    <t>Algorithm/Method (14)</t>
  </si>
  <si>
    <t>Interface/O-O Messages (13)</t>
  </si>
  <si>
    <t>Timing/Serialization (7)</t>
  </si>
  <si>
    <t>Function/Class/Object (3)</t>
  </si>
  <si>
    <t>Process conformance (2)</t>
  </si>
  <si>
    <t>Application Dependencies (1)</t>
  </si>
  <si>
    <t>Relationship (1)</t>
  </si>
  <si>
    <t>Total</t>
  </si>
  <si>
    <t>Uniq Defect</t>
  </si>
  <si>
    <t>Defecttype</t>
  </si>
  <si>
    <t>select a.defecttype,
	 (select count(*) from  qualifier q, defects p
	 where
	     p.index = q.index
	 and q.defecttype = a.defecttype
	 and q.qualifier = 'Missing' ) Missing,
	 (select count(*) from  qualifier q, defects p
	 where
	     p.index = q.index
	 and q.defecttype = a.defecttype
	 and q.qualifier = 'Wrong' ) Wrong,	 
     (select count(*) from  qualifier q, defects p
	 where
	     p.index = q.index
	 and q.defecttype = a.defecttype
	 and q.qualifier = 'Extraneous' ) Extraneous
 from qualifier a
group by a.defecttype</t>
  </si>
  <si>
    <t>SQL TEXT</t>
  </si>
  <si>
    <t>(Rameder et al., 2022)</t>
  </si>
  <si>
    <t>Identified Vulnerabilities</t>
  </si>
  <si>
    <t>OpenSCV Vulnerabilities</t>
  </si>
  <si>
    <t>Taxonomy</t>
  </si>
  <si>
    <t>SWC  (SmartContractSecurity, 2020)</t>
  </si>
  <si>
    <t>SoliDetector (Hu et al., 2023)</t>
  </si>
  <si>
    <t>SQL for checking</t>
  </si>
  <si>
    <t>select a.qualifier,
(select COALESCE(sum(x.qtd)/2,0)  from 
(select q.index,count(*) qtd from  qualifier q 
	 where
     q.qualifier in (a.qualifier,'Missing')
group by q.index
having count(*) &gt; 1) x ) + (select count(*) from qualifier m where m.qualifier = a.qualifier and m.qualifier = 'Missing')  Missing,
(select COALESCE(sum(x.qtd)/2,0)  from 
(select q.index,count(*) qtd from  qualifier q 
	 where
     q.qualifier in (a.qualifier,'Wrong')
group by q.index
having count(*) &gt; 1) x ) + (select count(*) from qualifier m where m.qualifier = a.qualifier and m.qualifier = 'Wrong') Wrong,
(select COALESCE(sum(x.qtd/2),0)  from 
(select q.index,count(*) qtd from  qualifier q 
	 where
     q.qualifier in (a.qualifier,'Extraneous')
group by q.index
having count(*) &gt; 1) x ) + (select count(*) from qualifier m where m.qualifier = a.qualifier and m.qualifier = 'Extraneous') Extraneous
from qualifier a
group by a.qualifier
order by a.qualifier</t>
  </si>
  <si>
    <t>Tools  x Vulnerabilities (Taxonomy)</t>
  </si>
  <si>
    <t>Count</t>
  </si>
  <si>
    <t xml:space="preserve">Mishandled Exceptions  </t>
  </si>
  <si>
    <t xml:space="preserve">Oyente </t>
  </si>
  <si>
    <t>Block state dependence</t>
  </si>
  <si>
    <t>Miner’s Influence</t>
  </si>
  <si>
    <t>Logically Correct But Unfair</t>
  </si>
  <si>
    <t>Incorrect Logic</t>
  </si>
  <si>
    <t>Absense of Logic</t>
  </si>
  <si>
    <t>Unfair Contracts</t>
  </si>
  <si>
    <t>Transaction state dependence</t>
  </si>
  <si>
    <t>Failed send</t>
  </si>
  <si>
    <t>Incorrect Contracts</t>
  </si>
  <si>
    <t>ExternalFunctions</t>
  </si>
  <si>
    <t>ConstableStates</t>
  </si>
  <si>
    <t>TooManyDigits</t>
  </si>
  <si>
    <t>NamingConvention</t>
  </si>
  <si>
    <t>LowLevelCalls</t>
  </si>
  <si>
    <t>AssemblyUsage</t>
  </si>
  <si>
    <t>Info</t>
  </si>
  <si>
    <t>Timestamp</t>
  </si>
  <si>
    <t>CallToDefaultConstructor?</t>
  </si>
  <si>
    <t>UnusedReturn</t>
  </si>
  <si>
    <t>UninitializedLocal</t>
  </si>
  <si>
    <t>ReentrancyNoETH</t>
  </si>
  <si>
    <t>ERC721Interface</t>
  </si>
  <si>
    <t>Medium</t>
  </si>
  <si>
    <t>DAO</t>
  </si>
  <si>
    <t>ShadowedStateVariable</t>
  </si>
  <si>
    <t>TODAmount</t>
  </si>
  <si>
    <t>Critical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</si>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</sst>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E3E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 (Corpo)"/>
    </font>
    <font>
      <sz val="12"/>
      <color theme="1"/>
      <name val="Calibri (Corpo)"/>
    </font>
    <font>
      <b/>
      <sz val="11"/>
      <color theme="1"/>
      <name val="Calibri (Corpo)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4292F"/>
      <name val="Segoe UI"/>
      <family val="2"/>
    </font>
    <font>
      <b/>
      <sz val="12"/>
      <color rgb="FF24292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0" xfId="1"/>
    <xf numFmtId="0" fontId="7" fillId="0" borderId="0" xfId="1" applyAlignment="1">
      <alignment wrapText="1"/>
    </xf>
    <xf numFmtId="0" fontId="7" fillId="2" borderId="0" xfId="1" applyFill="1"/>
    <xf numFmtId="0" fontId="9" fillId="0" borderId="1" xfId="1" applyFont="1" applyBorder="1" applyAlignment="1">
      <alignment horizontal="left" vertical="top" wrapText="1"/>
    </xf>
    <xf numFmtId="49" fontId="9" fillId="0" borderId="1" xfId="1" applyNumberFormat="1" applyFont="1" applyBorder="1" applyAlignment="1">
      <alignment horizontal="left" vertical="top"/>
    </xf>
    <xf numFmtId="0" fontId="7" fillId="0" borderId="1" xfId="1" applyBorder="1"/>
    <xf numFmtId="0" fontId="7" fillId="0" borderId="1" xfId="1" applyBorder="1" applyAlignment="1">
      <alignment horizontal="left"/>
    </xf>
    <xf numFmtId="0" fontId="10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vertical="top"/>
    </xf>
    <xf numFmtId="0" fontId="7" fillId="0" borderId="1" xfId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11" fillId="0" borderId="1" xfId="1" applyFont="1" applyBorder="1"/>
    <xf numFmtId="0" fontId="11" fillId="0" borderId="1" xfId="1" applyFont="1" applyBorder="1" applyAlignment="1">
      <alignment vertical="top"/>
    </xf>
    <xf numFmtId="0" fontId="9" fillId="4" borderId="1" xfId="1" applyFont="1" applyFill="1" applyBorder="1" applyAlignment="1">
      <alignment horizontal="left" vertical="top" wrapText="1"/>
    </xf>
    <xf numFmtId="49" fontId="9" fillId="4" borderId="1" xfId="1" applyNumberFormat="1" applyFont="1" applyFill="1" applyBorder="1" applyAlignment="1">
      <alignment horizontal="left" vertical="top"/>
    </xf>
    <xf numFmtId="49" fontId="10" fillId="0" borderId="1" xfId="1" applyNumberFormat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0" fontId="7" fillId="0" borderId="4" xfId="1" applyBorder="1"/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49" fontId="13" fillId="0" borderId="6" xfId="1" applyNumberFormat="1" applyFont="1" applyBorder="1"/>
    <xf numFmtId="0" fontId="14" fillId="0" borderId="7" xfId="1" applyFont="1" applyBorder="1"/>
    <xf numFmtId="0" fontId="7" fillId="0" borderId="0" xfId="1" applyAlignment="1">
      <alignment horizontal="left"/>
    </xf>
    <xf numFmtId="0" fontId="14" fillId="0" borderId="7" xfId="1" applyFont="1" applyBorder="1" applyAlignment="1">
      <alignment horizontal="left" vertical="top"/>
    </xf>
    <xf numFmtId="0" fontId="7" fillId="0" borderId="0" xfId="1" applyAlignment="1">
      <alignment horizontal="left" vertical="top"/>
    </xf>
    <xf numFmtId="49" fontId="9" fillId="0" borderId="1" xfId="1" applyNumberFormat="1" applyFont="1" applyBorder="1"/>
    <xf numFmtId="0" fontId="10" fillId="0" borderId="1" xfId="1" applyFont="1" applyBorder="1"/>
    <xf numFmtId="49" fontId="9" fillId="0" borderId="4" xfId="1" applyNumberFormat="1" applyFont="1" applyBorder="1"/>
    <xf numFmtId="0" fontId="10" fillId="0" borderId="4" xfId="1" applyFont="1" applyBorder="1"/>
    <xf numFmtId="0" fontId="7" fillId="0" borderId="4" xfId="1" applyBorder="1" applyAlignment="1">
      <alignment horizontal="center" vertical="center"/>
    </xf>
    <xf numFmtId="0" fontId="7" fillId="0" borderId="3" xfId="1" applyBorder="1" applyAlignment="1">
      <alignment horizontal="center" vertical="center"/>
    </xf>
    <xf numFmtId="0" fontId="7" fillId="0" borderId="2" xfId="1" applyBorder="1" applyAlignment="1">
      <alignment horizontal="center" vertical="center"/>
    </xf>
    <xf numFmtId="0" fontId="7" fillId="0" borderId="1" xfId="1" applyBorder="1" applyAlignment="1">
      <alignment horizontal="right"/>
    </xf>
    <xf numFmtId="0" fontId="7" fillId="0" borderId="1" xfId="1" applyBorder="1" applyAlignment="1">
      <alignment horizontal="center" vertical="center"/>
    </xf>
    <xf numFmtId="0" fontId="14" fillId="0" borderId="5" xfId="1" applyFont="1" applyBorder="1" applyAlignment="1">
      <alignment horizontal="right"/>
    </xf>
    <xf numFmtId="0" fontId="14" fillId="0" borderId="6" xfId="1" applyFont="1" applyBorder="1" applyAlignment="1">
      <alignment horizontal="left"/>
    </xf>
    <xf numFmtId="0" fontId="13" fillId="0" borderId="7" xfId="1" applyFont="1" applyBorder="1" applyAlignment="1">
      <alignment horizontal="left" vertical="top"/>
    </xf>
    <xf numFmtId="0" fontId="14" fillId="0" borderId="6" xfId="1" applyFont="1" applyBorder="1"/>
    <xf numFmtId="14" fontId="7" fillId="0" borderId="1" xfId="1" applyNumberFormat="1" applyBorder="1" applyAlignment="1">
      <alignment horizontal="left"/>
    </xf>
    <xf numFmtId="14" fontId="7" fillId="0" borderId="4" xfId="1" applyNumberFormat="1" applyBorder="1" applyAlignment="1">
      <alignment horizontal="left"/>
    </xf>
    <xf numFmtId="0" fontId="7" fillId="0" borderId="1" xfId="1" applyBorder="1" applyAlignment="1">
      <alignment vertical="top"/>
    </xf>
    <xf numFmtId="0" fontId="7" fillId="0" borderId="1" xfId="1" applyBorder="1" applyAlignment="1">
      <alignment vertical="top" wrapText="1"/>
    </xf>
    <xf numFmtId="0" fontId="7" fillId="0" borderId="1" xfId="1" applyBorder="1" applyAlignment="1">
      <alignment wrapText="1"/>
    </xf>
    <xf numFmtId="0" fontId="7" fillId="0" borderId="3" xfId="1" applyBorder="1"/>
    <xf numFmtId="0" fontId="15" fillId="0" borderId="1" xfId="1" applyFont="1" applyBorder="1"/>
    <xf numFmtId="0" fontId="6" fillId="0" borderId="1" xfId="1" applyFont="1" applyBorder="1"/>
    <xf numFmtId="0" fontId="14" fillId="0" borderId="1" xfId="1" applyFont="1" applyBorder="1"/>
    <xf numFmtId="0" fontId="6" fillId="0" borderId="1" xfId="1" applyFont="1" applyBorder="1" applyAlignment="1">
      <alignment vertical="top"/>
    </xf>
    <xf numFmtId="0" fontId="6" fillId="0" borderId="1" xfId="1" applyFont="1" applyBorder="1" applyAlignment="1">
      <alignment wrapText="1"/>
    </xf>
    <xf numFmtId="0" fontId="7" fillId="0" borderId="9" xfId="1" applyBorder="1" applyAlignment="1">
      <alignment horizontal="left" vertical="top"/>
    </xf>
    <xf numFmtId="0" fontId="9" fillId="0" borderId="10" xfId="1" applyFont="1" applyBorder="1" applyAlignment="1">
      <alignment horizontal="left" vertical="top"/>
    </xf>
    <xf numFmtId="0" fontId="7" fillId="0" borderId="11" xfId="1" applyBorder="1" applyAlignment="1">
      <alignment horizontal="left" vertical="top"/>
    </xf>
    <xf numFmtId="0" fontId="9" fillId="0" borderId="12" xfId="1" applyFont="1" applyBorder="1" applyAlignment="1">
      <alignment horizontal="left" vertical="top"/>
    </xf>
    <xf numFmtId="0" fontId="9" fillId="0" borderId="12" xfId="1" applyFont="1" applyBorder="1" applyAlignment="1">
      <alignment horizontal="left" vertical="top" wrapText="1"/>
    </xf>
    <xf numFmtId="0" fontId="9" fillId="4" borderId="12" xfId="1" applyFont="1" applyFill="1" applyBorder="1" applyAlignment="1">
      <alignment vertical="top"/>
    </xf>
    <xf numFmtId="0" fontId="9" fillId="0" borderId="12" xfId="1" applyFont="1" applyBorder="1" applyAlignment="1">
      <alignment vertical="top" wrapText="1"/>
    </xf>
    <xf numFmtId="0" fontId="7" fillId="0" borderId="12" xfId="1" applyBorder="1"/>
    <xf numFmtId="0" fontId="11" fillId="0" borderId="12" xfId="1" applyFont="1" applyBorder="1"/>
    <xf numFmtId="0" fontId="9" fillId="0" borderId="12" xfId="1" applyFont="1" applyBorder="1" applyAlignment="1">
      <alignment vertical="top"/>
    </xf>
    <xf numFmtId="0" fontId="7" fillId="3" borderId="11" xfId="1" applyFill="1" applyBorder="1" applyAlignment="1">
      <alignment horizontal="left" vertical="top"/>
    </xf>
    <xf numFmtId="0" fontId="8" fillId="0" borderId="12" xfId="1" applyFont="1" applyBorder="1" applyAlignment="1">
      <alignment horizontal="left" vertical="top" wrapText="1"/>
    </xf>
    <xf numFmtId="0" fontId="7" fillId="0" borderId="13" xfId="1" applyBorder="1" applyAlignment="1">
      <alignment horizontal="left" vertical="top"/>
    </xf>
    <xf numFmtId="49" fontId="9" fillId="0" borderId="14" xfId="1" applyNumberFormat="1" applyFont="1" applyBorder="1" applyAlignment="1">
      <alignment horizontal="left" vertical="top"/>
    </xf>
    <xf numFmtId="0" fontId="9" fillId="0" borderId="14" xfId="1" applyFont="1" applyBorder="1" applyAlignment="1">
      <alignment horizontal="left" vertical="top" wrapText="1"/>
    </xf>
    <xf numFmtId="0" fontId="8" fillId="0" borderId="15" xfId="1" applyFont="1" applyBorder="1" applyAlignment="1">
      <alignment horizontal="left" vertical="top" wrapText="1"/>
    </xf>
    <xf numFmtId="0" fontId="6" fillId="0" borderId="4" xfId="1" applyFont="1" applyBorder="1"/>
    <xf numFmtId="0" fontId="14" fillId="0" borderId="5" xfId="1" applyFont="1" applyBorder="1"/>
    <xf numFmtId="0" fontId="7" fillId="0" borderId="9" xfId="1" applyBorder="1"/>
    <xf numFmtId="0" fontId="6" fillId="0" borderId="10" xfId="1" applyFont="1" applyBorder="1"/>
    <xf numFmtId="0" fontId="7" fillId="0" borderId="11" xfId="1" applyBorder="1"/>
    <xf numFmtId="0" fontId="6" fillId="0" borderId="12" xfId="1" applyFont="1" applyBorder="1"/>
    <xf numFmtId="0" fontId="7" fillId="0" borderId="11" xfId="1" applyBorder="1" applyAlignment="1">
      <alignment vertical="top"/>
    </xf>
    <xf numFmtId="0" fontId="6" fillId="0" borderId="12" xfId="1" applyFont="1" applyBorder="1" applyAlignment="1">
      <alignment vertical="top"/>
    </xf>
    <xf numFmtId="0" fontId="7" fillId="0" borderId="12" xfId="1" applyBorder="1" applyAlignment="1">
      <alignment vertical="top"/>
    </xf>
    <xf numFmtId="0" fontId="7" fillId="0" borderId="16" xfId="1" applyBorder="1"/>
    <xf numFmtId="0" fontId="7" fillId="0" borderId="13" xfId="1" applyBorder="1" applyAlignment="1">
      <alignment vertical="top"/>
    </xf>
    <xf numFmtId="0" fontId="7" fillId="0" borderId="14" xfId="1" applyBorder="1" applyAlignment="1">
      <alignment vertical="top"/>
    </xf>
    <xf numFmtId="0" fontId="7" fillId="0" borderId="14" xfId="1" applyBorder="1" applyAlignment="1">
      <alignment vertical="top" wrapText="1"/>
    </xf>
    <xf numFmtId="0" fontId="7" fillId="0" borderId="15" xfId="1" applyBorder="1" applyAlignment="1">
      <alignment vertical="top"/>
    </xf>
    <xf numFmtId="0" fontId="16" fillId="0" borderId="0" xfId="1" applyFont="1"/>
    <xf numFmtId="0" fontId="16" fillId="0" borderId="17" xfId="1" applyFont="1" applyBorder="1" applyAlignment="1">
      <alignment horizontal="left" vertical="top"/>
    </xf>
    <xf numFmtId="0" fontId="17" fillId="0" borderId="17" xfId="1" applyFont="1" applyBorder="1" applyAlignment="1">
      <alignment vertical="top"/>
    </xf>
    <xf numFmtId="0" fontId="17" fillId="0" borderId="17" xfId="1" applyFont="1" applyBorder="1" applyAlignment="1">
      <alignment horizontal="left" vertical="top"/>
    </xf>
    <xf numFmtId="0" fontId="7" fillId="0" borderId="15" xfId="1" applyBorder="1"/>
    <xf numFmtId="0" fontId="7" fillId="0" borderId="13" xfId="1" applyBorder="1"/>
    <xf numFmtId="0" fontId="14" fillId="0" borderId="18" xfId="1" applyFont="1" applyBorder="1"/>
    <xf numFmtId="0" fontId="14" fillId="0" borderId="19" xfId="1" applyFont="1" applyBorder="1"/>
    <xf numFmtId="0" fontId="14" fillId="0" borderId="0" xfId="1" applyFont="1"/>
    <xf numFmtId="0" fontId="7" fillId="0" borderId="14" xfId="1" applyBorder="1"/>
    <xf numFmtId="3" fontId="7" fillId="0" borderId="14" xfId="1" applyNumberFormat="1" applyBorder="1"/>
    <xf numFmtId="3" fontId="7" fillId="0" borderId="1" xfId="1" applyNumberFormat="1" applyBorder="1"/>
    <xf numFmtId="0" fontId="14" fillId="0" borderId="20" xfId="1" applyFont="1" applyBorder="1"/>
    <xf numFmtId="0" fontId="6" fillId="0" borderId="0" xfId="1" applyFont="1"/>
    <xf numFmtId="10" fontId="0" fillId="0" borderId="0" xfId="2" applyNumberFormat="1" applyFont="1"/>
    <xf numFmtId="0" fontId="14" fillId="0" borderId="1" xfId="1" applyFont="1" applyBorder="1" applyAlignment="1">
      <alignment horizontal="center"/>
    </xf>
    <xf numFmtId="0" fontId="7" fillId="0" borderId="0" xfId="1" applyAlignment="1">
      <alignment horizontal="left" vertical="top" wrapText="1"/>
    </xf>
    <xf numFmtId="49" fontId="16" fillId="0" borderId="22" xfId="1" applyNumberFormat="1" applyFont="1" applyBorder="1" applyAlignment="1">
      <alignment horizontal="left" vertical="top"/>
    </xf>
    <xf numFmtId="0" fontId="16" fillId="0" borderId="23" xfId="1" applyFont="1" applyBorder="1" applyAlignment="1">
      <alignment horizontal="left" vertical="top"/>
    </xf>
    <xf numFmtId="0" fontId="17" fillId="0" borderId="23" xfId="1" applyFont="1" applyBorder="1" applyAlignment="1">
      <alignment horizontal="left" vertical="top"/>
    </xf>
    <xf numFmtId="49" fontId="16" fillId="0" borderId="24" xfId="1" applyNumberFormat="1" applyFont="1" applyBorder="1" applyAlignment="1">
      <alignment horizontal="left" vertical="top"/>
    </xf>
    <xf numFmtId="0" fontId="17" fillId="0" borderId="23" xfId="1" applyFont="1" applyBorder="1" applyAlignment="1">
      <alignment vertical="top"/>
    </xf>
    <xf numFmtId="49" fontId="16" fillId="0" borderId="25" xfId="1" applyNumberFormat="1" applyFont="1" applyBorder="1" applyAlignment="1">
      <alignment horizontal="left" vertical="top"/>
    </xf>
    <xf numFmtId="0" fontId="16" fillId="0" borderId="26" xfId="1" applyFont="1" applyBorder="1" applyAlignment="1">
      <alignment horizontal="left" vertical="top"/>
    </xf>
    <xf numFmtId="0" fontId="16" fillId="0" borderId="23" xfId="1" applyFont="1" applyBorder="1" applyAlignment="1">
      <alignment vertical="top"/>
    </xf>
    <xf numFmtId="49" fontId="16" fillId="0" borderId="27" xfId="1" applyNumberFormat="1" applyFont="1" applyBorder="1" applyAlignment="1">
      <alignment horizontal="left" vertical="top"/>
    </xf>
    <xf numFmtId="0" fontId="16" fillId="0" borderId="28" xfId="1" applyFont="1" applyBorder="1" applyAlignment="1">
      <alignment horizontal="left" vertical="top"/>
    </xf>
    <xf numFmtId="0" fontId="16" fillId="0" borderId="29" xfId="1" applyFont="1" applyBorder="1" applyAlignment="1">
      <alignment horizontal="left" vertical="top"/>
    </xf>
    <xf numFmtId="49" fontId="16" fillId="0" borderId="30" xfId="1" applyNumberFormat="1" applyFont="1" applyBorder="1" applyAlignment="1">
      <alignment horizontal="left" vertical="top"/>
    </xf>
    <xf numFmtId="0" fontId="16" fillId="0" borderId="31" xfId="1" applyFont="1" applyBorder="1" applyAlignment="1">
      <alignment horizontal="left" vertical="top"/>
    </xf>
    <xf numFmtId="0" fontId="16" fillId="0" borderId="32" xfId="1" applyFont="1" applyBorder="1" applyAlignment="1">
      <alignment horizontal="left" vertical="top"/>
    </xf>
    <xf numFmtId="0" fontId="18" fillId="0" borderId="7" xfId="1" applyFont="1" applyBorder="1"/>
    <xf numFmtId="0" fontId="18" fillId="0" borderId="6" xfId="1" applyFont="1" applyBorder="1"/>
    <xf numFmtId="0" fontId="18" fillId="0" borderId="5" xfId="1" applyFont="1" applyBorder="1"/>
    <xf numFmtId="0" fontId="7" fillId="0" borderId="1" xfId="1" applyBorder="1" applyAlignment="1">
      <alignment horizontal="left" wrapText="1"/>
    </xf>
    <xf numFmtId="0" fontId="14" fillId="0" borderId="1" xfId="1" applyFont="1" applyBorder="1" applyAlignment="1">
      <alignment horizontal="left"/>
    </xf>
    <xf numFmtId="0" fontId="19" fillId="0" borderId="4" xfId="1" applyFont="1" applyBorder="1" applyAlignment="1">
      <alignment vertical="top" wrapText="1"/>
    </xf>
    <xf numFmtId="0" fontId="14" fillId="0" borderId="8" xfId="1" applyFont="1" applyBorder="1"/>
    <xf numFmtId="0" fontId="7" fillId="0" borderId="0" xfId="1" applyFill="1"/>
    <xf numFmtId="0" fontId="7" fillId="0" borderId="21" xfId="1" applyBorder="1" applyAlignment="1">
      <alignment wrapText="1"/>
    </xf>
    <xf numFmtId="0" fontId="1" fillId="0" borderId="1" xfId="1" applyFont="1" applyBorder="1"/>
    <xf numFmtId="0" fontId="6" fillId="0" borderId="1" xfId="1" applyFont="1" applyBorder="1" applyAlignment="1">
      <alignment vertical="top" wrapText="1"/>
    </xf>
    <xf numFmtId="3" fontId="7" fillId="2" borderId="0" xfId="1" applyNumberFormat="1" applyFill="1"/>
    <xf numFmtId="0" fontId="7" fillId="0" borderId="8" xfId="1" applyBorder="1"/>
    <xf numFmtId="0" fontId="7" fillId="0" borderId="34" xfId="1" applyBorder="1" applyAlignment="1">
      <alignment vertical="top" wrapText="1"/>
    </xf>
    <xf numFmtId="0" fontId="14" fillId="0" borderId="33" xfId="1" applyFont="1" applyBorder="1"/>
    <xf numFmtId="0" fontId="7" fillId="0" borderId="34" xfId="1" applyBorder="1"/>
    <xf numFmtId="0" fontId="7" fillId="0" borderId="35" xfId="1" applyBorder="1"/>
    <xf numFmtId="0" fontId="14" fillId="0" borderId="36" xfId="1" applyFont="1" applyBorder="1"/>
    <xf numFmtId="0" fontId="14" fillId="0" borderId="8" xfId="1" applyFont="1" applyBorder="1" applyAlignment="1">
      <alignment horizontal="center"/>
    </xf>
    <xf numFmtId="0" fontId="10" fillId="0" borderId="37" xfId="1" applyFont="1" applyBorder="1"/>
    <xf numFmtId="0" fontId="10" fillId="0" borderId="38" xfId="1" applyFont="1" applyBorder="1" applyAlignment="1">
      <alignment horizontal="center" vertical="center"/>
    </xf>
    <xf numFmtId="0" fontId="10" fillId="0" borderId="39" xfId="1" applyFont="1" applyBorder="1"/>
    <xf numFmtId="0" fontId="10" fillId="0" borderId="40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20" fillId="0" borderId="39" xfId="1" applyFont="1" applyBorder="1"/>
    <xf numFmtId="0" fontId="20" fillId="0" borderId="9" xfId="1" applyFont="1" applyBorder="1"/>
    <xf numFmtId="0" fontId="20" fillId="0" borderId="42" xfId="1" applyFont="1" applyBorder="1" applyAlignment="1">
      <alignment horizontal="center"/>
    </xf>
    <xf numFmtId="0" fontId="20" fillId="0" borderId="43" xfId="1" applyFont="1" applyBorder="1" applyAlignment="1">
      <alignment horizontal="center"/>
    </xf>
    <xf numFmtId="0" fontId="21" fillId="5" borderId="1" xfId="1" applyFont="1" applyFill="1" applyBorder="1" applyAlignment="1">
      <alignment horizontal="left" vertical="center" wrapText="1" indent="1"/>
    </xf>
    <xf numFmtId="0" fontId="21" fillId="5" borderId="4" xfId="1" applyFont="1" applyFill="1" applyBorder="1" applyAlignment="1">
      <alignment horizontal="center" vertical="center" wrapText="1"/>
    </xf>
    <xf numFmtId="0" fontId="21" fillId="5" borderId="3" xfId="1" applyFont="1" applyFill="1" applyBorder="1" applyAlignment="1">
      <alignment horizontal="center" vertical="center" wrapText="1"/>
    </xf>
    <xf numFmtId="0" fontId="21" fillId="5" borderId="2" xfId="1" applyFont="1" applyFill="1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4E983271-C064-5E41-8694-C823770276DD}"/>
    <cellStyle name="Porcentagem 2" xfId="2" xr:uid="{48279A9B-A8FE-E04F-934D-D9A96E512DD5}"/>
  </cellStyles>
  <dxfs count="4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'Graphics &amp; Tables'!$B$206</c:f>
              <c:strCache>
                <c:ptCount val="1"/>
                <c:pt idx="0">
                  <c:v>Formal Verification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Tables'!$A$207:$A$213</c:f>
              <c:strCache>
                <c:ptCount val="7"/>
                <c:pt idx="0">
                  <c:v>Unsafe External Calls</c:v>
                </c:pt>
                <c:pt idx="1">
                  <c:v>Mishandled Events</c:v>
                </c:pt>
                <c:pt idx="2">
                  <c:v>Gas  Depletion</c:v>
                </c:pt>
                <c:pt idx="3">
                  <c:v>Bad Programming Pratices &amp; Language Weaknesses</c:v>
                </c:pt>
                <c:pt idx="4">
                  <c:v>Incorrect Control Flow</c:v>
                </c:pt>
                <c:pt idx="5">
                  <c:v>Arithmetic Issues</c:v>
                </c:pt>
                <c:pt idx="6">
                  <c:v>Improper Access Control</c:v>
                </c:pt>
              </c:strCache>
            </c:strRef>
          </c:cat>
          <c:val>
            <c:numRef>
              <c:f>'Graphics &amp; Tables'!$B$207:$B$213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8-0542-9203-F155532B9B04}"/>
            </c:ext>
          </c:extLst>
        </c:ser>
        <c:ser>
          <c:idx val="1"/>
          <c:order val="1"/>
          <c:tx>
            <c:strRef>
              <c:f>'Graphics &amp; Tables'!$C$206</c:f>
              <c:strCache>
                <c:ptCount val="1"/>
                <c:pt idx="0">
                  <c:v>Static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Tables'!$A$207:$A$213</c:f>
              <c:strCache>
                <c:ptCount val="7"/>
                <c:pt idx="0">
                  <c:v>Unsafe External Calls</c:v>
                </c:pt>
                <c:pt idx="1">
                  <c:v>Mishandled Events</c:v>
                </c:pt>
                <c:pt idx="2">
                  <c:v>Gas  Depletion</c:v>
                </c:pt>
                <c:pt idx="3">
                  <c:v>Bad Programming Pratices &amp; Language Weaknesses</c:v>
                </c:pt>
                <c:pt idx="4">
                  <c:v>Incorrect Control Flow</c:v>
                </c:pt>
                <c:pt idx="5">
                  <c:v>Arithmetic Issues</c:v>
                </c:pt>
                <c:pt idx="6">
                  <c:v>Improper Access Control</c:v>
                </c:pt>
              </c:strCache>
            </c:strRef>
          </c:cat>
          <c:val>
            <c:numRef>
              <c:f>'Graphics &amp; Tables'!$C$207:$C$213</c:f>
              <c:numCache>
                <c:formatCode>General</c:formatCode>
                <c:ptCount val="7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8-0542-9203-F155532B9B04}"/>
            </c:ext>
          </c:extLst>
        </c:ser>
        <c:ser>
          <c:idx val="2"/>
          <c:order val="2"/>
          <c:tx>
            <c:strRef>
              <c:f>'Graphics &amp; Tables'!$D$206</c:f>
              <c:strCache>
                <c:ptCount val="1"/>
                <c:pt idx="0">
                  <c:v>Software 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Tables'!$A$207:$A$213</c:f>
              <c:strCache>
                <c:ptCount val="7"/>
                <c:pt idx="0">
                  <c:v>Unsafe External Calls</c:v>
                </c:pt>
                <c:pt idx="1">
                  <c:v>Mishandled Events</c:v>
                </c:pt>
                <c:pt idx="2">
                  <c:v>Gas  Depletion</c:v>
                </c:pt>
                <c:pt idx="3">
                  <c:v>Bad Programming Pratices &amp; Language Weaknesses</c:v>
                </c:pt>
                <c:pt idx="4">
                  <c:v>Incorrect Control Flow</c:v>
                </c:pt>
                <c:pt idx="5">
                  <c:v>Arithmetic Issues</c:v>
                </c:pt>
                <c:pt idx="6">
                  <c:v>Improper Access Control</c:v>
                </c:pt>
              </c:strCache>
            </c:strRef>
          </c:cat>
          <c:val>
            <c:numRef>
              <c:f>'Graphics &amp; Tables'!$D$207:$D$213</c:f>
              <c:numCache>
                <c:formatCode>General</c:formatCode>
                <c:ptCount val="7"/>
                <c:pt idx="0">
                  <c:v>20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8-0542-9203-F155532B9B04}"/>
            </c:ext>
          </c:extLst>
        </c:ser>
        <c:ser>
          <c:idx val="3"/>
          <c:order val="3"/>
          <c:tx>
            <c:strRef>
              <c:f>'Graphics &amp; Tables'!$E$206</c:f>
              <c:strCache>
                <c:ptCount val="1"/>
                <c:pt idx="0">
                  <c:v>Machine 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Tables'!$A$207:$A$213</c:f>
              <c:strCache>
                <c:ptCount val="7"/>
                <c:pt idx="0">
                  <c:v>Unsafe External Calls</c:v>
                </c:pt>
                <c:pt idx="1">
                  <c:v>Mishandled Events</c:v>
                </c:pt>
                <c:pt idx="2">
                  <c:v>Gas  Depletion</c:v>
                </c:pt>
                <c:pt idx="3">
                  <c:v>Bad Programming Pratices &amp; Language Weaknesses</c:v>
                </c:pt>
                <c:pt idx="4">
                  <c:v>Incorrect Control Flow</c:v>
                </c:pt>
                <c:pt idx="5">
                  <c:v>Arithmetic Issues</c:v>
                </c:pt>
                <c:pt idx="6">
                  <c:v>Improper Access Control</c:v>
                </c:pt>
              </c:strCache>
            </c:strRef>
          </c:cat>
          <c:val>
            <c:numRef>
              <c:f>'Graphics &amp; Tables'!$E$207:$E$213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8-0542-9203-F155532B9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17648"/>
        <c:axId val="374520000"/>
      </c:barChart>
      <c:catAx>
        <c:axId val="3745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520000"/>
        <c:crosses val="autoZero"/>
        <c:auto val="1"/>
        <c:lblAlgn val="ctr"/>
        <c:lblOffset val="100"/>
        <c:noMultiLvlLbl val="0"/>
      </c:catAx>
      <c:valAx>
        <c:axId val="3745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Number of Works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5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'Graphics &amp; Tables'!$B$25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 #\ 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Tables'!$A$26:$A$34</c:f>
              <c:strCache>
                <c:ptCount val="9"/>
                <c:pt idx="0">
                  <c:v>Relationship (1)</c:v>
                </c:pt>
                <c:pt idx="1">
                  <c:v>Application Dependencies (1)</c:v>
                </c:pt>
                <c:pt idx="2">
                  <c:v>Process conformance (2)</c:v>
                </c:pt>
                <c:pt idx="3">
                  <c:v>Function/Class/Object (3)</c:v>
                </c:pt>
                <c:pt idx="4">
                  <c:v>Timing/Serialization (7)</c:v>
                </c:pt>
                <c:pt idx="5">
                  <c:v>Interface/O-O Messages (13)</c:v>
                </c:pt>
                <c:pt idx="6">
                  <c:v>Algorithm/Method (14)</c:v>
                </c:pt>
                <c:pt idx="7">
                  <c:v>Checking (17)</c:v>
                </c:pt>
                <c:pt idx="8">
                  <c:v>Assignment/Initialization (18)</c:v>
                </c:pt>
              </c:strCache>
            </c:strRef>
          </c:cat>
          <c:val>
            <c:numRef>
              <c:f>'Graphics &amp; Tables'!$B$26:$B$34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9542-80F3-838510785B44}"/>
            </c:ext>
          </c:extLst>
        </c:ser>
        <c:ser>
          <c:idx val="1"/>
          <c:order val="1"/>
          <c:tx>
            <c:strRef>
              <c:f>'Graphics &amp; Tables'!$C$25</c:f>
              <c:strCache>
                <c:ptCount val="1"/>
                <c:pt idx="0">
                  <c:v>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Tables'!$A$26:$A$34</c:f>
              <c:strCache>
                <c:ptCount val="9"/>
                <c:pt idx="0">
                  <c:v>Relationship (1)</c:v>
                </c:pt>
                <c:pt idx="1">
                  <c:v>Application Dependencies (1)</c:v>
                </c:pt>
                <c:pt idx="2">
                  <c:v>Process conformance (2)</c:v>
                </c:pt>
                <c:pt idx="3">
                  <c:v>Function/Class/Object (3)</c:v>
                </c:pt>
                <c:pt idx="4">
                  <c:v>Timing/Serialization (7)</c:v>
                </c:pt>
                <c:pt idx="5">
                  <c:v>Interface/O-O Messages (13)</c:v>
                </c:pt>
                <c:pt idx="6">
                  <c:v>Algorithm/Method (14)</c:v>
                </c:pt>
                <c:pt idx="7">
                  <c:v>Checking (17)</c:v>
                </c:pt>
                <c:pt idx="8">
                  <c:v>Assignment/Initialization (18)</c:v>
                </c:pt>
              </c:strCache>
            </c:strRef>
          </c:cat>
          <c:val>
            <c:numRef>
              <c:f>'Graphics &amp; Tables'!$C$26:$C$34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9542-80F3-838510785B44}"/>
            </c:ext>
          </c:extLst>
        </c:ser>
        <c:ser>
          <c:idx val="2"/>
          <c:order val="2"/>
          <c:tx>
            <c:strRef>
              <c:f>'Graphics &amp; Tables'!$D$25</c:f>
              <c:strCache>
                <c:ptCount val="1"/>
                <c:pt idx="0">
                  <c:v>Extraneous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\ #\ 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Tables'!$A$26:$A$34</c:f>
              <c:strCache>
                <c:ptCount val="9"/>
                <c:pt idx="0">
                  <c:v>Relationship (1)</c:v>
                </c:pt>
                <c:pt idx="1">
                  <c:v>Application Dependencies (1)</c:v>
                </c:pt>
                <c:pt idx="2">
                  <c:v>Process conformance (2)</c:v>
                </c:pt>
                <c:pt idx="3">
                  <c:v>Function/Class/Object (3)</c:v>
                </c:pt>
                <c:pt idx="4">
                  <c:v>Timing/Serialization (7)</c:v>
                </c:pt>
                <c:pt idx="5">
                  <c:v>Interface/O-O Messages (13)</c:v>
                </c:pt>
                <c:pt idx="6">
                  <c:v>Algorithm/Method (14)</c:v>
                </c:pt>
                <c:pt idx="7">
                  <c:v>Checking (17)</c:v>
                </c:pt>
                <c:pt idx="8">
                  <c:v>Assignment/Initialization (18)</c:v>
                </c:pt>
              </c:strCache>
            </c:strRef>
          </c:cat>
          <c:val>
            <c:numRef>
              <c:f>'Graphics &amp; Tables'!$D$26:$D$34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9542-80F3-83851078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875377743"/>
        <c:axId val="795468175"/>
      </c:barChart>
      <c:catAx>
        <c:axId val="87537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chemeClr val="tx1"/>
                    </a:solidFill>
                  </a:rPr>
                  <a:t>ODC Defect Type (#Vulnerebilities  in OpenSCV)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468175"/>
        <c:crosses val="autoZero"/>
        <c:auto val="1"/>
        <c:lblAlgn val="ctr"/>
        <c:lblOffset val="100"/>
        <c:noMultiLvlLbl val="0"/>
      </c:catAx>
      <c:valAx>
        <c:axId val="79546817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5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'Graphics &amp; Tables'!$B$1</c:f>
              <c:strCache>
                <c:ptCount val="1"/>
                <c:pt idx="0">
                  <c:v>OpenSCV Vulnerabilities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Tables'!$A$2:$A$5</c:f>
              <c:strCache>
                <c:ptCount val="4"/>
                <c:pt idx="0">
                  <c:v>OpenSCV</c:v>
                </c:pt>
                <c:pt idx="1">
                  <c:v>SWC  (SmartContractSecurity, 2020)</c:v>
                </c:pt>
                <c:pt idx="2">
                  <c:v>(Rameder et al., 2022)</c:v>
                </c:pt>
                <c:pt idx="3">
                  <c:v>SoliDetector (Hu et al., 2023)</c:v>
                </c:pt>
              </c:strCache>
            </c:strRef>
          </c:cat>
          <c:val>
            <c:numRef>
              <c:f>'Graphics &amp; Tables'!$B$2:$B$5</c:f>
              <c:numCache>
                <c:formatCode>General</c:formatCode>
                <c:ptCount val="4"/>
                <c:pt idx="0">
                  <c:v>76</c:v>
                </c:pt>
                <c:pt idx="1">
                  <c:v>49</c:v>
                </c:pt>
                <c:pt idx="2">
                  <c:v>48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D341-A317-DA29D4BA8024}"/>
            </c:ext>
          </c:extLst>
        </c:ser>
        <c:ser>
          <c:idx val="1"/>
          <c:order val="1"/>
          <c:tx>
            <c:strRef>
              <c:f>'Graphics &amp; Tables'!$C$1</c:f>
              <c:strCache>
                <c:ptCount val="1"/>
                <c:pt idx="0">
                  <c:v>Identified Vulnerabilities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\ #\ 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'Graphics &amp; Tables'!$A$2:$A$5</c:f>
              <c:strCache>
                <c:ptCount val="4"/>
                <c:pt idx="0">
                  <c:v>OpenSCV</c:v>
                </c:pt>
                <c:pt idx="1">
                  <c:v>SWC  (SmartContractSecurity, 2020)</c:v>
                </c:pt>
                <c:pt idx="2">
                  <c:v>(Rameder et al., 2022)</c:v>
                </c:pt>
                <c:pt idx="3">
                  <c:v>SoliDetector (Hu et al., 2023)</c:v>
                </c:pt>
              </c:strCache>
            </c:strRef>
          </c:cat>
          <c:val>
            <c:numRef>
              <c:f>'Graphics &amp; Tables'!$C$2:$C$5</c:f>
              <c:numCache>
                <c:formatCode>General</c:formatCode>
                <c:ptCount val="4"/>
                <c:pt idx="0">
                  <c:v>0</c:v>
                </c:pt>
                <c:pt idx="1">
                  <c:v>37</c:v>
                </c:pt>
                <c:pt idx="2">
                  <c:v>48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6-D341-A317-DA29D4BA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483616"/>
        <c:axId val="1055914336"/>
      </c:barChart>
      <c:catAx>
        <c:axId val="10594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914336"/>
        <c:crosses val="autoZero"/>
        <c:auto val="1"/>
        <c:lblAlgn val="ctr"/>
        <c:lblOffset val="100"/>
        <c:noMultiLvlLbl val="0"/>
      </c:catAx>
      <c:valAx>
        <c:axId val="10559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</a:rPr>
                  <a:t>#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4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000000"/>
              </a:solidFill>
            </a:defRPr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a)</a:t>
          </a:r>
        </a:p>
      </cx:txPr>
    </cx:title>
    <cx:plotArea>
      <cx:plotAreaRegion>
        <cx:series layoutId="boxWhisker" uniqueId="{7B4F4A17-1ECC-A54A-8E81-8FF567B7EF6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0000"/>
              </a:solidFill>
            </a:endParaRPr>
          </a:p>
        </cx:txPr>
      </cx:axis>
      <cx:axis id="1">
        <cx:valScaling/>
        <cx:title>
          <cx:tx>
            <cx:txData>
              <cx:v># Vulnerabilities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solidFill>
                    <a:schemeClr val="tx1"/>
                  </a:solidFill>
                </a:defRPr>
              </a:pPr>
              <a:r>
                <a:rPr lang="en-GB" sz="1050" b="0" i="0" u="none" strike="noStrike" baseline="0">
                  <a:solidFill>
                    <a:schemeClr val="tx1"/>
                  </a:solidFill>
                  <a:latin typeface="Calibri"/>
                  <a:cs typeface="Calibri"/>
                </a:rPr>
                <a:t># Vulnerabilities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000">
              <a:solidFill>
                <a:srgbClr val="000000"/>
              </a:solidFill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pt-BR" sz="1400" b="1" i="0" u="none" strike="noStrike" baseline="0">
              <a:solidFill>
                <a:schemeClr val="tx1"/>
              </a:solidFill>
              <a:latin typeface="Calibri"/>
              <a:cs typeface="Calibri"/>
            </a:rPr>
            <a:t>b)</a:t>
          </a:r>
        </a:p>
      </cx:txPr>
    </cx:title>
    <cx:plotArea>
      <cx:plotAreaRegion>
        <cx:series layoutId="boxWhisker" uniqueId="{DC2A4604-6111-E746-B180-31F24BEE72B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txData>
              <cx:v># Tools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solidFill>
                    <a:schemeClr val="tx1"/>
                  </a:solidFill>
                </a:defRPr>
              </a:pPr>
              <a:r>
                <a:rPr lang="en-GB" sz="1050" b="0" i="0" u="none" strike="noStrike" baseline="0">
                  <a:solidFill>
                    <a:schemeClr val="tx1"/>
                  </a:solidFill>
                  <a:latin typeface="Calibri"/>
                  <a:cs typeface="Calibri"/>
                </a:rPr>
                <a:t># Tools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000">
              <a:solidFill>
                <a:schemeClr val="tx1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64</xdr:row>
      <xdr:rowOff>139700</xdr:rowOff>
    </xdr:from>
    <xdr:to>
      <xdr:col>3</xdr:col>
      <xdr:colOff>698500</xdr:colOff>
      <xdr:row>77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63EA7B8-3FF7-134F-AEB6-8DDDF66B1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7200" y="23761700"/>
              <a:ext cx="2362200" cy="250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101600</xdr:colOff>
      <xdr:row>64</xdr:row>
      <xdr:rowOff>152400</xdr:rowOff>
    </xdr:from>
    <xdr:to>
      <xdr:col>6</xdr:col>
      <xdr:colOff>723900</xdr:colOff>
      <xdr:row>77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65FABD0-3D97-AE4A-A554-F2992E5C3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3774400"/>
              <a:ext cx="2463800" cy="250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1441450</xdr:colOff>
      <xdr:row>200</xdr:row>
      <xdr:rowOff>101600</xdr:rowOff>
    </xdr:from>
    <xdr:to>
      <xdr:col>8</xdr:col>
      <xdr:colOff>342900</xdr:colOff>
      <xdr:row>203</xdr:row>
      <xdr:rowOff>3835400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B84024-CAE4-024A-8B0A-C470AF4F5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685800</xdr:colOff>
      <xdr:row>22</xdr:row>
      <xdr:rowOff>1104900</xdr:rowOff>
    </xdr:from>
    <xdr:to>
      <xdr:col>9</xdr:col>
      <xdr:colOff>482600</xdr:colOff>
      <xdr:row>22</xdr:row>
      <xdr:rowOff>4927600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B61772-E129-6847-AC98-A2928DA8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114300</xdr:colOff>
      <xdr:row>0</xdr:row>
      <xdr:rowOff>0</xdr:rowOff>
    </xdr:from>
    <xdr:to>
      <xdr:col>12</xdr:col>
      <xdr:colOff>266700</xdr:colOff>
      <xdr:row>16</xdr:row>
      <xdr:rowOff>127000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FE117C73-7256-8C4A-A8AC-7A44F9E50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25F5-8D86-904C-9B50-22071C3E0036}">
  <dimension ref="A1:F77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11.5" defaultRowHeight="15"/>
  <cols>
    <col min="1" max="1" width="6.1640625" style="16" bestFit="1" customWidth="1"/>
    <col min="2" max="2" width="64" style="16" customWidth="1"/>
    <col min="3" max="16384" width="11.5" style="16"/>
  </cols>
  <sheetData>
    <row r="1" spans="1:6" ht="16" thickBot="1">
      <c r="A1" s="37" t="s">
        <v>731</v>
      </c>
      <c r="B1" s="53" t="s">
        <v>1042</v>
      </c>
      <c r="C1" s="53" t="s">
        <v>1041</v>
      </c>
      <c r="D1" s="53" t="s">
        <v>110</v>
      </c>
      <c r="E1" s="53" t="s">
        <v>1040</v>
      </c>
      <c r="F1" s="82" t="s">
        <v>1039</v>
      </c>
    </row>
    <row r="2" spans="1:6" ht="16">
      <c r="A2" s="83" t="s">
        <v>280</v>
      </c>
      <c r="B2" s="81" t="s">
        <v>1038</v>
      </c>
      <c r="C2" s="81" t="s">
        <v>1006</v>
      </c>
      <c r="D2" s="33" t="s">
        <v>112</v>
      </c>
      <c r="E2" s="33" t="s">
        <v>43</v>
      </c>
      <c r="F2" s="84" t="s">
        <v>1037</v>
      </c>
    </row>
    <row r="3" spans="1:6" ht="16">
      <c r="A3" s="85" t="s">
        <v>717</v>
      </c>
      <c r="B3" s="61" t="s">
        <v>1036</v>
      </c>
      <c r="C3" s="61" t="s">
        <v>1006</v>
      </c>
      <c r="D3" s="21" t="s">
        <v>112</v>
      </c>
      <c r="E3" s="61" t="s">
        <v>43</v>
      </c>
      <c r="F3" s="86" t="s">
        <v>1035</v>
      </c>
    </row>
    <row r="4" spans="1:6" ht="16">
      <c r="A4" s="87" t="s">
        <v>281</v>
      </c>
      <c r="B4" s="56" t="s">
        <v>1034</v>
      </c>
      <c r="C4" s="56" t="s">
        <v>57</v>
      </c>
      <c r="D4" s="56" t="s">
        <v>57</v>
      </c>
      <c r="E4" s="57" t="s">
        <v>1033</v>
      </c>
      <c r="F4" s="88" t="s">
        <v>1032</v>
      </c>
    </row>
    <row r="5" spans="1:6" ht="16">
      <c r="A5" s="85" t="s">
        <v>300</v>
      </c>
      <c r="B5" s="21" t="s">
        <v>1031</v>
      </c>
      <c r="C5" s="21" t="s">
        <v>1030</v>
      </c>
      <c r="D5" s="21" t="s">
        <v>1029</v>
      </c>
      <c r="E5" s="21" t="s">
        <v>58</v>
      </c>
      <c r="F5" s="86" t="s">
        <v>1028</v>
      </c>
    </row>
    <row r="6" spans="1:6" ht="16">
      <c r="A6" s="85" t="s">
        <v>701</v>
      </c>
      <c r="B6" s="21" t="s">
        <v>1027</v>
      </c>
      <c r="C6" s="21" t="s">
        <v>1026</v>
      </c>
      <c r="D6" s="21" t="s">
        <v>1025</v>
      </c>
      <c r="E6" s="21" t="s">
        <v>1024</v>
      </c>
      <c r="F6" s="86" t="s">
        <v>1023</v>
      </c>
    </row>
    <row r="7" spans="1:6" ht="16">
      <c r="A7" s="85" t="s">
        <v>289</v>
      </c>
      <c r="B7" s="21" t="s">
        <v>1022</v>
      </c>
      <c r="C7" s="21" t="s">
        <v>57</v>
      </c>
      <c r="D7" s="21" t="s">
        <v>57</v>
      </c>
      <c r="E7" s="58" t="s">
        <v>1021</v>
      </c>
      <c r="F7" s="72" t="s">
        <v>1020</v>
      </c>
    </row>
    <row r="8" spans="1:6" ht="16">
      <c r="A8" s="85" t="s">
        <v>690</v>
      </c>
      <c r="B8" s="63" t="s">
        <v>1019</v>
      </c>
      <c r="C8" s="56" t="s">
        <v>1006</v>
      </c>
      <c r="D8" s="57" t="s">
        <v>870</v>
      </c>
      <c r="E8" s="57" t="s">
        <v>869</v>
      </c>
      <c r="F8" s="88" t="s">
        <v>1018</v>
      </c>
    </row>
    <row r="9" spans="1:6" ht="16">
      <c r="A9" s="85" t="s">
        <v>311</v>
      </c>
      <c r="B9" s="61" t="s">
        <v>1017</v>
      </c>
      <c r="C9" s="21" t="s">
        <v>57</v>
      </c>
      <c r="D9" s="21" t="s">
        <v>57</v>
      </c>
      <c r="E9" s="58" t="s">
        <v>1016</v>
      </c>
      <c r="F9" s="86" t="s">
        <v>1015</v>
      </c>
    </row>
    <row r="10" spans="1:6" ht="16">
      <c r="A10" s="85" t="s">
        <v>285</v>
      </c>
      <c r="B10" s="61" t="s">
        <v>1014</v>
      </c>
      <c r="C10" s="58" t="s">
        <v>804</v>
      </c>
      <c r="D10" s="21" t="s">
        <v>1013</v>
      </c>
      <c r="E10" s="58" t="s">
        <v>1012</v>
      </c>
      <c r="F10" s="89" t="s">
        <v>1011</v>
      </c>
    </row>
    <row r="11" spans="1:6" ht="16">
      <c r="A11" s="85" t="s">
        <v>290</v>
      </c>
      <c r="B11" s="21" t="s">
        <v>1010</v>
      </c>
      <c r="C11" s="21" t="s">
        <v>57</v>
      </c>
      <c r="D11" s="21" t="s">
        <v>57</v>
      </c>
      <c r="E11" s="21" t="s">
        <v>1009</v>
      </c>
      <c r="F11" s="86" t="s">
        <v>1008</v>
      </c>
    </row>
    <row r="12" spans="1:6" ht="16">
      <c r="A12" s="85" t="s">
        <v>294</v>
      </c>
      <c r="B12" s="21" t="s">
        <v>1007</v>
      </c>
      <c r="C12" s="21" t="s">
        <v>1006</v>
      </c>
      <c r="D12" s="21" t="s">
        <v>118</v>
      </c>
      <c r="E12" s="21" t="s">
        <v>906</v>
      </c>
      <c r="F12" s="86" t="s">
        <v>1005</v>
      </c>
    </row>
    <row r="13" spans="1:6" ht="17">
      <c r="A13" s="87" t="s">
        <v>305</v>
      </c>
      <c r="B13" s="64" t="s">
        <v>1004</v>
      </c>
      <c r="C13" s="25" t="s">
        <v>57</v>
      </c>
      <c r="D13" s="56" t="s">
        <v>997</v>
      </c>
      <c r="E13" s="56" t="s">
        <v>906</v>
      </c>
      <c r="F13" s="88" t="s">
        <v>1003</v>
      </c>
    </row>
    <row r="14" spans="1:6">
      <c r="A14" s="85" t="s">
        <v>657</v>
      </c>
      <c r="B14" s="21" t="s">
        <v>1002</v>
      </c>
      <c r="C14" s="21" t="s">
        <v>57</v>
      </c>
      <c r="D14" s="21" t="s">
        <v>57</v>
      </c>
      <c r="E14" s="21" t="s">
        <v>999</v>
      </c>
      <c r="F14" s="72" t="s">
        <v>1001</v>
      </c>
    </row>
    <row r="15" spans="1:6">
      <c r="A15" s="85" t="s">
        <v>297</v>
      </c>
      <c r="B15" s="21" t="s">
        <v>1000</v>
      </c>
      <c r="C15" s="62" t="s">
        <v>57</v>
      </c>
      <c r="D15" s="62" t="s">
        <v>57</v>
      </c>
      <c r="E15" s="21" t="s">
        <v>999</v>
      </c>
      <c r="F15" s="72" t="s">
        <v>57</v>
      </c>
    </row>
    <row r="16" spans="1:6" ht="16">
      <c r="A16" s="85" t="s">
        <v>291</v>
      </c>
      <c r="B16" s="61" t="s">
        <v>998</v>
      </c>
      <c r="C16" s="21" t="s">
        <v>863</v>
      </c>
      <c r="D16" s="21" t="s">
        <v>997</v>
      </c>
      <c r="E16" s="21" t="s">
        <v>996</v>
      </c>
      <c r="F16" s="72" t="s">
        <v>995</v>
      </c>
    </row>
    <row r="17" spans="1:6" ht="16">
      <c r="A17" s="85" t="s">
        <v>644</v>
      </c>
      <c r="B17" s="61" t="s">
        <v>994</v>
      </c>
      <c r="C17" s="21" t="s">
        <v>57</v>
      </c>
      <c r="D17" s="21" t="s">
        <v>993</v>
      </c>
      <c r="E17" s="21" t="s">
        <v>992</v>
      </c>
      <c r="F17" s="72" t="s">
        <v>991</v>
      </c>
    </row>
    <row r="18" spans="1:6">
      <c r="A18" s="85" t="s">
        <v>287</v>
      </c>
      <c r="B18" s="21" t="s">
        <v>990</v>
      </c>
      <c r="C18" s="21" t="s">
        <v>989</v>
      </c>
      <c r="D18" s="21" t="s">
        <v>988</v>
      </c>
      <c r="E18" s="21" t="s">
        <v>74</v>
      </c>
      <c r="F18" s="72" t="s">
        <v>987</v>
      </c>
    </row>
    <row r="19" spans="1:6" ht="16">
      <c r="A19" s="85" t="s">
        <v>630</v>
      </c>
      <c r="B19" s="21" t="s">
        <v>986</v>
      </c>
      <c r="C19" s="21" t="s">
        <v>57</v>
      </c>
      <c r="D19" s="58" t="s">
        <v>983</v>
      </c>
      <c r="E19" s="58" t="s">
        <v>56</v>
      </c>
      <c r="F19" s="72" t="s">
        <v>985</v>
      </c>
    </row>
    <row r="20" spans="1:6" ht="16">
      <c r="A20" s="85" t="s">
        <v>295</v>
      </c>
      <c r="B20" s="21" t="s">
        <v>984</v>
      </c>
      <c r="C20" s="21" t="s">
        <v>57</v>
      </c>
      <c r="D20" s="58" t="s">
        <v>983</v>
      </c>
      <c r="E20" s="58" t="s">
        <v>982</v>
      </c>
      <c r="F20" s="72" t="s">
        <v>981</v>
      </c>
    </row>
    <row r="21" spans="1:6">
      <c r="A21" s="85" t="s">
        <v>624</v>
      </c>
      <c r="B21" s="21" t="s">
        <v>980</v>
      </c>
      <c r="C21" s="21" t="s">
        <v>57</v>
      </c>
      <c r="D21" s="21" t="s">
        <v>57</v>
      </c>
      <c r="E21" s="21" t="s">
        <v>979</v>
      </c>
      <c r="F21" s="72" t="s">
        <v>978</v>
      </c>
    </row>
    <row r="22" spans="1:6" ht="16">
      <c r="A22" s="85" t="s">
        <v>296</v>
      </c>
      <c r="B22" s="21" t="s">
        <v>977</v>
      </c>
      <c r="C22" s="21" t="s">
        <v>57</v>
      </c>
      <c r="D22" s="58" t="s">
        <v>976</v>
      </c>
      <c r="E22" s="58" t="s">
        <v>975</v>
      </c>
      <c r="F22" s="72" t="s">
        <v>974</v>
      </c>
    </row>
    <row r="23" spans="1:6">
      <c r="A23" s="85" t="s">
        <v>614</v>
      </c>
      <c r="B23" s="21" t="s">
        <v>973</v>
      </c>
      <c r="C23" s="21" t="s">
        <v>57</v>
      </c>
      <c r="D23" s="21" t="s">
        <v>57</v>
      </c>
      <c r="E23" s="21" t="s">
        <v>972</v>
      </c>
      <c r="F23" s="72" t="s">
        <v>971</v>
      </c>
    </row>
    <row r="24" spans="1:6">
      <c r="A24" s="85" t="s">
        <v>319</v>
      </c>
      <c r="B24" s="60" t="s">
        <v>970</v>
      </c>
      <c r="C24" s="21" t="s">
        <v>804</v>
      </c>
      <c r="D24" s="21" t="s">
        <v>969</v>
      </c>
      <c r="E24" s="21" t="s">
        <v>906</v>
      </c>
      <c r="F24" s="72" t="s">
        <v>968</v>
      </c>
    </row>
    <row r="25" spans="1:6">
      <c r="A25" s="85" t="s">
        <v>603</v>
      </c>
      <c r="B25" s="21" t="s">
        <v>967</v>
      </c>
      <c r="C25" s="21" t="s">
        <v>57</v>
      </c>
      <c r="D25" s="21" t="s">
        <v>57</v>
      </c>
      <c r="E25" s="21" t="s">
        <v>966</v>
      </c>
      <c r="F25" s="72" t="s">
        <v>965</v>
      </c>
    </row>
    <row r="26" spans="1:6">
      <c r="A26" s="85" t="s">
        <v>601</v>
      </c>
      <c r="B26" s="21" t="s">
        <v>964</v>
      </c>
      <c r="C26" s="21" t="s">
        <v>57</v>
      </c>
      <c r="D26" s="21" t="s">
        <v>57</v>
      </c>
      <c r="E26" s="21" t="s">
        <v>963</v>
      </c>
      <c r="F26" s="72" t="s">
        <v>962</v>
      </c>
    </row>
    <row r="27" spans="1:6">
      <c r="A27" s="85" t="s">
        <v>292</v>
      </c>
      <c r="B27" s="21" t="s">
        <v>961</v>
      </c>
      <c r="C27" s="21" t="s">
        <v>57</v>
      </c>
      <c r="D27" s="21" t="s">
        <v>114</v>
      </c>
      <c r="E27" s="21" t="s">
        <v>960</v>
      </c>
      <c r="F27" s="72" t="s">
        <v>959</v>
      </c>
    </row>
    <row r="28" spans="1:6" ht="16">
      <c r="A28" s="85" t="s">
        <v>595</v>
      </c>
      <c r="B28" s="21" t="s">
        <v>958</v>
      </c>
      <c r="C28" s="21" t="s">
        <v>57</v>
      </c>
      <c r="D28" s="21" t="s">
        <v>957</v>
      </c>
      <c r="E28" s="58" t="s">
        <v>956</v>
      </c>
      <c r="F28" s="72" t="s">
        <v>955</v>
      </c>
    </row>
    <row r="29" spans="1:6">
      <c r="A29" s="85" t="s">
        <v>312</v>
      </c>
      <c r="B29" s="21" t="s">
        <v>954</v>
      </c>
      <c r="C29" s="21" t="s">
        <v>57</v>
      </c>
      <c r="D29" s="21" t="s">
        <v>953</v>
      </c>
      <c r="E29" s="21" t="s">
        <v>952</v>
      </c>
      <c r="F29" s="72" t="s">
        <v>951</v>
      </c>
    </row>
    <row r="30" spans="1:6">
      <c r="A30" s="85" t="s">
        <v>587</v>
      </c>
      <c r="B30" s="21" t="s">
        <v>950</v>
      </c>
      <c r="C30" s="21" t="s">
        <v>57</v>
      </c>
      <c r="D30" s="21" t="s">
        <v>57</v>
      </c>
      <c r="E30" s="21" t="s">
        <v>946</v>
      </c>
      <c r="F30" s="72" t="s">
        <v>949</v>
      </c>
    </row>
    <row r="31" spans="1:6">
      <c r="A31" s="85" t="s">
        <v>584</v>
      </c>
      <c r="B31" s="21" t="s">
        <v>948</v>
      </c>
      <c r="C31" s="21" t="s">
        <v>57</v>
      </c>
      <c r="D31" s="21" t="s">
        <v>947</v>
      </c>
      <c r="E31" s="21" t="s">
        <v>946</v>
      </c>
      <c r="F31" s="72" t="s">
        <v>945</v>
      </c>
    </row>
    <row r="32" spans="1:6">
      <c r="A32" s="85" t="s">
        <v>580</v>
      </c>
      <c r="B32" s="21" t="s">
        <v>944</v>
      </c>
      <c r="C32" s="21" t="s">
        <v>57</v>
      </c>
      <c r="D32" s="21" t="s">
        <v>57</v>
      </c>
      <c r="E32" s="21" t="s">
        <v>943</v>
      </c>
      <c r="F32" s="72" t="s">
        <v>942</v>
      </c>
    </row>
    <row r="33" spans="1:6">
      <c r="A33" s="85" t="s">
        <v>578</v>
      </c>
      <c r="B33" s="21" t="s">
        <v>941</v>
      </c>
      <c r="C33" s="21" t="s">
        <v>57</v>
      </c>
      <c r="D33" s="21" t="s">
        <v>57</v>
      </c>
      <c r="E33" s="21" t="s">
        <v>940</v>
      </c>
      <c r="F33" s="72" t="s">
        <v>939</v>
      </c>
    </row>
    <row r="34" spans="1:6">
      <c r="A34" s="85" t="s">
        <v>317</v>
      </c>
      <c r="B34" s="21" t="s">
        <v>938</v>
      </c>
      <c r="C34" s="21" t="s">
        <v>57</v>
      </c>
      <c r="D34" s="21" t="s">
        <v>57</v>
      </c>
      <c r="E34" s="21" t="s">
        <v>937</v>
      </c>
      <c r="F34" s="72" t="s">
        <v>936</v>
      </c>
    </row>
    <row r="35" spans="1:6">
      <c r="A35" s="85" t="s">
        <v>572</v>
      </c>
      <c r="B35" s="21" t="s">
        <v>935</v>
      </c>
      <c r="C35" s="21" t="s">
        <v>57</v>
      </c>
      <c r="D35" s="21" t="s">
        <v>57</v>
      </c>
      <c r="E35" s="21" t="s">
        <v>934</v>
      </c>
      <c r="F35" s="72" t="s">
        <v>933</v>
      </c>
    </row>
    <row r="36" spans="1:6">
      <c r="A36" s="85" t="s">
        <v>293</v>
      </c>
      <c r="B36" s="21" t="s">
        <v>932</v>
      </c>
      <c r="C36" s="21" t="s">
        <v>57</v>
      </c>
      <c r="D36" s="21" t="s">
        <v>57</v>
      </c>
      <c r="E36" s="21" t="s">
        <v>931</v>
      </c>
      <c r="F36" s="72" t="s">
        <v>930</v>
      </c>
    </row>
    <row r="37" spans="1:6" ht="16">
      <c r="A37" s="85" t="s">
        <v>314</v>
      </c>
      <c r="B37" s="21" t="s">
        <v>929</v>
      </c>
      <c r="C37" s="21" t="s">
        <v>57</v>
      </c>
      <c r="D37" s="58" t="s">
        <v>928</v>
      </c>
      <c r="E37" s="21" t="s">
        <v>927</v>
      </c>
      <c r="F37" s="72" t="s">
        <v>926</v>
      </c>
    </row>
    <row r="38" spans="1:6">
      <c r="A38" s="85" t="s">
        <v>550</v>
      </c>
      <c r="B38" s="21" t="s">
        <v>925</v>
      </c>
      <c r="C38" s="21" t="s">
        <v>57</v>
      </c>
      <c r="D38" s="21" t="s">
        <v>924</v>
      </c>
      <c r="E38" s="21" t="s">
        <v>923</v>
      </c>
      <c r="F38" s="72" t="s">
        <v>922</v>
      </c>
    </row>
    <row r="39" spans="1:6">
      <c r="A39" s="85" t="s">
        <v>298</v>
      </c>
      <c r="B39" s="21" t="s">
        <v>921</v>
      </c>
      <c r="C39" s="21" t="s">
        <v>57</v>
      </c>
      <c r="D39" s="21" t="s">
        <v>920</v>
      </c>
      <c r="E39" s="21" t="s">
        <v>919</v>
      </c>
      <c r="F39" s="72" t="s">
        <v>918</v>
      </c>
    </row>
    <row r="40" spans="1:6">
      <c r="A40" s="85" t="s">
        <v>299</v>
      </c>
      <c r="B40" s="21" t="s">
        <v>541</v>
      </c>
      <c r="C40" s="21" t="s">
        <v>57</v>
      </c>
      <c r="D40" s="21" t="s">
        <v>917</v>
      </c>
      <c r="E40" s="21" t="s">
        <v>916</v>
      </c>
      <c r="F40" s="72" t="s">
        <v>915</v>
      </c>
    </row>
    <row r="41" spans="1:6">
      <c r="A41" s="85" t="s">
        <v>321</v>
      </c>
      <c r="B41" s="21" t="s">
        <v>914</v>
      </c>
      <c r="C41" s="21" t="s">
        <v>57</v>
      </c>
      <c r="D41" s="21" t="s">
        <v>913</v>
      </c>
      <c r="E41" s="21" t="s">
        <v>56</v>
      </c>
      <c r="F41" s="72" t="s">
        <v>912</v>
      </c>
    </row>
    <row r="42" spans="1:6">
      <c r="A42" s="85" t="s">
        <v>539</v>
      </c>
      <c r="B42" s="21" t="s">
        <v>911</v>
      </c>
      <c r="C42" s="21" t="s">
        <v>57</v>
      </c>
      <c r="D42" s="21" t="s">
        <v>57</v>
      </c>
      <c r="E42" s="21" t="s">
        <v>910</v>
      </c>
      <c r="F42" s="72" t="s">
        <v>909</v>
      </c>
    </row>
    <row r="43" spans="1:6" ht="16">
      <c r="A43" s="85" t="s">
        <v>318</v>
      </c>
      <c r="B43" s="21" t="s">
        <v>908</v>
      </c>
      <c r="C43" s="21" t="s">
        <v>57</v>
      </c>
      <c r="D43" s="58" t="s">
        <v>907</v>
      </c>
      <c r="E43" s="21" t="s">
        <v>906</v>
      </c>
      <c r="F43" s="72" t="s">
        <v>905</v>
      </c>
    </row>
    <row r="44" spans="1:6">
      <c r="A44" s="85" t="s">
        <v>533</v>
      </c>
      <c r="B44" s="21" t="s">
        <v>904</v>
      </c>
      <c r="C44" s="21" t="s">
        <v>57</v>
      </c>
      <c r="D44" s="21" t="s">
        <v>57</v>
      </c>
      <c r="E44" s="21" t="s">
        <v>62</v>
      </c>
      <c r="F44" s="72" t="s">
        <v>903</v>
      </c>
    </row>
    <row r="45" spans="1:6">
      <c r="A45" s="85" t="s">
        <v>526</v>
      </c>
      <c r="B45" s="21" t="s">
        <v>902</v>
      </c>
      <c r="C45" s="21" t="s">
        <v>804</v>
      </c>
      <c r="D45" s="21" t="s">
        <v>901</v>
      </c>
      <c r="E45" s="21" t="s">
        <v>62</v>
      </c>
      <c r="F45" s="72" t="s">
        <v>900</v>
      </c>
    </row>
    <row r="46" spans="1:6">
      <c r="A46" s="85" t="s">
        <v>521</v>
      </c>
      <c r="B46" s="21" t="s">
        <v>899</v>
      </c>
      <c r="C46" s="21" t="s">
        <v>57</v>
      </c>
      <c r="D46" s="21" t="s">
        <v>57</v>
      </c>
      <c r="E46" s="21" t="s">
        <v>898</v>
      </c>
      <c r="F46" s="72" t="s">
        <v>897</v>
      </c>
    </row>
    <row r="47" spans="1:6" ht="16">
      <c r="A47" s="85" t="s">
        <v>313</v>
      </c>
      <c r="B47" s="21" t="s">
        <v>896</v>
      </c>
      <c r="C47" s="21" t="s">
        <v>57</v>
      </c>
      <c r="D47" s="58" t="s">
        <v>895</v>
      </c>
      <c r="E47" s="21" t="s">
        <v>890</v>
      </c>
      <c r="F47" s="72" t="s">
        <v>894</v>
      </c>
    </row>
    <row r="48" spans="1:6">
      <c r="A48" s="85" t="s">
        <v>516</v>
      </c>
      <c r="B48" s="21" t="s">
        <v>893</v>
      </c>
      <c r="C48" s="21" t="s">
        <v>57</v>
      </c>
      <c r="D48" s="21" t="s">
        <v>57</v>
      </c>
      <c r="E48" s="21" t="s">
        <v>890</v>
      </c>
      <c r="F48" s="72" t="s">
        <v>892</v>
      </c>
    </row>
    <row r="49" spans="1:6">
      <c r="A49" s="85" t="s">
        <v>512</v>
      </c>
      <c r="B49" s="21" t="s">
        <v>891</v>
      </c>
      <c r="C49" s="21" t="s">
        <v>57</v>
      </c>
      <c r="D49" s="21" t="s">
        <v>57</v>
      </c>
      <c r="E49" s="21" t="s">
        <v>890</v>
      </c>
      <c r="F49" s="72" t="s">
        <v>889</v>
      </c>
    </row>
    <row r="50" spans="1:6">
      <c r="A50" s="85" t="s">
        <v>510</v>
      </c>
      <c r="B50" s="21" t="s">
        <v>888</v>
      </c>
      <c r="C50" s="21" t="s">
        <v>57</v>
      </c>
      <c r="D50" s="21" t="s">
        <v>57</v>
      </c>
      <c r="E50" s="21" t="s">
        <v>887</v>
      </c>
      <c r="F50" s="72" t="s">
        <v>886</v>
      </c>
    </row>
    <row r="51" spans="1:6" ht="16">
      <c r="A51" s="85" t="s">
        <v>310</v>
      </c>
      <c r="B51" s="21" t="s">
        <v>505</v>
      </c>
      <c r="C51" s="21" t="s">
        <v>57</v>
      </c>
      <c r="D51" s="58" t="s">
        <v>885</v>
      </c>
      <c r="E51" s="21" t="s">
        <v>884</v>
      </c>
      <c r="F51" s="72" t="s">
        <v>883</v>
      </c>
    </row>
    <row r="52" spans="1:6">
      <c r="A52" s="85" t="s">
        <v>315</v>
      </c>
      <c r="B52" s="21" t="s">
        <v>882</v>
      </c>
      <c r="C52" s="21" t="s">
        <v>57</v>
      </c>
      <c r="D52" s="21" t="s">
        <v>57</v>
      </c>
      <c r="E52" s="21" t="s">
        <v>50</v>
      </c>
      <c r="F52" s="72" t="s">
        <v>881</v>
      </c>
    </row>
    <row r="53" spans="1:6">
      <c r="A53" s="85" t="s">
        <v>320</v>
      </c>
      <c r="B53" s="21" t="s">
        <v>502</v>
      </c>
      <c r="C53" s="21" t="s">
        <v>57</v>
      </c>
      <c r="D53" s="21" t="s">
        <v>880</v>
      </c>
      <c r="E53" s="21" t="s">
        <v>879</v>
      </c>
      <c r="F53" s="72" t="s">
        <v>878</v>
      </c>
    </row>
    <row r="54" spans="1:6" ht="16">
      <c r="A54" s="85" t="s">
        <v>284</v>
      </c>
      <c r="B54" s="21" t="s">
        <v>877</v>
      </c>
      <c r="C54" s="58" t="s">
        <v>876</v>
      </c>
      <c r="D54" s="21" t="s">
        <v>875</v>
      </c>
      <c r="E54" s="21" t="s">
        <v>50</v>
      </c>
      <c r="F54" s="72" t="s">
        <v>874</v>
      </c>
    </row>
    <row r="55" spans="1:6" ht="16">
      <c r="A55" s="85" t="s">
        <v>474</v>
      </c>
      <c r="B55" s="21" t="s">
        <v>873</v>
      </c>
      <c r="C55" s="58" t="s">
        <v>863</v>
      </c>
      <c r="D55" s="21" t="s">
        <v>117</v>
      </c>
      <c r="E55" s="21" t="s">
        <v>71</v>
      </c>
      <c r="F55" s="72" t="s">
        <v>872</v>
      </c>
    </row>
    <row r="56" spans="1:6" ht="16">
      <c r="A56" s="87" t="s">
        <v>282</v>
      </c>
      <c r="B56" s="56" t="s">
        <v>871</v>
      </c>
      <c r="C56" s="56" t="s">
        <v>57</v>
      </c>
      <c r="D56" s="57" t="s">
        <v>870</v>
      </c>
      <c r="E56" s="57" t="s">
        <v>869</v>
      </c>
      <c r="F56" s="89" t="s">
        <v>868</v>
      </c>
    </row>
    <row r="57" spans="1:6" ht="16">
      <c r="A57" s="85" t="s">
        <v>286</v>
      </c>
      <c r="B57" s="59" t="s">
        <v>867</v>
      </c>
      <c r="C57" s="58" t="s">
        <v>863</v>
      </c>
      <c r="D57" s="21" t="s">
        <v>117</v>
      </c>
      <c r="E57" s="21" t="s">
        <v>862</v>
      </c>
      <c r="F57" s="90" t="s">
        <v>57</v>
      </c>
    </row>
    <row r="58" spans="1:6" ht="16">
      <c r="A58" s="85" t="s">
        <v>463</v>
      </c>
      <c r="B58" s="21" t="s">
        <v>866</v>
      </c>
      <c r="C58" s="58" t="s">
        <v>863</v>
      </c>
      <c r="D58" s="21" t="s">
        <v>117</v>
      </c>
      <c r="E58" s="21" t="s">
        <v>862</v>
      </c>
      <c r="F58" s="72" t="s">
        <v>865</v>
      </c>
    </row>
    <row r="59" spans="1:6" ht="16">
      <c r="A59" s="85" t="s">
        <v>453</v>
      </c>
      <c r="B59" s="21" t="s">
        <v>864</v>
      </c>
      <c r="C59" s="21" t="s">
        <v>863</v>
      </c>
      <c r="D59" s="58" t="s">
        <v>117</v>
      </c>
      <c r="E59" s="21" t="s">
        <v>862</v>
      </c>
      <c r="F59" s="72" t="s">
        <v>861</v>
      </c>
    </row>
    <row r="60" spans="1:6" ht="16">
      <c r="A60" s="85" t="s">
        <v>451</v>
      </c>
      <c r="B60" s="56" t="s">
        <v>860</v>
      </c>
      <c r="C60" s="21" t="s">
        <v>57</v>
      </c>
      <c r="D60" s="21" t="s">
        <v>57</v>
      </c>
      <c r="E60" s="58" t="s">
        <v>859</v>
      </c>
      <c r="F60" s="72" t="s">
        <v>858</v>
      </c>
    </row>
    <row r="61" spans="1:6">
      <c r="A61" s="85" t="s">
        <v>283</v>
      </c>
      <c r="B61" s="21" t="s">
        <v>857</v>
      </c>
      <c r="C61" s="21" t="s">
        <v>856</v>
      </c>
      <c r="D61" s="21" t="s">
        <v>57</v>
      </c>
      <c r="E61" s="21" t="s">
        <v>855</v>
      </c>
      <c r="F61" s="72" t="s">
        <v>854</v>
      </c>
    </row>
    <row r="62" spans="1:6" ht="16">
      <c r="A62" s="87" t="s">
        <v>443</v>
      </c>
      <c r="B62" s="56" t="s">
        <v>853</v>
      </c>
      <c r="C62" s="56" t="s">
        <v>57</v>
      </c>
      <c r="D62" s="57" t="s">
        <v>852</v>
      </c>
      <c r="E62" s="56" t="s">
        <v>851</v>
      </c>
      <c r="F62" s="89" t="s">
        <v>850</v>
      </c>
    </row>
    <row r="63" spans="1:6">
      <c r="A63" s="85" t="s">
        <v>434</v>
      </c>
      <c r="B63" s="21" t="s">
        <v>437</v>
      </c>
      <c r="C63" s="21" t="s">
        <v>837</v>
      </c>
      <c r="D63" s="21" t="s">
        <v>836</v>
      </c>
      <c r="E63" s="21" t="s">
        <v>849</v>
      </c>
      <c r="F63" s="72" t="s">
        <v>848</v>
      </c>
    </row>
    <row r="64" spans="1:6">
      <c r="A64" s="85" t="s">
        <v>410</v>
      </c>
      <c r="B64" s="21" t="s">
        <v>414</v>
      </c>
      <c r="C64" s="21" t="s">
        <v>837</v>
      </c>
      <c r="D64" s="21" t="s">
        <v>836</v>
      </c>
      <c r="E64" s="21" t="s">
        <v>847</v>
      </c>
      <c r="F64" s="72" t="s">
        <v>846</v>
      </c>
    </row>
    <row r="65" spans="1:6" ht="16">
      <c r="A65" s="85" t="s">
        <v>404</v>
      </c>
      <c r="B65" s="21" t="s">
        <v>845</v>
      </c>
      <c r="C65" s="21" t="s">
        <v>837</v>
      </c>
      <c r="D65" s="21" t="s">
        <v>836</v>
      </c>
      <c r="E65" s="58" t="s">
        <v>844</v>
      </c>
      <c r="F65" s="72" t="s">
        <v>843</v>
      </c>
    </row>
    <row r="66" spans="1:6">
      <c r="A66" s="85" t="s">
        <v>302</v>
      </c>
      <c r="B66" s="21" t="s">
        <v>402</v>
      </c>
      <c r="C66" s="21" t="s">
        <v>837</v>
      </c>
      <c r="D66" s="21" t="s">
        <v>836</v>
      </c>
      <c r="E66" s="21" t="s">
        <v>842</v>
      </c>
      <c r="F66" s="72" t="s">
        <v>841</v>
      </c>
    </row>
    <row r="67" spans="1:6" ht="16">
      <c r="A67" s="85" t="s">
        <v>397</v>
      </c>
      <c r="B67" s="21" t="s">
        <v>399</v>
      </c>
      <c r="C67" s="21" t="s">
        <v>837</v>
      </c>
      <c r="D67" s="21" t="s">
        <v>836</v>
      </c>
      <c r="E67" s="58" t="s">
        <v>840</v>
      </c>
      <c r="F67" s="72" t="s">
        <v>839</v>
      </c>
    </row>
    <row r="68" spans="1:6">
      <c r="A68" s="85" t="s">
        <v>394</v>
      </c>
      <c r="B68" s="21" t="s">
        <v>838</v>
      </c>
      <c r="C68" s="21" t="s">
        <v>837</v>
      </c>
      <c r="D68" s="21" t="s">
        <v>836</v>
      </c>
      <c r="E68" s="21" t="s">
        <v>835</v>
      </c>
      <c r="F68" s="72" t="s">
        <v>834</v>
      </c>
    </row>
    <row r="69" spans="1:6" ht="16">
      <c r="A69" s="87" t="s">
        <v>301</v>
      </c>
      <c r="B69" s="56" t="s">
        <v>833</v>
      </c>
      <c r="C69" s="57" t="s">
        <v>804</v>
      </c>
      <c r="D69" s="56" t="s">
        <v>832</v>
      </c>
      <c r="E69" s="56" t="s">
        <v>831</v>
      </c>
      <c r="F69" s="89" t="s">
        <v>830</v>
      </c>
    </row>
    <row r="70" spans="1:6">
      <c r="A70" s="85" t="s">
        <v>366</v>
      </c>
      <c r="B70" s="21" t="s">
        <v>829</v>
      </c>
      <c r="C70" s="21" t="s">
        <v>57</v>
      </c>
      <c r="D70" s="21" t="s">
        <v>57</v>
      </c>
      <c r="E70" s="21" t="s">
        <v>828</v>
      </c>
      <c r="F70" s="72" t="s">
        <v>827</v>
      </c>
    </row>
    <row r="71" spans="1:6" ht="16">
      <c r="A71" s="87" t="s">
        <v>306</v>
      </c>
      <c r="B71" s="56" t="s">
        <v>826</v>
      </c>
      <c r="C71" s="56" t="s">
        <v>57</v>
      </c>
      <c r="D71" s="57" t="s">
        <v>825</v>
      </c>
      <c r="E71" s="57" t="s">
        <v>824</v>
      </c>
      <c r="F71" s="89" t="s">
        <v>823</v>
      </c>
    </row>
    <row r="72" spans="1:6">
      <c r="A72" s="85" t="s">
        <v>288</v>
      </c>
      <c r="B72" s="21" t="s">
        <v>822</v>
      </c>
      <c r="C72" s="21" t="s">
        <v>57</v>
      </c>
      <c r="D72" s="21" t="s">
        <v>120</v>
      </c>
      <c r="E72" s="21" t="s">
        <v>821</v>
      </c>
      <c r="F72" s="72" t="s">
        <v>820</v>
      </c>
    </row>
    <row r="73" spans="1:6" ht="16">
      <c r="A73" s="87" t="s">
        <v>340</v>
      </c>
      <c r="B73" s="56" t="s">
        <v>819</v>
      </c>
      <c r="C73" s="56" t="s">
        <v>57</v>
      </c>
      <c r="D73" s="56" t="s">
        <v>57</v>
      </c>
      <c r="E73" s="57" t="s">
        <v>818</v>
      </c>
      <c r="F73" s="89" t="s">
        <v>817</v>
      </c>
    </row>
    <row r="74" spans="1:6">
      <c r="A74" s="85" t="s">
        <v>308</v>
      </c>
      <c r="B74" s="21" t="s">
        <v>816</v>
      </c>
      <c r="C74" s="21" t="s">
        <v>57</v>
      </c>
      <c r="D74" s="21" t="s">
        <v>815</v>
      </c>
      <c r="E74" s="21" t="s">
        <v>811</v>
      </c>
      <c r="F74" s="72" t="s">
        <v>814</v>
      </c>
    </row>
    <row r="75" spans="1:6" ht="16">
      <c r="A75" s="85" t="s">
        <v>316</v>
      </c>
      <c r="B75" s="21" t="s">
        <v>813</v>
      </c>
      <c r="C75" s="21" t="s">
        <v>57</v>
      </c>
      <c r="D75" s="58" t="s">
        <v>812</v>
      </c>
      <c r="E75" s="21" t="s">
        <v>811</v>
      </c>
      <c r="F75" s="72" t="s">
        <v>810</v>
      </c>
    </row>
    <row r="76" spans="1:6">
      <c r="A76" s="85" t="s">
        <v>307</v>
      </c>
      <c r="B76" s="21" t="s">
        <v>809</v>
      </c>
      <c r="C76" s="21" t="s">
        <v>57</v>
      </c>
      <c r="D76" s="21" t="s">
        <v>808</v>
      </c>
      <c r="E76" s="21" t="s">
        <v>807</v>
      </c>
      <c r="F76" s="72" t="s">
        <v>806</v>
      </c>
    </row>
    <row r="77" spans="1:6" ht="17" thickBot="1">
      <c r="A77" s="91" t="s">
        <v>327</v>
      </c>
      <c r="B77" s="92" t="s">
        <v>805</v>
      </c>
      <c r="C77" s="93" t="s">
        <v>804</v>
      </c>
      <c r="D77" s="92" t="s">
        <v>803</v>
      </c>
      <c r="E77" s="93" t="s">
        <v>802</v>
      </c>
      <c r="F77" s="94" t="s">
        <v>801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6D6E-0019-854D-8BF0-95D0D7115012}">
  <dimension ref="A1:C16"/>
  <sheetViews>
    <sheetView workbookViewId="0">
      <selection activeCell="A16" sqref="A16"/>
    </sheetView>
  </sheetViews>
  <sheetFormatPr baseColWidth="10" defaultRowHeight="16"/>
  <cols>
    <col min="1" max="1" width="48.33203125" customWidth="1"/>
    <col min="2" max="2" width="58.33203125" bestFit="1" customWidth="1"/>
  </cols>
  <sheetData>
    <row r="1" spans="1:3">
      <c r="A1" s="2" t="s">
        <v>15</v>
      </c>
      <c r="B1" s="2" t="s">
        <v>19</v>
      </c>
      <c r="C1" s="2" t="s">
        <v>20</v>
      </c>
    </row>
    <row r="2" spans="1:3" ht="19" customHeight="1">
      <c r="A2" s="10" t="s">
        <v>21</v>
      </c>
      <c r="B2" s="4" t="s">
        <v>22</v>
      </c>
      <c r="C2" s="4" t="s">
        <v>23</v>
      </c>
    </row>
    <row r="3" spans="1:3">
      <c r="A3" s="10"/>
      <c r="B3" s="4" t="s">
        <v>24</v>
      </c>
      <c r="C3" s="4" t="s">
        <v>25</v>
      </c>
    </row>
    <row r="4" spans="1:3">
      <c r="A4" s="10"/>
      <c r="B4" s="4" t="s">
        <v>26</v>
      </c>
      <c r="C4" s="4" t="s">
        <v>23</v>
      </c>
    </row>
    <row r="5" spans="1:3">
      <c r="A5" s="10"/>
      <c r="B5" s="4" t="s">
        <v>27</v>
      </c>
      <c r="C5" s="4" t="s">
        <v>25</v>
      </c>
    </row>
    <row r="6" spans="1:3">
      <c r="A6" s="10"/>
      <c r="B6" s="4" t="s">
        <v>28</v>
      </c>
      <c r="C6" s="4" t="s">
        <v>25</v>
      </c>
    </row>
    <row r="7" spans="1:3">
      <c r="A7" s="10"/>
      <c r="B7" s="4" t="s">
        <v>29</v>
      </c>
      <c r="C7" s="4" t="s">
        <v>30</v>
      </c>
    </row>
    <row r="8" spans="1:3">
      <c r="A8" s="10"/>
      <c r="B8" s="4" t="s">
        <v>31</v>
      </c>
      <c r="C8" s="4" t="s">
        <v>23</v>
      </c>
    </row>
    <row r="9" spans="1:3">
      <c r="A9" s="10"/>
      <c r="B9" s="4" t="s">
        <v>32</v>
      </c>
      <c r="C9" s="4" t="s">
        <v>25</v>
      </c>
    </row>
    <row r="10" spans="1:3" ht="19" customHeight="1">
      <c r="A10" s="10" t="s">
        <v>37</v>
      </c>
      <c r="B10" s="4" t="s">
        <v>38</v>
      </c>
      <c r="C10" s="4" t="s">
        <v>30</v>
      </c>
    </row>
    <row r="11" spans="1:3">
      <c r="A11" s="10"/>
      <c r="B11" s="4" t="s">
        <v>33</v>
      </c>
      <c r="C11" s="4" t="s">
        <v>23</v>
      </c>
    </row>
    <row r="12" spans="1:3">
      <c r="A12" s="10"/>
      <c r="B12" s="4" t="s">
        <v>34</v>
      </c>
      <c r="C12" s="4" t="s">
        <v>30</v>
      </c>
    </row>
    <row r="13" spans="1:3">
      <c r="A13" s="10"/>
      <c r="B13" s="4" t="s">
        <v>35</v>
      </c>
      <c r="C13" s="4" t="s">
        <v>23</v>
      </c>
    </row>
    <row r="14" spans="1:3">
      <c r="A14" s="10"/>
      <c r="B14" s="4" t="s">
        <v>36</v>
      </c>
      <c r="C14" s="4" t="s">
        <v>23</v>
      </c>
    </row>
    <row r="16" spans="1:3">
      <c r="A16" s="4" t="s">
        <v>17</v>
      </c>
      <c r="B16" s="4" t="s">
        <v>79</v>
      </c>
      <c r="C16" s="4"/>
    </row>
  </sheetData>
  <mergeCells count="2">
    <mergeCell ref="A10:A14"/>
    <mergeCell ref="A2:A9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2EF8-797C-194E-A3FB-7D3D47B1A03B}">
  <dimension ref="A1:D18"/>
  <sheetViews>
    <sheetView workbookViewId="0">
      <selection activeCell="A10" sqref="A10:A11"/>
    </sheetView>
  </sheetViews>
  <sheetFormatPr baseColWidth="10" defaultRowHeight="16"/>
  <cols>
    <col min="1" max="1" width="39.83203125" customWidth="1"/>
    <col min="2" max="2" width="31.33203125" bestFit="1" customWidth="1"/>
    <col min="4" max="4" width="24.1640625" bestFit="1" customWidth="1"/>
  </cols>
  <sheetData>
    <row r="1" spans="1:4">
      <c r="A1" s="2" t="s">
        <v>39</v>
      </c>
      <c r="B1" s="2" t="s">
        <v>40</v>
      </c>
      <c r="C1" s="2" t="s">
        <v>41</v>
      </c>
      <c r="D1" s="2" t="s">
        <v>42</v>
      </c>
    </row>
    <row r="2" spans="1:4" ht="19" customHeight="1">
      <c r="A2" s="10" t="s">
        <v>9</v>
      </c>
      <c r="B2" s="4" t="s">
        <v>44</v>
      </c>
      <c r="C2" s="4" t="s">
        <v>43</v>
      </c>
      <c r="D2" s="4" t="s">
        <v>45</v>
      </c>
    </row>
    <row r="3" spans="1:4" ht="19" customHeight="1">
      <c r="A3" s="10"/>
      <c r="B3" s="4" t="s">
        <v>47</v>
      </c>
      <c r="C3" s="4" t="s">
        <v>48</v>
      </c>
      <c r="D3" s="4" t="s">
        <v>46</v>
      </c>
    </row>
    <row r="4" spans="1:4" ht="19" customHeight="1">
      <c r="A4" s="10"/>
      <c r="B4" s="4" t="s">
        <v>49</v>
      </c>
      <c r="C4" s="4" t="s">
        <v>50</v>
      </c>
      <c r="D4" s="4" t="s">
        <v>51</v>
      </c>
    </row>
    <row r="5" spans="1:4" ht="19" customHeight="1">
      <c r="A5" s="10"/>
      <c r="B5" s="4" t="s">
        <v>52</v>
      </c>
      <c r="C5" s="4" t="s">
        <v>53</v>
      </c>
      <c r="D5" s="4" t="s">
        <v>54</v>
      </c>
    </row>
    <row r="6" spans="1:4" ht="19" customHeight="1">
      <c r="A6" s="10"/>
      <c r="B6" s="4" t="s">
        <v>55</v>
      </c>
      <c r="C6" s="4" t="s">
        <v>56</v>
      </c>
      <c r="D6" s="4" t="s">
        <v>57</v>
      </c>
    </row>
    <row r="7" spans="1:4" ht="19" customHeight="1">
      <c r="A7" s="10"/>
      <c r="B7" s="4" t="s">
        <v>59</v>
      </c>
      <c r="C7" s="4" t="s">
        <v>58</v>
      </c>
      <c r="D7" s="4" t="s">
        <v>60</v>
      </c>
    </row>
    <row r="8" spans="1:4" ht="19" customHeight="1">
      <c r="A8" s="10"/>
      <c r="B8" s="4" t="s">
        <v>61</v>
      </c>
      <c r="C8" s="4" t="s">
        <v>62</v>
      </c>
      <c r="D8" s="4" t="s">
        <v>63</v>
      </c>
    </row>
    <row r="9" spans="1:4">
      <c r="A9" s="10"/>
      <c r="B9" s="4" t="s">
        <v>64</v>
      </c>
      <c r="C9" s="4" t="s">
        <v>50</v>
      </c>
      <c r="D9" s="4" t="s">
        <v>65</v>
      </c>
    </row>
    <row r="10" spans="1:4" ht="19" customHeight="1">
      <c r="A10" s="10" t="s">
        <v>11</v>
      </c>
      <c r="B10" s="4" t="s">
        <v>66</v>
      </c>
      <c r="C10" s="4" t="s">
        <v>67</v>
      </c>
      <c r="D10" s="4" t="s">
        <v>57</v>
      </c>
    </row>
    <row r="11" spans="1:4" ht="19" customHeight="1">
      <c r="A11" s="10"/>
      <c r="B11" s="4" t="s">
        <v>68</v>
      </c>
      <c r="C11" s="4" t="s">
        <v>69</v>
      </c>
      <c r="D11" s="4" t="s">
        <v>57</v>
      </c>
    </row>
    <row r="12" spans="1:4">
      <c r="A12" s="11" t="s">
        <v>13</v>
      </c>
      <c r="B12" s="4" t="s">
        <v>70</v>
      </c>
      <c r="C12" s="4" t="s">
        <v>71</v>
      </c>
      <c r="D12" s="4" t="s">
        <v>73</v>
      </c>
    </row>
    <row r="13" spans="1:4">
      <c r="A13" s="12"/>
      <c r="B13" s="4" t="s">
        <v>7</v>
      </c>
      <c r="C13" s="4" t="s">
        <v>74</v>
      </c>
      <c r="D13" s="4" t="s">
        <v>75</v>
      </c>
    </row>
    <row r="14" spans="1:4">
      <c r="A14" s="13"/>
      <c r="B14" s="4" t="s">
        <v>76</v>
      </c>
      <c r="C14" s="4" t="s">
        <v>77</v>
      </c>
      <c r="D14" s="4" t="s">
        <v>78</v>
      </c>
    </row>
    <row r="15" spans="1:4" ht="19">
      <c r="A15" s="1" t="s">
        <v>72</v>
      </c>
    </row>
    <row r="16" spans="1:4">
      <c r="A16" s="4" t="s">
        <v>17</v>
      </c>
      <c r="B16" s="4" t="s">
        <v>80</v>
      </c>
      <c r="C16" s="4"/>
      <c r="D16" s="4"/>
    </row>
    <row r="17" spans="1:1" ht="19">
      <c r="A17" s="1"/>
    </row>
    <row r="18" spans="1:1" ht="19">
      <c r="A18" s="1"/>
    </row>
  </sheetData>
  <mergeCells count="3">
    <mergeCell ref="A2:A9"/>
    <mergeCell ref="A10:A11"/>
    <mergeCell ref="A12:A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5B4B-5965-8447-9F9C-C02E45E0EBDE}">
  <dimension ref="A1:B15"/>
  <sheetViews>
    <sheetView workbookViewId="0">
      <selection activeCell="A20" sqref="A20"/>
    </sheetView>
  </sheetViews>
  <sheetFormatPr baseColWidth="10" defaultRowHeight="16"/>
  <cols>
    <col min="1" max="1" width="36.1640625" bestFit="1" customWidth="1"/>
    <col min="2" max="2" width="45.5" bestFit="1" customWidth="1"/>
  </cols>
  <sheetData>
    <row r="1" spans="1:2">
      <c r="A1" s="4" t="s">
        <v>92</v>
      </c>
      <c r="B1" s="4" t="s">
        <v>93</v>
      </c>
    </row>
    <row r="2" spans="1:2">
      <c r="A2" s="10" t="s">
        <v>95</v>
      </c>
      <c r="B2" s="4" t="s">
        <v>94</v>
      </c>
    </row>
    <row r="3" spans="1:2">
      <c r="A3" s="10"/>
      <c r="B3" s="4" t="s">
        <v>82</v>
      </c>
    </row>
    <row r="4" spans="1:2">
      <c r="A4" s="10"/>
      <c r="B4" s="4" t="s">
        <v>83</v>
      </c>
    </row>
    <row r="5" spans="1:2">
      <c r="A5" s="10"/>
      <c r="B5" s="4" t="s">
        <v>84</v>
      </c>
    </row>
    <row r="6" spans="1:2">
      <c r="A6" s="10"/>
      <c r="B6" s="4" t="s">
        <v>85</v>
      </c>
    </row>
    <row r="7" spans="1:2">
      <c r="A7" s="10"/>
      <c r="B7" s="4" t="s">
        <v>86</v>
      </c>
    </row>
    <row r="8" spans="1:2">
      <c r="A8" s="10" t="s">
        <v>96</v>
      </c>
      <c r="B8" s="4" t="s">
        <v>3</v>
      </c>
    </row>
    <row r="9" spans="1:2">
      <c r="A9" s="10"/>
      <c r="B9" s="4" t="s">
        <v>87</v>
      </c>
    </row>
    <row r="10" spans="1:2">
      <c r="A10" s="10"/>
      <c r="B10" s="4" t="s">
        <v>88</v>
      </c>
    </row>
    <row r="11" spans="1:2">
      <c r="A11" s="10"/>
      <c r="B11" s="4" t="s">
        <v>89</v>
      </c>
    </row>
    <row r="12" spans="1:2">
      <c r="A12" s="10"/>
      <c r="B12" s="4" t="s">
        <v>90</v>
      </c>
    </row>
    <row r="13" spans="1:2">
      <c r="A13" s="10"/>
      <c r="B13" s="4" t="s">
        <v>91</v>
      </c>
    </row>
    <row r="15" spans="1:2">
      <c r="A15" s="4" t="s">
        <v>17</v>
      </c>
      <c r="B15" s="4" t="s">
        <v>81</v>
      </c>
    </row>
  </sheetData>
  <mergeCells count="2">
    <mergeCell ref="A2:A7"/>
    <mergeCell ref="A8:A1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ABCA-0CEC-5B4F-81F6-2BAAFD824555}">
  <dimension ref="A1:B11"/>
  <sheetViews>
    <sheetView workbookViewId="0">
      <selection activeCell="A18" sqref="A18"/>
    </sheetView>
  </sheetViews>
  <sheetFormatPr baseColWidth="10" defaultRowHeight="16"/>
  <cols>
    <col min="1" max="1" width="48.1640625" bestFit="1" customWidth="1"/>
    <col min="2" max="2" width="36.1640625" bestFit="1" customWidth="1"/>
  </cols>
  <sheetData>
    <row r="1" spans="1:2">
      <c r="A1" s="2" t="s">
        <v>92</v>
      </c>
      <c r="B1" s="2" t="s">
        <v>93</v>
      </c>
    </row>
    <row r="2" spans="1:2" ht="19" customHeight="1">
      <c r="A2" s="10" t="s">
        <v>104</v>
      </c>
      <c r="B2" s="4" t="s">
        <v>3</v>
      </c>
    </row>
    <row r="3" spans="1:2">
      <c r="A3" s="10"/>
      <c r="B3" s="4" t="s">
        <v>97</v>
      </c>
    </row>
    <row r="4" spans="1:2">
      <c r="A4" s="6" t="s">
        <v>105</v>
      </c>
      <c r="B4" s="4" t="s">
        <v>106</v>
      </c>
    </row>
    <row r="5" spans="1:2">
      <c r="A5" s="14" t="s">
        <v>107</v>
      </c>
      <c r="B5" s="4" t="s">
        <v>98</v>
      </c>
    </row>
    <row r="6" spans="1:2">
      <c r="A6" s="14"/>
      <c r="B6" s="4" t="s">
        <v>99</v>
      </c>
    </row>
    <row r="7" spans="1:2">
      <c r="A7" s="14" t="s">
        <v>100</v>
      </c>
      <c r="B7" s="4" t="s">
        <v>101</v>
      </c>
    </row>
    <row r="8" spans="1:2">
      <c r="A8" s="14"/>
      <c r="B8" s="4" t="s">
        <v>102</v>
      </c>
    </row>
    <row r="9" spans="1:2">
      <c r="A9" s="14"/>
      <c r="B9" s="4" t="s">
        <v>103</v>
      </c>
    </row>
    <row r="11" spans="1:2">
      <c r="A11" s="4" t="s">
        <v>17</v>
      </c>
      <c r="B11" s="4" t="s">
        <v>108</v>
      </c>
    </row>
  </sheetData>
  <mergeCells count="3">
    <mergeCell ref="A2:A3"/>
    <mergeCell ref="A5:A6"/>
    <mergeCell ref="A7:A9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238E-50E2-0F4A-B9F6-42009926AB00}">
  <dimension ref="A1:B8"/>
  <sheetViews>
    <sheetView workbookViewId="0">
      <selection activeCell="A8" sqref="A8:XFD8"/>
    </sheetView>
  </sheetViews>
  <sheetFormatPr baseColWidth="10" defaultRowHeight="16"/>
  <cols>
    <col min="1" max="1" width="34.33203125" bestFit="1" customWidth="1"/>
    <col min="2" max="2" width="36.1640625" bestFit="1" customWidth="1"/>
  </cols>
  <sheetData>
    <row r="1" spans="1:2">
      <c r="A1" s="2" t="s">
        <v>109</v>
      </c>
      <c r="B1" s="2" t="s">
        <v>110</v>
      </c>
    </row>
    <row r="2" spans="1:2">
      <c r="A2" s="4" t="s">
        <v>111</v>
      </c>
      <c r="B2" s="4" t="s">
        <v>112</v>
      </c>
    </row>
    <row r="3" spans="1:2">
      <c r="A3" s="4" t="s">
        <v>113</v>
      </c>
      <c r="B3" s="4" t="s">
        <v>114</v>
      </c>
    </row>
    <row r="4" spans="1:2">
      <c r="A4" s="4" t="s">
        <v>115</v>
      </c>
      <c r="B4" s="4" t="s">
        <v>118</v>
      </c>
    </row>
    <row r="5" spans="1:2">
      <c r="A5" s="4" t="s">
        <v>116</v>
      </c>
      <c r="B5" s="4" t="s">
        <v>117</v>
      </c>
    </row>
    <row r="6" spans="1:2">
      <c r="A6" s="4" t="s">
        <v>119</v>
      </c>
      <c r="B6" s="4" t="s">
        <v>120</v>
      </c>
    </row>
    <row r="8" spans="1:2">
      <c r="A8" s="8" t="s">
        <v>17</v>
      </c>
      <c r="B8" s="4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2E8E-495E-274E-9FAE-A91C966ADD5F}">
  <dimension ref="A1:B21"/>
  <sheetViews>
    <sheetView workbookViewId="0">
      <selection activeCell="E25" sqref="E25"/>
    </sheetView>
  </sheetViews>
  <sheetFormatPr baseColWidth="10" defaultRowHeight="16"/>
  <cols>
    <col min="1" max="1" width="29.1640625" bestFit="1" customWidth="1"/>
    <col min="2" max="2" width="25" bestFit="1" customWidth="1"/>
  </cols>
  <sheetData>
    <row r="1" spans="1:1">
      <c r="A1" s="2" t="s">
        <v>93</v>
      </c>
    </row>
    <row r="2" spans="1:1">
      <c r="A2" s="4" t="s">
        <v>122</v>
      </c>
    </row>
    <row r="3" spans="1:1">
      <c r="A3" s="4" t="s">
        <v>123</v>
      </c>
    </row>
    <row r="4" spans="1:1">
      <c r="A4" s="4" t="s">
        <v>124</v>
      </c>
    </row>
    <row r="5" spans="1:1">
      <c r="A5" s="4" t="s">
        <v>3</v>
      </c>
    </row>
    <row r="6" spans="1:1">
      <c r="A6" s="4" t="s">
        <v>125</v>
      </c>
    </row>
    <row r="7" spans="1:1">
      <c r="A7" s="4" t="s">
        <v>126</v>
      </c>
    </row>
    <row r="8" spans="1:1">
      <c r="A8" s="4" t="s">
        <v>127</v>
      </c>
    </row>
    <row r="9" spans="1:1">
      <c r="A9" s="4" t="s">
        <v>128</v>
      </c>
    </row>
    <row r="10" spans="1:1">
      <c r="A10" s="4" t="s">
        <v>129</v>
      </c>
    </row>
    <row r="11" spans="1:1">
      <c r="A11" s="4" t="s">
        <v>130</v>
      </c>
    </row>
    <row r="12" spans="1:1">
      <c r="A12" s="4" t="s">
        <v>2</v>
      </c>
    </row>
    <row r="13" spans="1:1">
      <c r="A13" s="4" t="s">
        <v>131</v>
      </c>
    </row>
    <row r="14" spans="1:1">
      <c r="A14" s="4" t="s">
        <v>132</v>
      </c>
    </row>
    <row r="15" spans="1:1">
      <c r="A15" s="4" t="s">
        <v>133</v>
      </c>
    </row>
    <row r="16" spans="1:1">
      <c r="A16" s="4" t="s">
        <v>134</v>
      </c>
    </row>
    <row r="17" spans="1:2">
      <c r="A17" s="4" t="s">
        <v>135</v>
      </c>
    </row>
    <row r="18" spans="1:2">
      <c r="A18" s="4" t="s">
        <v>136</v>
      </c>
    </row>
    <row r="19" spans="1:2">
      <c r="A19" s="4" t="s">
        <v>137</v>
      </c>
    </row>
    <row r="20" spans="1:2">
      <c r="A20" s="4"/>
    </row>
    <row r="21" spans="1:2">
      <c r="A21" s="4" t="s">
        <v>17</v>
      </c>
      <c r="B21" s="4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D327-E460-3F4C-8171-4C95C8FB1013}">
  <dimension ref="A1:D55"/>
  <sheetViews>
    <sheetView workbookViewId="0">
      <selection activeCell="C12" sqref="C12"/>
    </sheetView>
  </sheetViews>
  <sheetFormatPr baseColWidth="10" defaultRowHeight="16"/>
  <cols>
    <col min="1" max="1" width="41" bestFit="1" customWidth="1"/>
    <col min="2" max="2" width="5.6640625" bestFit="1" customWidth="1"/>
    <col min="3" max="3" width="64.1640625" bestFit="1" customWidth="1"/>
    <col min="4" max="4" width="8.6640625" bestFit="1" customWidth="1"/>
  </cols>
  <sheetData>
    <row r="1" spans="1:4">
      <c r="A1" s="2" t="s">
        <v>256</v>
      </c>
      <c r="B1" s="2" t="s">
        <v>139</v>
      </c>
      <c r="C1" s="2" t="s">
        <v>40</v>
      </c>
      <c r="D1" s="2" t="s">
        <v>279</v>
      </c>
    </row>
    <row r="2" spans="1:4">
      <c r="A2" s="10" t="s">
        <v>140</v>
      </c>
      <c r="B2" s="4" t="s">
        <v>141</v>
      </c>
      <c r="C2" s="4" t="s">
        <v>142</v>
      </c>
      <c r="D2" s="4" t="s">
        <v>280</v>
      </c>
    </row>
    <row r="3" spans="1:4">
      <c r="A3" s="10"/>
      <c r="B3" s="4" t="s">
        <v>143</v>
      </c>
      <c r="C3" s="4" t="s">
        <v>144</v>
      </c>
      <c r="D3" s="4" t="s">
        <v>281</v>
      </c>
    </row>
    <row r="4" spans="1:4">
      <c r="A4" s="10"/>
      <c r="B4" s="4" t="s">
        <v>145</v>
      </c>
      <c r="C4" s="4" t="s">
        <v>146</v>
      </c>
      <c r="D4" s="4" t="s">
        <v>282</v>
      </c>
    </row>
    <row r="5" spans="1:4">
      <c r="A5" s="10"/>
      <c r="B5" s="4" t="s">
        <v>147</v>
      </c>
      <c r="C5" s="4" t="s">
        <v>148</v>
      </c>
      <c r="D5" s="4" t="s">
        <v>283</v>
      </c>
    </row>
    <row r="6" spans="1:4">
      <c r="A6" s="10"/>
      <c r="B6" s="4" t="s">
        <v>149</v>
      </c>
      <c r="C6" s="4" t="s">
        <v>150</v>
      </c>
      <c r="D6" s="4" t="s">
        <v>285</v>
      </c>
    </row>
    <row r="7" spans="1:4">
      <c r="A7" s="10" t="s">
        <v>151</v>
      </c>
      <c r="B7" s="4" t="s">
        <v>152</v>
      </c>
      <c r="C7" s="4" t="s">
        <v>153</v>
      </c>
      <c r="D7" s="4" t="s">
        <v>284</v>
      </c>
    </row>
    <row r="8" spans="1:4">
      <c r="A8" s="10"/>
      <c r="B8" s="4" t="s">
        <v>154</v>
      </c>
      <c r="C8" s="4" t="s">
        <v>155</v>
      </c>
      <c r="D8" s="4" t="s">
        <v>286</v>
      </c>
    </row>
    <row r="9" spans="1:4">
      <c r="A9" s="10"/>
      <c r="B9" s="4" t="s">
        <v>156</v>
      </c>
      <c r="C9" s="4" t="s">
        <v>157</v>
      </c>
      <c r="D9" s="4" t="s">
        <v>287</v>
      </c>
    </row>
    <row r="10" spans="1:4">
      <c r="A10" s="10"/>
      <c r="B10" s="4" t="s">
        <v>158</v>
      </c>
      <c r="C10" s="4" t="s">
        <v>159</v>
      </c>
      <c r="D10" s="4" t="s">
        <v>288</v>
      </c>
    </row>
    <row r="11" spans="1:4">
      <c r="A11" s="10"/>
      <c r="B11" s="4" t="s">
        <v>160</v>
      </c>
      <c r="C11" s="4" t="s">
        <v>161</v>
      </c>
      <c r="D11" s="4" t="s">
        <v>315</v>
      </c>
    </row>
    <row r="12" spans="1:4">
      <c r="A12" s="10"/>
      <c r="B12" s="4" t="s">
        <v>162</v>
      </c>
      <c r="C12" s="4" t="s">
        <v>163</v>
      </c>
      <c r="D12" s="4" t="s">
        <v>316</v>
      </c>
    </row>
    <row r="13" spans="1:4">
      <c r="A13" s="10" t="s">
        <v>164</v>
      </c>
      <c r="B13" s="4" t="s">
        <v>165</v>
      </c>
      <c r="C13" s="4" t="s">
        <v>166</v>
      </c>
      <c r="D13" s="4" t="s">
        <v>289</v>
      </c>
    </row>
    <row r="14" spans="1:4">
      <c r="A14" s="10"/>
      <c r="B14" s="4" t="s">
        <v>167</v>
      </c>
      <c r="C14" s="4" t="s">
        <v>168</v>
      </c>
      <c r="D14" s="4" t="s">
        <v>290</v>
      </c>
    </row>
    <row r="15" spans="1:4">
      <c r="A15" s="10"/>
      <c r="B15" s="4" t="s">
        <v>169</v>
      </c>
      <c r="C15" s="4" t="s">
        <v>170</v>
      </c>
      <c r="D15" s="4" t="s">
        <v>291</v>
      </c>
    </row>
    <row r="16" spans="1:4">
      <c r="A16" s="10"/>
      <c r="B16" s="4" t="s">
        <v>171</v>
      </c>
      <c r="C16" s="4" t="s">
        <v>172</v>
      </c>
      <c r="D16" s="4" t="s">
        <v>292</v>
      </c>
    </row>
    <row r="17" spans="1:4">
      <c r="A17" s="10" t="s">
        <v>173</v>
      </c>
      <c r="B17" s="4" t="s">
        <v>174</v>
      </c>
      <c r="C17" s="4" t="s">
        <v>175</v>
      </c>
      <c r="D17" s="4" t="s">
        <v>293</v>
      </c>
    </row>
    <row r="18" spans="1:4">
      <c r="A18" s="10"/>
      <c r="B18" s="4" t="s">
        <v>176</v>
      </c>
      <c r="C18" s="4" t="s">
        <v>177</v>
      </c>
      <c r="D18" s="4" t="s">
        <v>293</v>
      </c>
    </row>
    <row r="19" spans="1:4">
      <c r="A19" s="10"/>
      <c r="B19" s="4" t="s">
        <v>178</v>
      </c>
      <c r="C19" s="4" t="s">
        <v>179</v>
      </c>
      <c r="D19" s="4" t="s">
        <v>294</v>
      </c>
    </row>
    <row r="20" spans="1:4">
      <c r="A20" s="10"/>
      <c r="B20" s="4" t="s">
        <v>180</v>
      </c>
      <c r="C20" s="4" t="s">
        <v>181</v>
      </c>
      <c r="D20" s="4" t="s">
        <v>294</v>
      </c>
    </row>
    <row r="21" spans="1:4">
      <c r="A21" s="10"/>
      <c r="B21" s="4" t="s">
        <v>182</v>
      </c>
      <c r="C21" s="4" t="s">
        <v>183</v>
      </c>
      <c r="D21" s="4" t="s">
        <v>305</v>
      </c>
    </row>
    <row r="22" spans="1:4">
      <c r="A22" s="10" t="s">
        <v>184</v>
      </c>
      <c r="B22" s="4" t="s">
        <v>185</v>
      </c>
      <c r="C22" s="4" t="s">
        <v>186</v>
      </c>
      <c r="D22" s="4" t="s">
        <v>294</v>
      </c>
    </row>
    <row r="23" spans="1:4">
      <c r="A23" s="10"/>
      <c r="B23" s="4" t="s">
        <v>187</v>
      </c>
      <c r="C23" s="4" t="s">
        <v>188</v>
      </c>
      <c r="D23" s="4" t="s">
        <v>294</v>
      </c>
    </row>
    <row r="24" spans="1:4">
      <c r="A24" s="10"/>
      <c r="B24" s="4" t="s">
        <v>189</v>
      </c>
      <c r="C24" s="4" t="s">
        <v>190</v>
      </c>
      <c r="D24" s="4" t="s">
        <v>317</v>
      </c>
    </row>
    <row r="25" spans="1:4">
      <c r="A25" s="10"/>
      <c r="B25" s="4" t="s">
        <v>191</v>
      </c>
      <c r="C25" s="4" t="s">
        <v>194</v>
      </c>
      <c r="D25" s="4" t="s">
        <v>318</v>
      </c>
    </row>
    <row r="26" spans="1:4">
      <c r="A26" s="10"/>
      <c r="B26" s="4" t="s">
        <v>192</v>
      </c>
      <c r="C26" s="4" t="s">
        <v>193</v>
      </c>
      <c r="D26" s="7" t="s">
        <v>291</v>
      </c>
    </row>
    <row r="27" spans="1:4">
      <c r="A27" s="10" t="s">
        <v>195</v>
      </c>
      <c r="B27" s="4" t="s">
        <v>196</v>
      </c>
      <c r="C27" s="4" t="s">
        <v>197</v>
      </c>
      <c r="D27" s="4" t="s">
        <v>301</v>
      </c>
    </row>
    <row r="28" spans="1:4">
      <c r="A28" s="10"/>
      <c r="B28" s="4" t="s">
        <v>198</v>
      </c>
      <c r="C28" s="4" t="s">
        <v>199</v>
      </c>
      <c r="D28" s="4" t="s">
        <v>307</v>
      </c>
    </row>
    <row r="29" spans="1:4">
      <c r="A29" s="10"/>
      <c r="B29" s="4" t="s">
        <v>200</v>
      </c>
      <c r="C29" s="4" t="s">
        <v>201</v>
      </c>
      <c r="D29" s="4" t="s">
        <v>306</v>
      </c>
    </row>
    <row r="30" spans="1:4">
      <c r="A30" s="10"/>
      <c r="B30" s="4" t="s">
        <v>202</v>
      </c>
      <c r="C30" s="4" t="s">
        <v>203</v>
      </c>
      <c r="D30" s="4" t="s">
        <v>319</v>
      </c>
    </row>
    <row r="31" spans="1:4">
      <c r="A31" s="10"/>
      <c r="B31" s="4" t="s">
        <v>204</v>
      </c>
      <c r="C31" s="4" t="s">
        <v>205</v>
      </c>
      <c r="D31" s="4" t="s">
        <v>308</v>
      </c>
    </row>
    <row r="32" spans="1:4">
      <c r="A32" s="10" t="s">
        <v>206</v>
      </c>
      <c r="B32" s="4" t="s">
        <v>207</v>
      </c>
      <c r="C32" s="4" t="s">
        <v>208</v>
      </c>
      <c r="D32" s="4" t="s">
        <v>303</v>
      </c>
    </row>
    <row r="33" spans="1:4">
      <c r="A33" s="10"/>
      <c r="B33" s="4" t="s">
        <v>209</v>
      </c>
      <c r="C33" s="4" t="s">
        <v>38</v>
      </c>
      <c r="D33" s="4" t="s">
        <v>302</v>
      </c>
    </row>
    <row r="34" spans="1:4">
      <c r="A34" s="10"/>
      <c r="B34" s="4" t="s">
        <v>210</v>
      </c>
      <c r="C34" s="4" t="s">
        <v>211</v>
      </c>
      <c r="D34" s="4" t="s">
        <v>304</v>
      </c>
    </row>
    <row r="35" spans="1:4">
      <c r="A35" s="10" t="s">
        <v>212</v>
      </c>
      <c r="B35" s="4" t="s">
        <v>213</v>
      </c>
      <c r="C35" s="4" t="s">
        <v>214</v>
      </c>
      <c r="D35" s="4" t="s">
        <v>309</v>
      </c>
    </row>
    <row r="36" spans="1:4">
      <c r="A36" s="10"/>
      <c r="B36" s="4" t="s">
        <v>215</v>
      </c>
      <c r="C36" s="4" t="s">
        <v>216</v>
      </c>
      <c r="D36" s="4" t="s">
        <v>320</v>
      </c>
    </row>
    <row r="37" spans="1:4">
      <c r="A37" s="10"/>
      <c r="B37" s="4" t="s">
        <v>217</v>
      </c>
      <c r="C37" s="4" t="s">
        <v>218</v>
      </c>
      <c r="D37" s="4"/>
    </row>
    <row r="38" spans="1:4">
      <c r="A38" s="10"/>
      <c r="B38" s="4" t="s">
        <v>219</v>
      </c>
      <c r="C38" s="4" t="s">
        <v>220</v>
      </c>
      <c r="D38" s="4" t="s">
        <v>321</v>
      </c>
    </row>
    <row r="39" spans="1:4">
      <c r="A39" s="10"/>
      <c r="B39" s="4" t="s">
        <v>221</v>
      </c>
      <c r="C39" s="4" t="s">
        <v>222</v>
      </c>
      <c r="D39" s="4" t="s">
        <v>310</v>
      </c>
    </row>
    <row r="40" spans="1:4">
      <c r="A40" s="10"/>
      <c r="B40" s="4" t="s">
        <v>223</v>
      </c>
      <c r="C40" s="4" t="s">
        <v>224</v>
      </c>
      <c r="D40" s="4" t="s">
        <v>311</v>
      </c>
    </row>
    <row r="41" spans="1:4">
      <c r="A41" s="10"/>
      <c r="B41" s="4" t="s">
        <v>225</v>
      </c>
      <c r="C41" s="4" t="s">
        <v>226</v>
      </c>
      <c r="D41" s="4" t="s">
        <v>312</v>
      </c>
    </row>
    <row r="42" spans="1:4">
      <c r="A42" s="10"/>
      <c r="B42" s="4" t="s">
        <v>227</v>
      </c>
      <c r="C42" s="4" t="s">
        <v>228</v>
      </c>
      <c r="D42" s="4" t="s">
        <v>313</v>
      </c>
    </row>
    <row r="43" spans="1:4">
      <c r="A43" s="10"/>
      <c r="B43" s="4" t="s">
        <v>229</v>
      </c>
      <c r="C43" s="4" t="s">
        <v>230</v>
      </c>
      <c r="D43" s="4"/>
    </row>
    <row r="44" spans="1:4">
      <c r="A44" s="10"/>
      <c r="B44" s="4" t="s">
        <v>231</v>
      </c>
      <c r="C44" s="4" t="s">
        <v>232</v>
      </c>
      <c r="D44" s="4" t="s">
        <v>314</v>
      </c>
    </row>
    <row r="45" spans="1:4">
      <c r="A45" s="10"/>
      <c r="B45" s="4" t="s">
        <v>233</v>
      </c>
      <c r="C45" s="4" t="s">
        <v>234</v>
      </c>
      <c r="D45" s="4"/>
    </row>
    <row r="46" spans="1:4">
      <c r="A46" s="10"/>
      <c r="B46" s="4" t="s">
        <v>235</v>
      </c>
      <c r="C46" s="4" t="s">
        <v>236</v>
      </c>
      <c r="D46" s="4"/>
    </row>
    <row r="47" spans="1:4">
      <c r="A47" s="10" t="s">
        <v>237</v>
      </c>
      <c r="B47" s="4" t="s">
        <v>238</v>
      </c>
      <c r="C47" s="4" t="s">
        <v>239</v>
      </c>
      <c r="D47" s="4" t="s">
        <v>283</v>
      </c>
    </row>
    <row r="48" spans="1:4">
      <c r="A48" s="10"/>
      <c r="B48" s="4" t="s">
        <v>240</v>
      </c>
      <c r="C48" s="4" t="s">
        <v>241</v>
      </c>
      <c r="D48" s="4" t="s">
        <v>299</v>
      </c>
    </row>
    <row r="49" spans="1:4">
      <c r="A49" s="10"/>
      <c r="B49" s="4" t="s">
        <v>242</v>
      </c>
      <c r="C49" s="4" t="s">
        <v>243</v>
      </c>
      <c r="D49" s="4" t="s">
        <v>298</v>
      </c>
    </row>
    <row r="50" spans="1:4">
      <c r="A50" s="10"/>
      <c r="B50" s="4" t="s">
        <v>244</v>
      </c>
      <c r="C50" s="4" t="s">
        <v>245</v>
      </c>
      <c r="D50" s="4" t="s">
        <v>297</v>
      </c>
    </row>
    <row r="51" spans="1:4">
      <c r="A51" s="10"/>
      <c r="B51" s="4" t="s">
        <v>246</v>
      </c>
      <c r="C51" s="4" t="s">
        <v>247</v>
      </c>
      <c r="D51" s="4"/>
    </row>
    <row r="52" spans="1:4">
      <c r="A52" s="10"/>
      <c r="B52" s="4" t="s">
        <v>248</v>
      </c>
      <c r="C52" s="4" t="s">
        <v>249</v>
      </c>
      <c r="D52" s="4"/>
    </row>
    <row r="53" spans="1:4">
      <c r="A53" s="10" t="s">
        <v>250</v>
      </c>
      <c r="B53" s="4" t="s">
        <v>251</v>
      </c>
      <c r="C53" s="4" t="s">
        <v>252</v>
      </c>
      <c r="D53" s="4" t="s">
        <v>300</v>
      </c>
    </row>
    <row r="54" spans="1:4">
      <c r="A54" s="10"/>
      <c r="B54" s="4" t="s">
        <v>253</v>
      </c>
      <c r="C54" s="4" t="s">
        <v>129</v>
      </c>
      <c r="D54" s="4" t="s">
        <v>296</v>
      </c>
    </row>
    <row r="55" spans="1:4">
      <c r="A55" s="10"/>
      <c r="B55" s="4" t="s">
        <v>254</v>
      </c>
      <c r="C55" s="4" t="s">
        <v>255</v>
      </c>
      <c r="D55" s="4" t="s">
        <v>295</v>
      </c>
    </row>
  </sheetData>
  <mergeCells count="10">
    <mergeCell ref="A32:A34"/>
    <mergeCell ref="A35:A46"/>
    <mergeCell ref="A47:A52"/>
    <mergeCell ref="A53:A55"/>
    <mergeCell ref="A2:A6"/>
    <mergeCell ref="A7:A12"/>
    <mergeCell ref="A13:A16"/>
    <mergeCell ref="A17:A21"/>
    <mergeCell ref="A22:A26"/>
    <mergeCell ref="A27:A3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16EA-D35E-B946-B0A3-385D35F9EB86}">
  <dimension ref="A1:B21"/>
  <sheetViews>
    <sheetView workbookViewId="0">
      <selection activeCell="F22" sqref="F22"/>
    </sheetView>
  </sheetViews>
  <sheetFormatPr baseColWidth="10" defaultRowHeight="16"/>
  <cols>
    <col min="1" max="1" width="29.83203125" bestFit="1" customWidth="1"/>
    <col min="2" max="2" width="28.6640625" bestFit="1" customWidth="1"/>
  </cols>
  <sheetData>
    <row r="1" spans="1:2">
      <c r="A1" s="2" t="s">
        <v>256</v>
      </c>
      <c r="B1" s="2" t="s">
        <v>19</v>
      </c>
    </row>
    <row r="2" spans="1:2">
      <c r="A2" s="10" t="s">
        <v>257</v>
      </c>
      <c r="B2" s="4" t="s">
        <v>258</v>
      </c>
    </row>
    <row r="3" spans="1:2">
      <c r="A3" s="10"/>
      <c r="B3" s="4" t="s">
        <v>259</v>
      </c>
    </row>
    <row r="4" spans="1:2">
      <c r="A4" s="10"/>
      <c r="B4" s="4" t="s">
        <v>260</v>
      </c>
    </row>
    <row r="5" spans="1:2">
      <c r="A5" s="10"/>
      <c r="B5" s="4" t="s">
        <v>261</v>
      </c>
    </row>
    <row r="6" spans="1:2">
      <c r="A6" s="10"/>
      <c r="B6" s="4" t="s">
        <v>262</v>
      </c>
    </row>
    <row r="7" spans="1:2">
      <c r="A7" s="10"/>
      <c r="B7" s="4" t="s">
        <v>263</v>
      </c>
    </row>
    <row r="8" spans="1:2">
      <c r="A8" s="10"/>
      <c r="B8" s="4" t="s">
        <v>264</v>
      </c>
    </row>
    <row r="9" spans="1:2">
      <c r="A9" s="10"/>
      <c r="B9" s="4" t="s">
        <v>265</v>
      </c>
    </row>
    <row r="10" spans="1:2">
      <c r="A10" s="10"/>
      <c r="B10" s="4" t="s">
        <v>266</v>
      </c>
    </row>
    <row r="11" spans="1:2">
      <c r="A11" s="15" t="s">
        <v>267</v>
      </c>
      <c r="B11" s="4" t="s">
        <v>268</v>
      </c>
    </row>
    <row r="12" spans="1:2">
      <c r="A12" s="15"/>
      <c r="B12" s="4" t="s">
        <v>269</v>
      </c>
    </row>
    <row r="13" spans="1:2">
      <c r="A13" s="15" t="s">
        <v>270</v>
      </c>
      <c r="B13" s="4" t="s">
        <v>271</v>
      </c>
    </row>
    <row r="14" spans="1:2">
      <c r="A14" s="15"/>
      <c r="B14" s="4" t="s">
        <v>245</v>
      </c>
    </row>
    <row r="15" spans="1:2">
      <c r="A15" s="15"/>
      <c r="B15" s="4" t="s">
        <v>272</v>
      </c>
    </row>
    <row r="16" spans="1:2">
      <c r="A16" s="15"/>
      <c r="B16" s="4" t="s">
        <v>273</v>
      </c>
    </row>
    <row r="17" spans="1:2">
      <c r="A17" s="15"/>
      <c r="B17" s="4" t="s">
        <v>278</v>
      </c>
    </row>
    <row r="18" spans="1:2">
      <c r="A18" s="15"/>
      <c r="B18" s="4" t="s">
        <v>274</v>
      </c>
    </row>
    <row r="19" spans="1:2">
      <c r="A19" s="15"/>
      <c r="B19" s="4" t="s">
        <v>275</v>
      </c>
    </row>
    <row r="20" spans="1:2">
      <c r="A20" s="15"/>
      <c r="B20" s="4" t="s">
        <v>276</v>
      </c>
    </row>
    <row r="21" spans="1:2">
      <c r="A21" s="15"/>
      <c r="B21" s="4" t="s">
        <v>277</v>
      </c>
    </row>
  </sheetData>
  <mergeCells count="3">
    <mergeCell ref="A2:A10"/>
    <mergeCell ref="A13:A21"/>
    <mergeCell ref="A11:A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BFAD-7E80-8E48-8D8D-9C9B9855F620}">
  <dimension ref="A1:E410"/>
  <sheetViews>
    <sheetView zoomScale="110" zoomScaleNormal="110" workbookViewId="0">
      <pane ySplit="1" topLeftCell="A2" activePane="bottomLeft" state="frozen"/>
      <selection pane="bottomLeft" activeCell="C394" sqref="C394"/>
    </sheetView>
  </sheetViews>
  <sheetFormatPr baseColWidth="10" defaultColWidth="11.5" defaultRowHeight="15"/>
  <cols>
    <col min="1" max="1" width="5.33203125" style="40" bestFit="1" customWidth="1"/>
    <col min="2" max="2" width="6.1640625" style="16" bestFit="1" customWidth="1"/>
    <col min="3" max="3" width="45" style="16" bestFit="1" customWidth="1"/>
    <col min="4" max="4" width="36.1640625" style="16" bestFit="1" customWidth="1"/>
    <col min="5" max="16384" width="11.5" style="16"/>
  </cols>
  <sheetData>
    <row r="1" spans="1:4" ht="16" thickBot="1">
      <c r="A1" s="39" t="s">
        <v>15</v>
      </c>
      <c r="B1" s="36" t="s">
        <v>731</v>
      </c>
      <c r="C1" s="35" t="s">
        <v>730</v>
      </c>
      <c r="D1" s="34" t="s">
        <v>729</v>
      </c>
    </row>
    <row r="2" spans="1:4">
      <c r="A2" s="65">
        <v>1</v>
      </c>
      <c r="B2" s="43" t="s">
        <v>280</v>
      </c>
      <c r="C2" s="44" t="s">
        <v>142</v>
      </c>
      <c r="D2" s="66" t="s">
        <v>367</v>
      </c>
    </row>
    <row r="3" spans="1:4">
      <c r="A3" s="67">
        <v>1</v>
      </c>
      <c r="B3" s="41" t="s">
        <v>280</v>
      </c>
      <c r="C3" s="42" t="s">
        <v>142</v>
      </c>
      <c r="D3" s="68" t="s">
        <v>375</v>
      </c>
    </row>
    <row r="4" spans="1:4">
      <c r="A4" s="67">
        <v>1</v>
      </c>
      <c r="B4" s="41" t="s">
        <v>280</v>
      </c>
      <c r="C4" s="42" t="s">
        <v>142</v>
      </c>
      <c r="D4" s="68" t="s">
        <v>553</v>
      </c>
    </row>
    <row r="5" spans="1:4">
      <c r="A5" s="67">
        <v>1</v>
      </c>
      <c r="B5" s="41" t="s">
        <v>280</v>
      </c>
      <c r="C5" s="42" t="s">
        <v>3</v>
      </c>
      <c r="D5" s="68" t="s">
        <v>322</v>
      </c>
    </row>
    <row r="6" spans="1:4">
      <c r="A6" s="67">
        <v>1</v>
      </c>
      <c r="B6" s="41" t="s">
        <v>280</v>
      </c>
      <c r="C6" s="42" t="s">
        <v>142</v>
      </c>
      <c r="D6" s="68" t="s">
        <v>388</v>
      </c>
    </row>
    <row r="7" spans="1:4">
      <c r="A7" s="67">
        <v>1</v>
      </c>
      <c r="B7" s="41" t="s">
        <v>280</v>
      </c>
      <c r="C7" s="26" t="s">
        <v>142</v>
      </c>
      <c r="D7" s="68" t="s">
        <v>458</v>
      </c>
    </row>
    <row r="8" spans="1:4">
      <c r="A8" s="67" t="str">
        <f>LEFT(B8,1)</f>
        <v>1</v>
      </c>
      <c r="B8" s="20" t="s">
        <v>280</v>
      </c>
      <c r="C8" s="26" t="s">
        <v>142</v>
      </c>
      <c r="D8" s="68" t="s">
        <v>438</v>
      </c>
    </row>
    <row r="9" spans="1:4">
      <c r="A9" s="67" t="str">
        <f>LEFT(B9,1)</f>
        <v>1</v>
      </c>
      <c r="B9" s="20" t="s">
        <v>280</v>
      </c>
      <c r="C9" s="26" t="s">
        <v>3</v>
      </c>
      <c r="D9" s="68" t="s">
        <v>330</v>
      </c>
    </row>
    <row r="10" spans="1:4">
      <c r="A10" s="67" t="str">
        <f>LEFT(B10,1)</f>
        <v>1</v>
      </c>
      <c r="B10" s="20" t="s">
        <v>280</v>
      </c>
      <c r="C10" s="26" t="s">
        <v>142</v>
      </c>
      <c r="D10" s="68" t="s">
        <v>108</v>
      </c>
    </row>
    <row r="11" spans="1:4">
      <c r="A11" s="67" t="str">
        <f>LEFT(B11,1)</f>
        <v>1</v>
      </c>
      <c r="B11" s="20" t="s">
        <v>280</v>
      </c>
      <c r="C11" s="26" t="s">
        <v>3</v>
      </c>
      <c r="D11" s="68" t="s">
        <v>691</v>
      </c>
    </row>
    <row r="12" spans="1:4">
      <c r="A12" s="67" t="str">
        <f>LEFT(B12,1)</f>
        <v>1</v>
      </c>
      <c r="B12" s="20" t="s">
        <v>280</v>
      </c>
      <c r="C12" s="26" t="s">
        <v>3</v>
      </c>
      <c r="D12" s="68" t="s">
        <v>363</v>
      </c>
    </row>
    <row r="13" spans="1:4">
      <c r="A13" s="67" t="str">
        <f>LEFT(B13,1)</f>
        <v>1</v>
      </c>
      <c r="B13" s="20" t="s">
        <v>280</v>
      </c>
      <c r="C13" s="26" t="s">
        <v>728</v>
      </c>
      <c r="D13" s="68" t="s">
        <v>350</v>
      </c>
    </row>
    <row r="14" spans="1:4">
      <c r="A14" s="67" t="str">
        <f>LEFT(B14,1)</f>
        <v>1</v>
      </c>
      <c r="B14" s="20" t="s">
        <v>280</v>
      </c>
      <c r="C14" s="26" t="s">
        <v>3</v>
      </c>
      <c r="D14" s="68" t="s">
        <v>79</v>
      </c>
    </row>
    <row r="15" spans="1:4">
      <c r="A15" s="67" t="str">
        <f>LEFT(B15,1)</f>
        <v>1</v>
      </c>
      <c r="B15" s="20" t="s">
        <v>280</v>
      </c>
      <c r="C15" s="26" t="s">
        <v>142</v>
      </c>
      <c r="D15" s="68" t="s">
        <v>727</v>
      </c>
    </row>
    <row r="16" spans="1:4">
      <c r="A16" s="67" t="str">
        <f>LEFT(B16,1)</f>
        <v>1</v>
      </c>
      <c r="B16" s="20" t="s">
        <v>280</v>
      </c>
      <c r="C16" s="26" t="s">
        <v>142</v>
      </c>
      <c r="D16" s="68" t="s">
        <v>342</v>
      </c>
    </row>
    <row r="17" spans="1:4">
      <c r="A17" s="67" t="str">
        <f>LEFT(B17,1)</f>
        <v>1</v>
      </c>
      <c r="B17" s="20" t="s">
        <v>280</v>
      </c>
      <c r="C17" s="26" t="s">
        <v>3</v>
      </c>
      <c r="D17" s="68" t="s">
        <v>328</v>
      </c>
    </row>
    <row r="18" spans="1:4">
      <c r="A18" s="67" t="str">
        <f>LEFT(B18,1)</f>
        <v>1</v>
      </c>
      <c r="B18" s="20" t="s">
        <v>280</v>
      </c>
      <c r="C18" s="26" t="s">
        <v>3</v>
      </c>
      <c r="D18" s="68" t="s">
        <v>726</v>
      </c>
    </row>
    <row r="19" spans="1:4">
      <c r="A19" s="67" t="str">
        <f>LEFT(B19,1)</f>
        <v>1</v>
      </c>
      <c r="B19" s="20" t="s">
        <v>280</v>
      </c>
      <c r="C19" s="26" t="s">
        <v>142</v>
      </c>
      <c r="D19" s="68" t="s">
        <v>496</v>
      </c>
    </row>
    <row r="20" spans="1:4">
      <c r="A20" s="67" t="str">
        <f>LEFT(B20,1)</f>
        <v>1</v>
      </c>
      <c r="B20" s="20" t="s">
        <v>280</v>
      </c>
      <c r="C20" s="26" t="s">
        <v>3</v>
      </c>
      <c r="D20" s="68" t="s">
        <v>725</v>
      </c>
    </row>
    <row r="21" spans="1:4">
      <c r="A21" s="67" t="str">
        <f>LEFT(B21,1)</f>
        <v>1</v>
      </c>
      <c r="B21" s="20" t="s">
        <v>280</v>
      </c>
      <c r="C21" s="26" t="s">
        <v>142</v>
      </c>
      <c r="D21" s="68" t="s">
        <v>361</v>
      </c>
    </row>
    <row r="22" spans="1:4">
      <c r="A22" s="67" t="str">
        <f>LEFT(B22,1)</f>
        <v>1</v>
      </c>
      <c r="B22" s="20" t="s">
        <v>280</v>
      </c>
      <c r="C22" s="26" t="s">
        <v>142</v>
      </c>
      <c r="D22" s="68" t="s">
        <v>448</v>
      </c>
    </row>
    <row r="23" spans="1:4">
      <c r="A23" s="67" t="str">
        <f>LEFT(B23,1)</f>
        <v>1</v>
      </c>
      <c r="B23" s="20" t="s">
        <v>280</v>
      </c>
      <c r="C23" s="26" t="s">
        <v>3</v>
      </c>
      <c r="D23" s="68" t="s">
        <v>425</v>
      </c>
    </row>
    <row r="24" spans="1:4">
      <c r="A24" s="67" t="str">
        <f>LEFT(B24,1)</f>
        <v>1</v>
      </c>
      <c r="B24" s="20" t="s">
        <v>280</v>
      </c>
      <c r="C24" s="26" t="s">
        <v>3</v>
      </c>
      <c r="D24" s="68" t="s">
        <v>487</v>
      </c>
    </row>
    <row r="25" spans="1:4">
      <c r="A25" s="67" t="str">
        <f>LEFT(B25,1)</f>
        <v>1</v>
      </c>
      <c r="B25" s="20" t="s">
        <v>280</v>
      </c>
      <c r="C25" s="26" t="s">
        <v>142</v>
      </c>
      <c r="D25" s="68" t="s">
        <v>456</v>
      </c>
    </row>
    <row r="26" spans="1:4">
      <c r="A26" s="67" t="str">
        <f>LEFT(B26,1)</f>
        <v>1</v>
      </c>
      <c r="B26" s="20" t="s">
        <v>280</v>
      </c>
      <c r="C26" s="26" t="s">
        <v>142</v>
      </c>
      <c r="D26" s="68" t="s">
        <v>421</v>
      </c>
    </row>
    <row r="27" spans="1:4">
      <c r="A27" s="67" t="str">
        <f>LEFT(B27,1)</f>
        <v>1</v>
      </c>
      <c r="B27" s="20" t="s">
        <v>280</v>
      </c>
      <c r="C27" s="26" t="s">
        <v>142</v>
      </c>
      <c r="D27" s="68" t="s">
        <v>370</v>
      </c>
    </row>
    <row r="28" spans="1:4">
      <c r="A28" s="67" t="str">
        <f>LEFT(B28,1)</f>
        <v>1</v>
      </c>
      <c r="B28" s="20" t="s">
        <v>280</v>
      </c>
      <c r="C28" s="26" t="s">
        <v>142</v>
      </c>
      <c r="D28" s="68" t="s">
        <v>418</v>
      </c>
    </row>
    <row r="29" spans="1:4">
      <c r="A29" s="67" t="str">
        <f>LEFT(B29,1)</f>
        <v>1</v>
      </c>
      <c r="B29" s="20" t="s">
        <v>280</v>
      </c>
      <c r="C29" s="26" t="s">
        <v>3</v>
      </c>
      <c r="D29" s="68" t="s">
        <v>359</v>
      </c>
    </row>
    <row r="30" spans="1:4">
      <c r="A30" s="67" t="str">
        <f>LEFT(B30,1)</f>
        <v>1</v>
      </c>
      <c r="B30" s="20" t="s">
        <v>280</v>
      </c>
      <c r="C30" s="26" t="s">
        <v>724</v>
      </c>
      <c r="D30" s="68" t="s">
        <v>379</v>
      </c>
    </row>
    <row r="31" spans="1:4">
      <c r="A31" s="67" t="str">
        <f>LEFT(B31,1)</f>
        <v>1</v>
      </c>
      <c r="B31" s="20" t="s">
        <v>280</v>
      </c>
      <c r="C31" s="26" t="s">
        <v>723</v>
      </c>
      <c r="D31" s="68" t="s">
        <v>722</v>
      </c>
    </row>
    <row r="32" spans="1:4">
      <c r="A32" s="67" t="str">
        <f>LEFT(B32,1)</f>
        <v>1</v>
      </c>
      <c r="B32" s="20" t="s">
        <v>280</v>
      </c>
      <c r="C32" s="26" t="s">
        <v>142</v>
      </c>
      <c r="D32" s="68" t="s">
        <v>415</v>
      </c>
    </row>
    <row r="33" spans="1:4">
      <c r="A33" s="67" t="str">
        <f>LEFT(B33,1)</f>
        <v>1</v>
      </c>
      <c r="B33" s="20" t="s">
        <v>280</v>
      </c>
      <c r="C33" s="26" t="s">
        <v>3</v>
      </c>
      <c r="D33" s="68" t="s">
        <v>527</v>
      </c>
    </row>
    <row r="34" spans="1:4">
      <c r="A34" s="67" t="str">
        <f>LEFT(B34,1)</f>
        <v>1</v>
      </c>
      <c r="B34" s="20" t="s">
        <v>280</v>
      </c>
      <c r="C34" s="26" t="s">
        <v>142</v>
      </c>
      <c r="D34" s="68" t="s">
        <v>413</v>
      </c>
    </row>
    <row r="35" spans="1:4">
      <c r="A35" s="67" t="str">
        <f>LEFT(B35,1)</f>
        <v>1</v>
      </c>
      <c r="B35" s="20" t="s">
        <v>280</v>
      </c>
      <c r="C35" s="26" t="s">
        <v>721</v>
      </c>
      <c r="D35" s="68" t="s">
        <v>355</v>
      </c>
    </row>
    <row r="36" spans="1:4">
      <c r="A36" s="67" t="str">
        <f>LEFT(B36,1)</f>
        <v>1</v>
      </c>
      <c r="B36" s="20" t="s">
        <v>280</v>
      </c>
      <c r="C36" s="26" t="s">
        <v>142</v>
      </c>
      <c r="D36" s="68" t="s">
        <v>411</v>
      </c>
    </row>
    <row r="37" spans="1:4" ht="17">
      <c r="A37" s="67">
        <v>1</v>
      </c>
      <c r="B37" s="20" t="s">
        <v>280</v>
      </c>
      <c r="C37" s="32" t="s">
        <v>142</v>
      </c>
      <c r="D37" s="68" t="s">
        <v>325</v>
      </c>
    </row>
    <row r="38" spans="1:4" ht="17">
      <c r="A38" s="67" t="str">
        <f>LEFT(B38,1)</f>
        <v>1</v>
      </c>
      <c r="B38" s="20" t="s">
        <v>717</v>
      </c>
      <c r="C38" s="32" t="s">
        <v>720</v>
      </c>
      <c r="D38" s="68" t="s">
        <v>350</v>
      </c>
    </row>
    <row r="39" spans="1:4" ht="17">
      <c r="A39" s="67" t="str">
        <f>LEFT(B39,1)</f>
        <v>1</v>
      </c>
      <c r="B39" s="20" t="s">
        <v>717</v>
      </c>
      <c r="C39" s="32" t="s">
        <v>3</v>
      </c>
      <c r="D39" s="68" t="s">
        <v>330</v>
      </c>
    </row>
    <row r="40" spans="1:4" ht="17">
      <c r="A40" s="67" t="str">
        <f>LEFT(B40,1)</f>
        <v>1</v>
      </c>
      <c r="B40" s="20" t="s">
        <v>717</v>
      </c>
      <c r="C40" s="32" t="s">
        <v>3</v>
      </c>
      <c r="D40" s="68" t="s">
        <v>691</v>
      </c>
    </row>
    <row r="41" spans="1:4" ht="17">
      <c r="A41" s="67" t="str">
        <f>LEFT(B41,1)</f>
        <v>1</v>
      </c>
      <c r="B41" s="20" t="s">
        <v>717</v>
      </c>
      <c r="C41" s="32" t="s">
        <v>719</v>
      </c>
      <c r="D41" s="68" t="s">
        <v>355</v>
      </c>
    </row>
    <row r="42" spans="1:4" ht="17">
      <c r="A42" s="67">
        <v>1</v>
      </c>
      <c r="B42" s="20" t="s">
        <v>717</v>
      </c>
      <c r="C42" s="32" t="s">
        <v>718</v>
      </c>
      <c r="D42" s="68" t="s">
        <v>350</v>
      </c>
    </row>
    <row r="43" spans="1:4" ht="17">
      <c r="A43" s="67">
        <v>1</v>
      </c>
      <c r="B43" s="20" t="s">
        <v>717</v>
      </c>
      <c r="C43" s="32" t="s">
        <v>142</v>
      </c>
      <c r="D43" s="68" t="s">
        <v>325</v>
      </c>
    </row>
    <row r="44" spans="1:4" ht="16">
      <c r="A44" s="67" t="str">
        <f>LEFT(B44,1)</f>
        <v>1</v>
      </c>
      <c r="B44" s="20" t="s">
        <v>281</v>
      </c>
      <c r="C44" s="19" t="s">
        <v>144</v>
      </c>
      <c r="D44" s="69" t="s">
        <v>18</v>
      </c>
    </row>
    <row r="45" spans="1:4" ht="16">
      <c r="A45" s="67" t="str">
        <f>LEFT(B45,1)</f>
        <v>1</v>
      </c>
      <c r="B45" s="20" t="s">
        <v>281</v>
      </c>
      <c r="C45" s="19" t="s">
        <v>715</v>
      </c>
      <c r="D45" s="69" t="s">
        <v>79</v>
      </c>
    </row>
    <row r="46" spans="1:4" ht="16">
      <c r="A46" s="67" t="str">
        <f>LEFT(B46,1)</f>
        <v>1</v>
      </c>
      <c r="B46" s="20" t="s">
        <v>281</v>
      </c>
      <c r="C46" s="19" t="s">
        <v>716</v>
      </c>
      <c r="D46" s="69" t="s">
        <v>448</v>
      </c>
    </row>
    <row r="47" spans="1:4" ht="16">
      <c r="A47" s="67" t="str">
        <f>LEFT(B47,1)</f>
        <v>1</v>
      </c>
      <c r="B47" s="20" t="s">
        <v>281</v>
      </c>
      <c r="C47" s="19" t="s">
        <v>715</v>
      </c>
      <c r="D47" s="69" t="s">
        <v>527</v>
      </c>
    </row>
    <row r="48" spans="1:4" ht="16">
      <c r="A48" s="67" t="str">
        <f>LEFT(B48,1)</f>
        <v>1</v>
      </c>
      <c r="B48" s="20" t="s">
        <v>300</v>
      </c>
      <c r="C48" s="19" t="s">
        <v>705</v>
      </c>
      <c r="D48" s="69" t="s">
        <v>714</v>
      </c>
    </row>
    <row r="49" spans="1:4" ht="16">
      <c r="A49" s="67" t="str">
        <f>LEFT(B49,1)</f>
        <v>1</v>
      </c>
      <c r="B49" s="20" t="s">
        <v>300</v>
      </c>
      <c r="C49" s="19" t="s">
        <v>713</v>
      </c>
      <c r="D49" s="69" t="s">
        <v>385</v>
      </c>
    </row>
    <row r="50" spans="1:4" ht="16">
      <c r="A50" s="67" t="str">
        <f>LEFT(B50,1)</f>
        <v>1</v>
      </c>
      <c r="B50" s="20" t="s">
        <v>300</v>
      </c>
      <c r="C50" s="19" t="s">
        <v>712</v>
      </c>
      <c r="D50" s="69" t="s">
        <v>342</v>
      </c>
    </row>
    <row r="51" spans="1:4" ht="16">
      <c r="A51" s="67" t="str">
        <f>LEFT(B51,1)</f>
        <v>1</v>
      </c>
      <c r="B51" s="20" t="s">
        <v>300</v>
      </c>
      <c r="C51" s="19" t="s">
        <v>711</v>
      </c>
      <c r="D51" s="69" t="s">
        <v>448</v>
      </c>
    </row>
    <row r="52" spans="1:4" ht="16">
      <c r="A52" s="67" t="str">
        <f>LEFT(B52,1)</f>
        <v>1</v>
      </c>
      <c r="B52" s="20" t="s">
        <v>300</v>
      </c>
      <c r="C52" s="19" t="s">
        <v>710</v>
      </c>
      <c r="D52" s="69" t="s">
        <v>361</v>
      </c>
    </row>
    <row r="53" spans="1:4" ht="16">
      <c r="A53" s="67" t="str">
        <f>LEFT(B53,1)</f>
        <v>1</v>
      </c>
      <c r="B53" s="20" t="s">
        <v>300</v>
      </c>
      <c r="C53" s="19" t="s">
        <v>709</v>
      </c>
      <c r="D53" s="69" t="s">
        <v>415</v>
      </c>
    </row>
    <row r="54" spans="1:4" ht="16">
      <c r="A54" s="67" t="str">
        <f>LEFT(B54,1)</f>
        <v>1</v>
      </c>
      <c r="B54" s="20" t="s">
        <v>300</v>
      </c>
      <c r="C54" s="19" t="s">
        <v>708</v>
      </c>
      <c r="D54" s="69" t="s">
        <v>413</v>
      </c>
    </row>
    <row r="55" spans="1:4" ht="16">
      <c r="A55" s="67" t="str">
        <f>LEFT(B55,1)</f>
        <v>1</v>
      </c>
      <c r="B55" s="20" t="s">
        <v>300</v>
      </c>
      <c r="C55" s="19" t="s">
        <v>707</v>
      </c>
      <c r="D55" s="69" t="s">
        <v>355</v>
      </c>
    </row>
    <row r="56" spans="1:4" ht="16">
      <c r="A56" s="67" t="str">
        <f>LEFT(B56,1)</f>
        <v>1</v>
      </c>
      <c r="B56" s="20" t="s">
        <v>300</v>
      </c>
      <c r="C56" s="19" t="s">
        <v>706</v>
      </c>
      <c r="D56" s="69" t="s">
        <v>411</v>
      </c>
    </row>
    <row r="57" spans="1:4" ht="16">
      <c r="A57" s="67">
        <v>1</v>
      </c>
      <c r="B57" s="20" t="s">
        <v>300</v>
      </c>
      <c r="C57" s="19" t="s">
        <v>705</v>
      </c>
      <c r="D57" s="69" t="s">
        <v>325</v>
      </c>
    </row>
    <row r="58" spans="1:4" ht="16">
      <c r="A58" s="67" t="str">
        <f>LEFT(B58,1)</f>
        <v>1</v>
      </c>
      <c r="B58" s="20" t="s">
        <v>701</v>
      </c>
      <c r="C58" s="19" t="s">
        <v>260</v>
      </c>
      <c r="D58" s="69" t="s">
        <v>343</v>
      </c>
    </row>
    <row r="59" spans="1:4" ht="16">
      <c r="A59" s="67" t="str">
        <f>LEFT(B59,1)</f>
        <v>1</v>
      </c>
      <c r="B59" s="20" t="s">
        <v>701</v>
      </c>
      <c r="C59" s="19" t="s">
        <v>704</v>
      </c>
      <c r="D59" s="69" t="s">
        <v>342</v>
      </c>
    </row>
    <row r="60" spans="1:4" ht="16">
      <c r="A60" s="67" t="str">
        <f>LEFT(B60,1)</f>
        <v>1</v>
      </c>
      <c r="B60" s="20" t="s">
        <v>701</v>
      </c>
      <c r="C60" s="19" t="s">
        <v>703</v>
      </c>
      <c r="D60" s="69" t="s">
        <v>328</v>
      </c>
    </row>
    <row r="61" spans="1:4" ht="16">
      <c r="A61" s="67" t="str">
        <f>LEFT(B61,1)</f>
        <v>1</v>
      </c>
      <c r="B61" s="20" t="s">
        <v>701</v>
      </c>
      <c r="C61" s="19" t="s">
        <v>85</v>
      </c>
      <c r="D61" s="69" t="s">
        <v>425</v>
      </c>
    </row>
    <row r="62" spans="1:4" ht="16">
      <c r="A62" s="67" t="str">
        <f>LEFT(B62,1)</f>
        <v>1</v>
      </c>
      <c r="B62" s="20" t="s">
        <v>701</v>
      </c>
      <c r="C62" s="19" t="s">
        <v>702</v>
      </c>
      <c r="D62" s="69" t="s">
        <v>415</v>
      </c>
    </row>
    <row r="63" spans="1:4" ht="16">
      <c r="A63" s="67">
        <v>1</v>
      </c>
      <c r="B63" s="20" t="s">
        <v>701</v>
      </c>
      <c r="C63" s="19" t="s">
        <v>700</v>
      </c>
      <c r="D63" s="69" t="s">
        <v>325</v>
      </c>
    </row>
    <row r="64" spans="1:4" ht="16">
      <c r="A64" s="67" t="str">
        <f>LEFT(B64,1)</f>
        <v>1</v>
      </c>
      <c r="B64" s="20" t="s">
        <v>289</v>
      </c>
      <c r="C64" s="19" t="s">
        <v>699</v>
      </c>
      <c r="D64" s="69" t="s">
        <v>361</v>
      </c>
    </row>
    <row r="65" spans="1:4" ht="16">
      <c r="A65" s="67" t="str">
        <f>LEFT(B65,1)</f>
        <v>1</v>
      </c>
      <c r="B65" s="20" t="s">
        <v>289</v>
      </c>
      <c r="C65" s="19" t="s">
        <v>698</v>
      </c>
      <c r="D65" s="69" t="s">
        <v>385</v>
      </c>
    </row>
    <row r="66" spans="1:4" ht="16">
      <c r="A66" s="67" t="str">
        <f>LEFT(B66,1)</f>
        <v>1</v>
      </c>
      <c r="B66" s="20" t="s">
        <v>289</v>
      </c>
      <c r="C66" s="19" t="s">
        <v>697</v>
      </c>
      <c r="D66" s="69" t="s">
        <v>361</v>
      </c>
    </row>
    <row r="67" spans="1:4" ht="16">
      <c r="A67" s="67" t="str">
        <f>LEFT(B67,1)</f>
        <v>1</v>
      </c>
      <c r="B67" s="20" t="s">
        <v>289</v>
      </c>
      <c r="C67" s="19" t="s">
        <v>696</v>
      </c>
      <c r="D67" s="69" t="s">
        <v>370</v>
      </c>
    </row>
    <row r="68" spans="1:4" ht="16">
      <c r="A68" s="67" t="str">
        <f>LEFT(B68,1)</f>
        <v>1</v>
      </c>
      <c r="B68" s="20" t="s">
        <v>289</v>
      </c>
      <c r="C68" s="19" t="s">
        <v>695</v>
      </c>
      <c r="D68" s="69" t="s">
        <v>361</v>
      </c>
    </row>
    <row r="69" spans="1:4" ht="16">
      <c r="A69" s="67" t="str">
        <f>LEFT(B69,1)</f>
        <v>1</v>
      </c>
      <c r="B69" s="20" t="s">
        <v>289</v>
      </c>
      <c r="C69" s="19" t="s">
        <v>694</v>
      </c>
      <c r="D69" s="69" t="s">
        <v>355</v>
      </c>
    </row>
    <row r="70" spans="1:4" ht="16">
      <c r="A70" s="67">
        <v>1</v>
      </c>
      <c r="B70" s="20" t="s">
        <v>289</v>
      </c>
      <c r="C70" s="19" t="s">
        <v>693</v>
      </c>
      <c r="D70" s="69" t="s">
        <v>347</v>
      </c>
    </row>
    <row r="71" spans="1:4" ht="16">
      <c r="A71" s="67" t="str">
        <f>LEFT(B71,1)</f>
        <v>1</v>
      </c>
      <c r="B71" s="20" t="s">
        <v>690</v>
      </c>
      <c r="C71" s="19" t="s">
        <v>692</v>
      </c>
      <c r="D71" s="69" t="s">
        <v>691</v>
      </c>
    </row>
    <row r="72" spans="1:4" ht="16">
      <c r="A72" s="67" t="str">
        <f>LEFT(B72,1)</f>
        <v>1</v>
      </c>
      <c r="B72" s="20" t="s">
        <v>690</v>
      </c>
      <c r="C72" s="19" t="s">
        <v>467</v>
      </c>
      <c r="D72" s="69" t="s">
        <v>325</v>
      </c>
    </row>
    <row r="73" spans="1:4" ht="16">
      <c r="A73" s="67" t="str">
        <f>LEFT(B73,1)</f>
        <v>1</v>
      </c>
      <c r="B73" s="20" t="s">
        <v>311</v>
      </c>
      <c r="C73" s="19" t="s">
        <v>689</v>
      </c>
      <c r="D73" s="69" t="s">
        <v>385</v>
      </c>
    </row>
    <row r="74" spans="1:4" ht="16">
      <c r="A74" s="67" t="str">
        <f>LEFT(B74,1)</f>
        <v>1</v>
      </c>
      <c r="B74" s="30" t="s">
        <v>311</v>
      </c>
      <c r="C74" s="19" t="s">
        <v>688</v>
      </c>
      <c r="D74" s="69" t="s">
        <v>355</v>
      </c>
    </row>
    <row r="75" spans="1:4" ht="16">
      <c r="A75" s="67">
        <v>1</v>
      </c>
      <c r="B75" s="30" t="s">
        <v>285</v>
      </c>
      <c r="C75" s="19" t="s">
        <v>687</v>
      </c>
      <c r="D75" s="69" t="s">
        <v>347</v>
      </c>
    </row>
    <row r="76" spans="1:4" ht="16">
      <c r="A76" s="67">
        <v>1</v>
      </c>
      <c r="B76" s="30" t="s">
        <v>285</v>
      </c>
      <c r="C76" s="19" t="s">
        <v>686</v>
      </c>
      <c r="D76" s="69" t="s">
        <v>375</v>
      </c>
    </row>
    <row r="77" spans="1:4" ht="14.25" customHeight="1">
      <c r="A77" s="67">
        <v>1</v>
      </c>
      <c r="B77" s="30" t="s">
        <v>285</v>
      </c>
      <c r="C77" s="19" t="s">
        <v>685</v>
      </c>
      <c r="D77" s="69" t="s">
        <v>388</v>
      </c>
    </row>
    <row r="78" spans="1:4" ht="16">
      <c r="A78" s="67" t="str">
        <f>LEFT(B78,1)</f>
        <v>1</v>
      </c>
      <c r="B78" s="20" t="s">
        <v>285</v>
      </c>
      <c r="C78" s="19" t="s">
        <v>684</v>
      </c>
      <c r="D78" s="69" t="s">
        <v>385</v>
      </c>
    </row>
    <row r="79" spans="1:4" ht="16">
      <c r="A79" s="67" t="str">
        <f>LEFT(B79,1)</f>
        <v>1</v>
      </c>
      <c r="B79" s="20" t="s">
        <v>285</v>
      </c>
      <c r="C79" s="19" t="s">
        <v>683</v>
      </c>
      <c r="D79" s="69" t="s">
        <v>496</v>
      </c>
    </row>
    <row r="80" spans="1:4" ht="16">
      <c r="A80" s="67" t="str">
        <f>LEFT(B80,1)</f>
        <v>1</v>
      </c>
      <c r="B80" s="20" t="s">
        <v>285</v>
      </c>
      <c r="C80" s="19" t="s">
        <v>682</v>
      </c>
      <c r="D80" s="69" t="s">
        <v>487</v>
      </c>
    </row>
    <row r="81" spans="1:4" ht="16">
      <c r="A81" s="67" t="str">
        <f>LEFT(B81,1)</f>
        <v>1</v>
      </c>
      <c r="B81" s="20" t="s">
        <v>285</v>
      </c>
      <c r="C81" s="19" t="s">
        <v>681</v>
      </c>
      <c r="D81" s="69" t="s">
        <v>421</v>
      </c>
    </row>
    <row r="82" spans="1:4" ht="16">
      <c r="A82" s="67" t="str">
        <f>LEFT(B82,1)</f>
        <v>1</v>
      </c>
      <c r="B82" s="20" t="s">
        <v>285</v>
      </c>
      <c r="C82" s="19" t="s">
        <v>680</v>
      </c>
      <c r="D82" s="69" t="s">
        <v>460</v>
      </c>
    </row>
    <row r="83" spans="1:4" ht="16">
      <c r="A83" s="67" t="str">
        <f>LEFT(B83,1)</f>
        <v>1</v>
      </c>
      <c r="B83" s="20" t="s">
        <v>285</v>
      </c>
      <c r="C83" s="19" t="s">
        <v>679</v>
      </c>
      <c r="D83" s="69" t="s">
        <v>415</v>
      </c>
    </row>
    <row r="84" spans="1:4" ht="16">
      <c r="A84" s="67">
        <v>1</v>
      </c>
      <c r="B84" s="20" t="s">
        <v>285</v>
      </c>
      <c r="C84" s="19" t="s">
        <v>678</v>
      </c>
      <c r="D84" s="69" t="s">
        <v>332</v>
      </c>
    </row>
    <row r="85" spans="1:4" ht="16">
      <c r="A85" s="67">
        <v>1</v>
      </c>
      <c r="B85" s="20" t="s">
        <v>285</v>
      </c>
      <c r="C85" s="19" t="s">
        <v>677</v>
      </c>
      <c r="D85" s="69" t="s">
        <v>352</v>
      </c>
    </row>
    <row r="86" spans="1:4" ht="16">
      <c r="A86" s="67">
        <v>1</v>
      </c>
      <c r="B86" s="20" t="s">
        <v>285</v>
      </c>
      <c r="C86" s="19" t="s">
        <v>676</v>
      </c>
      <c r="D86" s="69" t="s">
        <v>325</v>
      </c>
    </row>
    <row r="87" spans="1:4" ht="16">
      <c r="A87" s="67" t="str">
        <f>LEFT(B87,1)</f>
        <v>2</v>
      </c>
      <c r="B87" s="20" t="s">
        <v>290</v>
      </c>
      <c r="C87" s="19" t="s">
        <v>106</v>
      </c>
      <c r="D87" s="69" t="s">
        <v>108</v>
      </c>
    </row>
    <row r="88" spans="1:4" ht="16">
      <c r="A88" s="67">
        <v>2</v>
      </c>
      <c r="B88" s="20" t="s">
        <v>290</v>
      </c>
      <c r="C88" s="19" t="s">
        <v>106</v>
      </c>
      <c r="D88" s="69" t="s">
        <v>388</v>
      </c>
    </row>
    <row r="89" spans="1:4" ht="16">
      <c r="A89" s="67" t="str">
        <f>LEFT(B89,1)</f>
        <v>2</v>
      </c>
      <c r="B89" s="20" t="s">
        <v>290</v>
      </c>
      <c r="C89" s="19" t="s">
        <v>675</v>
      </c>
      <c r="D89" s="69" t="s">
        <v>385</v>
      </c>
    </row>
    <row r="90" spans="1:4" ht="16">
      <c r="A90" s="67" t="str">
        <f>LEFT(B90,1)</f>
        <v>2</v>
      </c>
      <c r="B90" s="20" t="s">
        <v>290</v>
      </c>
      <c r="C90" s="19" t="s">
        <v>259</v>
      </c>
      <c r="D90" s="69" t="s">
        <v>343</v>
      </c>
    </row>
    <row r="91" spans="1:4" ht="16">
      <c r="A91" s="67" t="str">
        <f>LEFT(B91,1)</f>
        <v>2</v>
      </c>
      <c r="B91" s="20" t="s">
        <v>290</v>
      </c>
      <c r="C91" s="19" t="s">
        <v>674</v>
      </c>
      <c r="D91" s="69" t="s">
        <v>496</v>
      </c>
    </row>
    <row r="92" spans="1:4" ht="16">
      <c r="A92" s="67" t="str">
        <f>LEFT(B92,1)</f>
        <v>2</v>
      </c>
      <c r="B92" s="20" t="s">
        <v>290</v>
      </c>
      <c r="C92" s="19" t="s">
        <v>673</v>
      </c>
      <c r="D92" s="69" t="s">
        <v>672</v>
      </c>
    </row>
    <row r="93" spans="1:4" ht="16">
      <c r="A93" s="67" t="str">
        <f>LEFT(B93,1)</f>
        <v>2</v>
      </c>
      <c r="B93" s="20" t="s">
        <v>290</v>
      </c>
      <c r="C93" s="19" t="s">
        <v>671</v>
      </c>
      <c r="D93" s="69" t="s">
        <v>485</v>
      </c>
    </row>
    <row r="94" spans="1:4" ht="16">
      <c r="A94" s="67" t="str">
        <f>LEFT(B94,1)</f>
        <v>2</v>
      </c>
      <c r="B94" s="20" t="s">
        <v>290</v>
      </c>
      <c r="C94" s="19" t="s">
        <v>670</v>
      </c>
      <c r="D94" s="69" t="s">
        <v>456</v>
      </c>
    </row>
    <row r="95" spans="1:4" ht="16">
      <c r="A95" s="67" t="str">
        <f>LEFT(B95,1)</f>
        <v>2</v>
      </c>
      <c r="B95" s="20" t="s">
        <v>290</v>
      </c>
      <c r="C95" s="19" t="s">
        <v>669</v>
      </c>
      <c r="D95" s="69" t="s">
        <v>355</v>
      </c>
    </row>
    <row r="96" spans="1:4" ht="16">
      <c r="A96" s="67">
        <v>2</v>
      </c>
      <c r="B96" s="20" t="s">
        <v>294</v>
      </c>
      <c r="C96" s="19" t="s">
        <v>668</v>
      </c>
      <c r="D96" s="69" t="s">
        <v>367</v>
      </c>
    </row>
    <row r="97" spans="1:4" ht="16">
      <c r="A97" s="67" t="str">
        <f>LEFT(B97,1)</f>
        <v>2</v>
      </c>
      <c r="B97" s="20" t="s">
        <v>294</v>
      </c>
      <c r="C97" s="19" t="s">
        <v>667</v>
      </c>
      <c r="D97" s="69" t="s">
        <v>385</v>
      </c>
    </row>
    <row r="98" spans="1:4" ht="16">
      <c r="A98" s="67" t="str">
        <f>LEFT(B98,1)</f>
        <v>2</v>
      </c>
      <c r="B98" s="31" t="s">
        <v>294</v>
      </c>
      <c r="C98" s="19" t="s">
        <v>666</v>
      </c>
      <c r="D98" s="69" t="s">
        <v>343</v>
      </c>
    </row>
    <row r="99" spans="1:4" ht="16">
      <c r="A99" s="67" t="str">
        <f>LEFT(B99,1)</f>
        <v>2</v>
      </c>
      <c r="B99" s="31" t="s">
        <v>294</v>
      </c>
      <c r="C99" s="19" t="s">
        <v>269</v>
      </c>
      <c r="D99" s="69" t="s">
        <v>342</v>
      </c>
    </row>
    <row r="100" spans="1:4" ht="16">
      <c r="A100" s="67" t="str">
        <f>LEFT(B100,1)</f>
        <v>2</v>
      </c>
      <c r="B100" s="20" t="s">
        <v>294</v>
      </c>
      <c r="C100" s="19" t="s">
        <v>665</v>
      </c>
      <c r="D100" s="69" t="s">
        <v>328</v>
      </c>
    </row>
    <row r="101" spans="1:4" ht="16">
      <c r="A101" s="67" t="str">
        <f>LEFT(B101,1)</f>
        <v>2</v>
      </c>
      <c r="B101" s="20" t="s">
        <v>294</v>
      </c>
      <c r="C101" s="19" t="s">
        <v>664</v>
      </c>
      <c r="D101" s="69" t="s">
        <v>355</v>
      </c>
    </row>
    <row r="102" spans="1:4" ht="16">
      <c r="A102" s="67">
        <v>2</v>
      </c>
      <c r="B102" s="20" t="s">
        <v>294</v>
      </c>
      <c r="C102" s="19" t="s">
        <v>663</v>
      </c>
      <c r="D102" s="69" t="s">
        <v>429</v>
      </c>
    </row>
    <row r="103" spans="1:4" ht="16">
      <c r="A103" s="67">
        <v>2</v>
      </c>
      <c r="B103" s="20" t="s">
        <v>294</v>
      </c>
      <c r="C103" s="19" t="s">
        <v>662</v>
      </c>
      <c r="D103" s="69" t="s">
        <v>325</v>
      </c>
    </row>
    <row r="104" spans="1:4" ht="16">
      <c r="A104" s="67" t="str">
        <f>LEFT(B104,1)</f>
        <v>2</v>
      </c>
      <c r="B104" s="20" t="s">
        <v>305</v>
      </c>
      <c r="C104" s="19" t="s">
        <v>661</v>
      </c>
      <c r="D104" s="69" t="s">
        <v>429</v>
      </c>
    </row>
    <row r="105" spans="1:4" ht="16">
      <c r="A105" s="67" t="str">
        <f>LEFT(B105,1)</f>
        <v>2</v>
      </c>
      <c r="B105" s="20" t="s">
        <v>305</v>
      </c>
      <c r="C105" s="19" t="s">
        <v>645</v>
      </c>
      <c r="D105" s="69" t="s">
        <v>325</v>
      </c>
    </row>
    <row r="106" spans="1:4" ht="16">
      <c r="A106" s="67">
        <v>2</v>
      </c>
      <c r="B106" s="20" t="s">
        <v>305</v>
      </c>
      <c r="C106" s="19" t="s">
        <v>660</v>
      </c>
      <c r="D106" s="69" t="s">
        <v>367</v>
      </c>
    </row>
    <row r="107" spans="1:4" ht="16">
      <c r="A107" s="67">
        <v>2</v>
      </c>
      <c r="B107" s="20" t="s">
        <v>657</v>
      </c>
      <c r="C107" s="29" t="s">
        <v>659</v>
      </c>
      <c r="D107" s="70" t="s">
        <v>658</v>
      </c>
    </row>
    <row r="108" spans="1:4" ht="16">
      <c r="A108" s="67">
        <v>2</v>
      </c>
      <c r="B108" s="20" t="s">
        <v>657</v>
      </c>
      <c r="C108" s="29" t="s">
        <v>656</v>
      </c>
      <c r="D108" s="70" t="s">
        <v>448</v>
      </c>
    </row>
    <row r="109" spans="1:4" ht="16">
      <c r="A109" s="67">
        <v>2</v>
      </c>
      <c r="B109" s="20" t="s">
        <v>297</v>
      </c>
      <c r="C109" s="29" t="s">
        <v>655</v>
      </c>
      <c r="D109" s="70" t="s">
        <v>343</v>
      </c>
    </row>
    <row r="110" spans="1:4" ht="16">
      <c r="A110" s="67">
        <v>2</v>
      </c>
      <c r="B110" s="20" t="s">
        <v>297</v>
      </c>
      <c r="C110" s="29" t="s">
        <v>655</v>
      </c>
      <c r="D110" s="70" t="s">
        <v>342</v>
      </c>
    </row>
    <row r="111" spans="1:4" ht="16">
      <c r="A111" s="67">
        <v>3</v>
      </c>
      <c r="B111" s="20" t="s">
        <v>291</v>
      </c>
      <c r="C111" s="29" t="s">
        <v>654</v>
      </c>
      <c r="D111" s="70" t="s">
        <v>367</v>
      </c>
    </row>
    <row r="112" spans="1:4" ht="16">
      <c r="A112" s="67" t="str">
        <f>LEFT(B112,1)</f>
        <v>3</v>
      </c>
      <c r="B112" s="20" t="s">
        <v>291</v>
      </c>
      <c r="C112" s="19" t="s">
        <v>653</v>
      </c>
      <c r="D112" s="69" t="s">
        <v>79</v>
      </c>
    </row>
    <row r="113" spans="1:4" ht="16">
      <c r="A113" s="67" t="str">
        <f>LEFT(B113,1)</f>
        <v>3</v>
      </c>
      <c r="B113" s="20" t="s">
        <v>291</v>
      </c>
      <c r="C113" s="19" t="s">
        <v>650</v>
      </c>
      <c r="D113" s="69" t="s">
        <v>494</v>
      </c>
    </row>
    <row r="114" spans="1:4" ht="16">
      <c r="A114" s="67" t="str">
        <f>LEFT(B114,1)</f>
        <v>3</v>
      </c>
      <c r="B114" s="20" t="s">
        <v>291</v>
      </c>
      <c r="C114" s="19" t="s">
        <v>652</v>
      </c>
      <c r="D114" s="69" t="s">
        <v>651</v>
      </c>
    </row>
    <row r="115" spans="1:4" ht="16">
      <c r="A115" s="67" t="str">
        <f>LEFT(B115,1)</f>
        <v>3</v>
      </c>
      <c r="B115" s="20" t="s">
        <v>291</v>
      </c>
      <c r="C115" s="19" t="s">
        <v>0</v>
      </c>
      <c r="D115" s="69" t="s">
        <v>563</v>
      </c>
    </row>
    <row r="116" spans="1:4" ht="16">
      <c r="A116" s="67" t="str">
        <f>LEFT(B116,1)</f>
        <v>3</v>
      </c>
      <c r="B116" s="20" t="s">
        <v>291</v>
      </c>
      <c r="C116" s="19" t="s">
        <v>647</v>
      </c>
      <c r="D116" s="69" t="s">
        <v>370</v>
      </c>
    </row>
    <row r="117" spans="1:4" ht="16">
      <c r="A117" s="67" t="str">
        <f>LEFT(B117,1)</f>
        <v>3</v>
      </c>
      <c r="B117" s="20" t="s">
        <v>291</v>
      </c>
      <c r="C117" s="19" t="s">
        <v>650</v>
      </c>
      <c r="D117" s="69" t="s">
        <v>418</v>
      </c>
    </row>
    <row r="118" spans="1:4" ht="16">
      <c r="A118" s="67" t="str">
        <f>LEFT(B118,1)</f>
        <v>3</v>
      </c>
      <c r="B118" s="20" t="s">
        <v>291</v>
      </c>
      <c r="C118" s="19" t="s">
        <v>647</v>
      </c>
      <c r="D118" s="69" t="s">
        <v>357</v>
      </c>
    </row>
    <row r="119" spans="1:4" ht="16">
      <c r="A119" s="67" t="str">
        <f>LEFT(B119,1)</f>
        <v>3</v>
      </c>
      <c r="B119" s="20" t="s">
        <v>291</v>
      </c>
      <c r="C119" s="19" t="s">
        <v>649</v>
      </c>
      <c r="D119" s="69" t="s">
        <v>648</v>
      </c>
    </row>
    <row r="120" spans="1:4" ht="16">
      <c r="A120" s="67" t="str">
        <f>LEFT(B120,1)</f>
        <v>3</v>
      </c>
      <c r="B120" s="20" t="s">
        <v>291</v>
      </c>
      <c r="C120" s="19" t="s">
        <v>647</v>
      </c>
      <c r="D120" s="69" t="s">
        <v>646</v>
      </c>
    </row>
    <row r="121" spans="1:4" ht="16">
      <c r="A121" s="67">
        <v>3</v>
      </c>
      <c r="B121" s="20" t="s">
        <v>291</v>
      </c>
      <c r="C121" s="19" t="s">
        <v>645</v>
      </c>
      <c r="D121" s="69" t="s">
        <v>325</v>
      </c>
    </row>
    <row r="122" spans="1:4" ht="16">
      <c r="A122" s="67" t="str">
        <f>LEFT(B122,1)</f>
        <v>3</v>
      </c>
      <c r="B122" s="20" t="s">
        <v>644</v>
      </c>
      <c r="C122" s="19" t="s">
        <v>643</v>
      </c>
      <c r="D122" s="71" t="s">
        <v>325</v>
      </c>
    </row>
    <row r="123" spans="1:4" ht="16">
      <c r="A123" s="67" t="str">
        <f>LEFT(B123,1)</f>
        <v>4</v>
      </c>
      <c r="B123" s="20" t="s">
        <v>287</v>
      </c>
      <c r="C123" s="19" t="s">
        <v>642</v>
      </c>
      <c r="D123" s="71" t="s">
        <v>641</v>
      </c>
    </row>
    <row r="124" spans="1:4" ht="16">
      <c r="A124" s="67">
        <v>4</v>
      </c>
      <c r="B124" s="20" t="s">
        <v>287</v>
      </c>
      <c r="C124" s="19" t="s">
        <v>640</v>
      </c>
      <c r="D124" s="71" t="s">
        <v>347</v>
      </c>
    </row>
    <row r="125" spans="1:4" ht="16">
      <c r="A125" s="67" t="str">
        <f>LEFT(B125,1)</f>
        <v>4</v>
      </c>
      <c r="B125" s="20" t="s">
        <v>287</v>
      </c>
      <c r="C125" s="19" t="s">
        <v>639</v>
      </c>
      <c r="D125" s="71" t="s">
        <v>79</v>
      </c>
    </row>
    <row r="126" spans="1:4" ht="16">
      <c r="A126" s="67" t="str">
        <f>LEFT(B126,1)</f>
        <v>4</v>
      </c>
      <c r="B126" s="20" t="s">
        <v>287</v>
      </c>
      <c r="C126" s="19" t="s">
        <v>638</v>
      </c>
      <c r="D126" s="71" t="s">
        <v>328</v>
      </c>
    </row>
    <row r="127" spans="1:4" ht="16">
      <c r="A127" s="67" t="str">
        <f>LEFT(B127,1)</f>
        <v>4</v>
      </c>
      <c r="B127" s="20" t="s">
        <v>287</v>
      </c>
      <c r="C127" s="19" t="s">
        <v>637</v>
      </c>
      <c r="D127" s="71" t="s">
        <v>425</v>
      </c>
    </row>
    <row r="128" spans="1:4" ht="16">
      <c r="A128" s="67">
        <v>4</v>
      </c>
      <c r="B128" s="20" t="s">
        <v>287</v>
      </c>
      <c r="C128" s="19" t="s">
        <v>636</v>
      </c>
      <c r="D128" s="71" t="s">
        <v>332</v>
      </c>
    </row>
    <row r="129" spans="1:4" ht="16">
      <c r="A129" s="67" t="str">
        <f>LEFT(B129,1)</f>
        <v>4</v>
      </c>
      <c r="B129" s="20" t="s">
        <v>287</v>
      </c>
      <c r="C129" s="19" t="s">
        <v>635</v>
      </c>
      <c r="D129" s="69" t="s">
        <v>370</v>
      </c>
    </row>
    <row r="130" spans="1:4" ht="16">
      <c r="A130" s="67">
        <v>4</v>
      </c>
      <c r="B130" s="20" t="s">
        <v>287</v>
      </c>
      <c r="C130" s="19" t="s">
        <v>634</v>
      </c>
      <c r="D130" s="69" t="s">
        <v>325</v>
      </c>
    </row>
    <row r="131" spans="1:4" ht="16">
      <c r="A131" s="67" t="str">
        <f>LEFT(B131,1)</f>
        <v>4</v>
      </c>
      <c r="B131" s="20" t="s">
        <v>630</v>
      </c>
      <c r="C131" s="19" t="s">
        <v>633</v>
      </c>
      <c r="D131" s="69" t="s">
        <v>632</v>
      </c>
    </row>
    <row r="132" spans="1:4" ht="16">
      <c r="A132" s="67" t="str">
        <f>LEFT(B132,1)</f>
        <v>4</v>
      </c>
      <c r="B132" s="20" t="s">
        <v>630</v>
      </c>
      <c r="C132" s="19" t="s">
        <v>631</v>
      </c>
      <c r="D132" s="69" t="s">
        <v>343</v>
      </c>
    </row>
    <row r="133" spans="1:4" ht="16">
      <c r="A133" s="67">
        <v>4</v>
      </c>
      <c r="B133" s="20" t="s">
        <v>630</v>
      </c>
      <c r="C133" s="19" t="s">
        <v>627</v>
      </c>
      <c r="D133" s="69" t="s">
        <v>325</v>
      </c>
    </row>
    <row r="134" spans="1:4" ht="16">
      <c r="A134" s="67" t="str">
        <f>LEFT(B134,1)</f>
        <v>4</v>
      </c>
      <c r="B134" s="20" t="s">
        <v>295</v>
      </c>
      <c r="C134" s="19" t="s">
        <v>629</v>
      </c>
      <c r="D134" s="69" t="s">
        <v>415</v>
      </c>
    </row>
    <row r="135" spans="1:4" ht="16">
      <c r="A135" s="67">
        <v>4</v>
      </c>
      <c r="B135" s="20" t="s">
        <v>295</v>
      </c>
      <c r="C135" s="19" t="s">
        <v>628</v>
      </c>
      <c r="D135" s="69" t="s">
        <v>347</v>
      </c>
    </row>
    <row r="136" spans="1:4" ht="16">
      <c r="A136" s="67">
        <v>4</v>
      </c>
      <c r="B136" s="20" t="s">
        <v>295</v>
      </c>
      <c r="C136" s="19" t="s">
        <v>627</v>
      </c>
      <c r="D136" s="69" t="s">
        <v>325</v>
      </c>
    </row>
    <row r="137" spans="1:4" ht="16">
      <c r="A137" s="67" t="str">
        <f>LEFT(B137,1)</f>
        <v>4</v>
      </c>
      <c r="B137" s="20" t="s">
        <v>624</v>
      </c>
      <c r="C137" s="19" t="s">
        <v>626</v>
      </c>
      <c r="D137" s="69" t="s">
        <v>385</v>
      </c>
    </row>
    <row r="138" spans="1:4" ht="16">
      <c r="A138" s="67" t="str">
        <f>LEFT(B138,1)</f>
        <v>4</v>
      </c>
      <c r="B138" s="20" t="s">
        <v>624</v>
      </c>
      <c r="C138" s="19" t="s">
        <v>625</v>
      </c>
      <c r="D138" s="69" t="s">
        <v>350</v>
      </c>
    </row>
    <row r="139" spans="1:4" ht="16">
      <c r="A139" s="67" t="str">
        <f>LEFT(B139,1)</f>
        <v>4</v>
      </c>
      <c r="B139" s="20" t="s">
        <v>624</v>
      </c>
      <c r="C139" s="19" t="s">
        <v>623</v>
      </c>
      <c r="D139" s="69" t="s">
        <v>359</v>
      </c>
    </row>
    <row r="140" spans="1:4" ht="16">
      <c r="A140" s="67">
        <v>4</v>
      </c>
      <c r="B140" s="20" t="s">
        <v>296</v>
      </c>
      <c r="C140" s="19" t="s">
        <v>622</v>
      </c>
      <c r="D140" s="69" t="s">
        <v>347</v>
      </c>
    </row>
    <row r="141" spans="1:4" ht="16">
      <c r="A141" s="67" t="str">
        <f>LEFT(B141,1)</f>
        <v>4</v>
      </c>
      <c r="B141" s="20" t="s">
        <v>296</v>
      </c>
      <c r="C141" s="19" t="s">
        <v>621</v>
      </c>
      <c r="D141" s="69" t="s">
        <v>620</v>
      </c>
    </row>
    <row r="142" spans="1:4" ht="16">
      <c r="A142" s="67" t="str">
        <f>LEFT(B142,1)</f>
        <v>4</v>
      </c>
      <c r="B142" s="20" t="s">
        <v>296</v>
      </c>
      <c r="C142" s="19" t="s">
        <v>619</v>
      </c>
      <c r="D142" s="69" t="s">
        <v>350</v>
      </c>
    </row>
    <row r="143" spans="1:4" ht="16">
      <c r="A143" s="67">
        <v>4</v>
      </c>
      <c r="B143" s="20" t="s">
        <v>296</v>
      </c>
      <c r="C143" s="19" t="s">
        <v>618</v>
      </c>
      <c r="D143" s="69" t="s">
        <v>325</v>
      </c>
    </row>
    <row r="144" spans="1:4" ht="16">
      <c r="A144" s="67" t="str">
        <f>LEFT(B144,1)</f>
        <v>4</v>
      </c>
      <c r="B144" s="20" t="s">
        <v>614</v>
      </c>
      <c r="C144" s="19" t="s">
        <v>617</v>
      </c>
      <c r="D144" s="69" t="s">
        <v>477</v>
      </c>
    </row>
    <row r="145" spans="1:4" ht="16">
      <c r="A145" s="67" t="str">
        <f>LEFT(B145,1)</f>
        <v>4</v>
      </c>
      <c r="B145" s="20" t="s">
        <v>614</v>
      </c>
      <c r="C145" s="19" t="s">
        <v>616</v>
      </c>
      <c r="D145" s="69" t="s">
        <v>363</v>
      </c>
    </row>
    <row r="146" spans="1:4" ht="16">
      <c r="A146" s="67" t="str">
        <f>LEFT(B146,1)</f>
        <v>4</v>
      </c>
      <c r="B146" s="20" t="s">
        <v>614</v>
      </c>
      <c r="C146" s="19" t="s">
        <v>615</v>
      </c>
      <c r="D146" s="69" t="s">
        <v>379</v>
      </c>
    </row>
    <row r="147" spans="1:4" ht="16">
      <c r="A147" s="67">
        <v>4</v>
      </c>
      <c r="B147" s="20" t="s">
        <v>614</v>
      </c>
      <c r="C147" s="19" t="s">
        <v>613</v>
      </c>
      <c r="D147" s="69" t="s">
        <v>328</v>
      </c>
    </row>
    <row r="148" spans="1:4" ht="16">
      <c r="A148" s="67">
        <v>4</v>
      </c>
      <c r="B148" s="20" t="s">
        <v>614</v>
      </c>
      <c r="C148" s="19" t="s">
        <v>613</v>
      </c>
      <c r="D148" s="69" t="s">
        <v>367</v>
      </c>
    </row>
    <row r="149" spans="1:4" ht="16">
      <c r="A149" s="67">
        <v>4</v>
      </c>
      <c r="B149" s="20" t="s">
        <v>319</v>
      </c>
      <c r="C149" s="19" t="s">
        <v>612</v>
      </c>
      <c r="D149" s="69" t="s">
        <v>347</v>
      </c>
    </row>
    <row r="150" spans="1:4" ht="16">
      <c r="A150" s="67">
        <v>4</v>
      </c>
      <c r="B150" s="20" t="s">
        <v>319</v>
      </c>
      <c r="C150" s="19" t="s">
        <v>611</v>
      </c>
      <c r="D150" s="69" t="s">
        <v>388</v>
      </c>
    </row>
    <row r="151" spans="1:4" ht="16">
      <c r="A151" s="67">
        <v>4</v>
      </c>
      <c r="B151" s="20" t="s">
        <v>319</v>
      </c>
      <c r="C151" s="19" t="s">
        <v>610</v>
      </c>
      <c r="D151" s="69" t="s">
        <v>388</v>
      </c>
    </row>
    <row r="152" spans="1:4" ht="16">
      <c r="A152" s="67" t="str">
        <f>LEFT(B152,1)</f>
        <v>4</v>
      </c>
      <c r="B152" s="20" t="s">
        <v>319</v>
      </c>
      <c r="C152" s="19" t="s">
        <v>609</v>
      </c>
      <c r="D152" s="69" t="s">
        <v>338</v>
      </c>
    </row>
    <row r="153" spans="1:4" ht="16">
      <c r="A153" s="67" t="str">
        <f>LEFT(B153,1)</f>
        <v>4</v>
      </c>
      <c r="B153" s="20" t="s">
        <v>319</v>
      </c>
      <c r="C153" s="19" t="s">
        <v>608</v>
      </c>
      <c r="D153" s="69" t="s">
        <v>342</v>
      </c>
    </row>
    <row r="154" spans="1:4" ht="16">
      <c r="A154" s="67" t="str">
        <f>LEFT(B154,1)</f>
        <v>4</v>
      </c>
      <c r="B154" s="20" t="s">
        <v>319</v>
      </c>
      <c r="C154" s="19" t="s">
        <v>607</v>
      </c>
      <c r="D154" s="71" t="s">
        <v>350</v>
      </c>
    </row>
    <row r="155" spans="1:4" ht="16">
      <c r="A155" s="67" t="str">
        <f>LEFT(B155,1)</f>
        <v>4</v>
      </c>
      <c r="B155" s="20" t="s">
        <v>319</v>
      </c>
      <c r="C155" s="19" t="s">
        <v>606</v>
      </c>
      <c r="D155" s="71" t="s">
        <v>325</v>
      </c>
    </row>
    <row r="156" spans="1:4" ht="16">
      <c r="A156" s="67" t="str">
        <f>LEFT(B156,1)</f>
        <v>4</v>
      </c>
      <c r="B156" s="20" t="s">
        <v>603</v>
      </c>
      <c r="C156" s="19" t="s">
        <v>605</v>
      </c>
      <c r="D156" s="71" t="s">
        <v>477</v>
      </c>
    </row>
    <row r="157" spans="1:4" ht="16">
      <c r="A157" s="67" t="str">
        <f>LEFT(B157,1)</f>
        <v>4</v>
      </c>
      <c r="B157" s="20" t="s">
        <v>603</v>
      </c>
      <c r="C157" s="19" t="s">
        <v>604</v>
      </c>
      <c r="D157" s="69" t="s">
        <v>79</v>
      </c>
    </row>
    <row r="158" spans="1:4" ht="16">
      <c r="A158" s="67">
        <v>4</v>
      </c>
      <c r="B158" s="20" t="s">
        <v>603</v>
      </c>
      <c r="C158" s="19" t="s">
        <v>602</v>
      </c>
      <c r="D158" s="69" t="s">
        <v>342</v>
      </c>
    </row>
    <row r="159" spans="1:4" ht="16">
      <c r="A159" s="67" t="str">
        <f>LEFT(B159,1)</f>
        <v>4</v>
      </c>
      <c r="B159" s="20" t="s">
        <v>601</v>
      </c>
      <c r="C159" s="19" t="s">
        <v>600</v>
      </c>
      <c r="D159" s="72" t="s">
        <v>18</v>
      </c>
    </row>
    <row r="160" spans="1:4" ht="16">
      <c r="A160" s="67">
        <v>4</v>
      </c>
      <c r="B160" s="20" t="s">
        <v>292</v>
      </c>
      <c r="C160" s="19" t="s">
        <v>599</v>
      </c>
      <c r="D160" s="72" t="s">
        <v>361</v>
      </c>
    </row>
    <row r="161" spans="1:4" ht="16">
      <c r="A161" s="67">
        <v>4</v>
      </c>
      <c r="B161" s="20" t="s">
        <v>292</v>
      </c>
      <c r="C161" s="19" t="s">
        <v>598</v>
      </c>
      <c r="D161" s="72" t="s">
        <v>388</v>
      </c>
    </row>
    <row r="162" spans="1:4" ht="16">
      <c r="A162" s="67">
        <v>4</v>
      </c>
      <c r="B162" s="20" t="s">
        <v>292</v>
      </c>
      <c r="C162" s="19" t="s">
        <v>597</v>
      </c>
      <c r="D162" s="73" t="s">
        <v>325</v>
      </c>
    </row>
    <row r="163" spans="1:4" ht="16">
      <c r="A163" s="67">
        <v>4</v>
      </c>
      <c r="B163" s="20" t="s">
        <v>595</v>
      </c>
      <c r="C163" s="19" t="s">
        <v>596</v>
      </c>
      <c r="D163" s="73" t="s">
        <v>350</v>
      </c>
    </row>
    <row r="164" spans="1:4" ht="16">
      <c r="A164" s="67">
        <v>4</v>
      </c>
      <c r="B164" s="20" t="s">
        <v>595</v>
      </c>
      <c r="C164" s="19" t="s">
        <v>594</v>
      </c>
      <c r="D164" s="73" t="s">
        <v>325</v>
      </c>
    </row>
    <row r="165" spans="1:4" ht="16">
      <c r="A165" s="67" t="str">
        <f>LEFT(B165,1)</f>
        <v>4</v>
      </c>
      <c r="B165" s="30" t="s">
        <v>312</v>
      </c>
      <c r="C165" s="29" t="s">
        <v>593</v>
      </c>
      <c r="D165" s="70" t="s">
        <v>108</v>
      </c>
    </row>
    <row r="166" spans="1:4" ht="16">
      <c r="A166" s="67" t="str">
        <f>LEFT(B166,1)</f>
        <v>4</v>
      </c>
      <c r="B166" s="20" t="s">
        <v>312</v>
      </c>
      <c r="C166" s="19" t="s">
        <v>592</v>
      </c>
      <c r="D166" s="69" t="s">
        <v>79</v>
      </c>
    </row>
    <row r="167" spans="1:4" ht="16">
      <c r="A167" s="67">
        <v>4</v>
      </c>
      <c r="B167" s="20" t="s">
        <v>312</v>
      </c>
      <c r="C167" s="19" t="s">
        <v>591</v>
      </c>
      <c r="D167" s="69" t="s">
        <v>325</v>
      </c>
    </row>
    <row r="168" spans="1:4" ht="16">
      <c r="A168" s="67">
        <v>4</v>
      </c>
      <c r="B168" s="20" t="s">
        <v>587</v>
      </c>
      <c r="C168" s="19" t="s">
        <v>590</v>
      </c>
      <c r="D168" s="69" t="s">
        <v>350</v>
      </c>
    </row>
    <row r="169" spans="1:4" ht="16">
      <c r="A169" s="67">
        <v>4</v>
      </c>
      <c r="B169" s="20" t="s">
        <v>587</v>
      </c>
      <c r="C169" s="19" t="s">
        <v>589</v>
      </c>
      <c r="D169" s="69" t="s">
        <v>347</v>
      </c>
    </row>
    <row r="170" spans="1:4" ht="16">
      <c r="A170" s="67">
        <v>4</v>
      </c>
      <c r="B170" s="20" t="s">
        <v>587</v>
      </c>
      <c r="C170" s="19" t="s">
        <v>588</v>
      </c>
      <c r="D170" s="69" t="s">
        <v>328</v>
      </c>
    </row>
    <row r="171" spans="1:4" ht="16">
      <c r="A171" s="67">
        <v>4</v>
      </c>
      <c r="B171" s="20" t="s">
        <v>587</v>
      </c>
      <c r="C171" s="19" t="s">
        <v>586</v>
      </c>
      <c r="D171" s="69" t="s">
        <v>355</v>
      </c>
    </row>
    <row r="172" spans="1:4" ht="32">
      <c r="A172" s="67">
        <v>4</v>
      </c>
      <c r="B172" s="20" t="s">
        <v>584</v>
      </c>
      <c r="C172" s="19" t="s">
        <v>585</v>
      </c>
      <c r="D172" s="69" t="s">
        <v>350</v>
      </c>
    </row>
    <row r="173" spans="1:4" ht="16">
      <c r="A173" s="67">
        <v>4</v>
      </c>
      <c r="B173" s="20" t="s">
        <v>584</v>
      </c>
      <c r="C173" s="19" t="s">
        <v>583</v>
      </c>
      <c r="D173" s="69" t="s">
        <v>325</v>
      </c>
    </row>
    <row r="174" spans="1:4" ht="16">
      <c r="A174" s="67">
        <v>4</v>
      </c>
      <c r="B174" s="20" t="s">
        <v>580</v>
      </c>
      <c r="C174" s="19" t="s">
        <v>582</v>
      </c>
      <c r="D174" s="69" t="s">
        <v>79</v>
      </c>
    </row>
    <row r="175" spans="1:4" ht="16">
      <c r="A175" s="67">
        <v>4</v>
      </c>
      <c r="B175" s="20" t="s">
        <v>580</v>
      </c>
      <c r="C175" s="19" t="s">
        <v>581</v>
      </c>
      <c r="D175" s="69" t="s">
        <v>355</v>
      </c>
    </row>
    <row r="176" spans="1:4" ht="16">
      <c r="A176" s="67">
        <v>4</v>
      </c>
      <c r="B176" s="20" t="s">
        <v>580</v>
      </c>
      <c r="C176" s="19" t="s">
        <v>579</v>
      </c>
      <c r="D176" s="69" t="s">
        <v>350</v>
      </c>
    </row>
    <row r="177" spans="1:4" ht="16">
      <c r="A177" s="67">
        <v>4</v>
      </c>
      <c r="B177" s="20" t="s">
        <v>578</v>
      </c>
      <c r="C177" s="19" t="s">
        <v>266</v>
      </c>
      <c r="D177" s="69" t="s">
        <v>343</v>
      </c>
    </row>
    <row r="178" spans="1:4" ht="16">
      <c r="A178" s="67">
        <v>4</v>
      </c>
      <c r="B178" s="20" t="s">
        <v>578</v>
      </c>
      <c r="C178" s="19" t="s">
        <v>266</v>
      </c>
      <c r="D178" s="69" t="s">
        <v>342</v>
      </c>
    </row>
    <row r="179" spans="1:4" ht="16">
      <c r="A179" s="67">
        <v>4</v>
      </c>
      <c r="B179" s="20" t="s">
        <v>578</v>
      </c>
      <c r="C179" s="19" t="s">
        <v>577</v>
      </c>
      <c r="D179" s="69" t="s">
        <v>328</v>
      </c>
    </row>
    <row r="180" spans="1:4" ht="16">
      <c r="A180" s="67">
        <v>4</v>
      </c>
      <c r="B180" s="20" t="s">
        <v>317</v>
      </c>
      <c r="C180" s="19" t="s">
        <v>576</v>
      </c>
      <c r="D180" s="69" t="s">
        <v>575</v>
      </c>
    </row>
    <row r="181" spans="1:4" ht="16">
      <c r="A181" s="67">
        <v>4</v>
      </c>
      <c r="B181" s="20" t="s">
        <v>317</v>
      </c>
      <c r="C181" s="19" t="s">
        <v>574</v>
      </c>
      <c r="D181" s="69" t="s">
        <v>342</v>
      </c>
    </row>
    <row r="182" spans="1:4" ht="16">
      <c r="A182" s="67">
        <v>4</v>
      </c>
      <c r="B182" s="20" t="s">
        <v>317</v>
      </c>
      <c r="C182" s="19" t="s">
        <v>573</v>
      </c>
      <c r="D182" s="69" t="s">
        <v>328</v>
      </c>
    </row>
    <row r="183" spans="1:4" ht="16">
      <c r="A183" s="67">
        <v>4</v>
      </c>
      <c r="B183" s="20" t="s">
        <v>572</v>
      </c>
      <c r="C183" s="19" t="s">
        <v>571</v>
      </c>
      <c r="D183" s="69" t="s">
        <v>527</v>
      </c>
    </row>
    <row r="184" spans="1:4" ht="16">
      <c r="A184" s="67">
        <v>4</v>
      </c>
      <c r="B184" s="20" t="s">
        <v>293</v>
      </c>
      <c r="C184" s="19" t="s">
        <v>570</v>
      </c>
      <c r="D184" s="69" t="s">
        <v>347</v>
      </c>
    </row>
    <row r="185" spans="1:4" ht="16">
      <c r="A185" s="67">
        <v>4</v>
      </c>
      <c r="B185" s="20" t="s">
        <v>293</v>
      </c>
      <c r="C185" s="19" t="s">
        <v>569</v>
      </c>
      <c r="D185" s="69" t="s">
        <v>367</v>
      </c>
    </row>
    <row r="186" spans="1:4" ht="16">
      <c r="A186" s="67" t="str">
        <f>LEFT(B186,1)</f>
        <v>4</v>
      </c>
      <c r="B186" s="20" t="s">
        <v>293</v>
      </c>
      <c r="C186" s="19" t="s">
        <v>568</v>
      </c>
      <c r="D186" s="69" t="s">
        <v>385</v>
      </c>
    </row>
    <row r="187" spans="1:4" ht="16">
      <c r="A187" s="67" t="str">
        <f>LEFT(B187,1)</f>
        <v>4</v>
      </c>
      <c r="B187" s="20" t="s">
        <v>293</v>
      </c>
      <c r="C187" s="19" t="s">
        <v>567</v>
      </c>
      <c r="D187" s="69" t="s">
        <v>79</v>
      </c>
    </row>
    <row r="188" spans="1:4" ht="16">
      <c r="A188" s="67" t="str">
        <f>LEFT(B188,1)</f>
        <v>4</v>
      </c>
      <c r="B188" s="20" t="s">
        <v>293</v>
      </c>
      <c r="C188" s="19" t="s">
        <v>566</v>
      </c>
      <c r="D188" s="69" t="s">
        <v>343</v>
      </c>
    </row>
    <row r="189" spans="1:4" ht="16">
      <c r="A189" s="67" t="str">
        <f>LEFT(B189,1)</f>
        <v>4</v>
      </c>
      <c r="B189" s="20" t="s">
        <v>293</v>
      </c>
      <c r="C189" s="19" t="s">
        <v>565</v>
      </c>
      <c r="D189" s="69" t="s">
        <v>342</v>
      </c>
    </row>
    <row r="190" spans="1:4" ht="16">
      <c r="A190" s="67" t="str">
        <f>LEFT(B190,1)</f>
        <v>4</v>
      </c>
      <c r="B190" s="20" t="s">
        <v>293</v>
      </c>
      <c r="C190" s="19" t="s">
        <v>264</v>
      </c>
      <c r="D190" s="69" t="s">
        <v>328</v>
      </c>
    </row>
    <row r="191" spans="1:4" ht="16">
      <c r="A191" s="67" t="str">
        <f>LEFT(B191,1)</f>
        <v>4</v>
      </c>
      <c r="B191" s="20" t="s">
        <v>293</v>
      </c>
      <c r="C191" s="19" t="s">
        <v>559</v>
      </c>
      <c r="D191" s="69" t="s">
        <v>494</v>
      </c>
    </row>
    <row r="192" spans="1:4" ht="16">
      <c r="A192" s="67" t="str">
        <f>LEFT(B192,1)</f>
        <v>4</v>
      </c>
      <c r="B192" s="20" t="s">
        <v>293</v>
      </c>
      <c r="C192" s="19" t="s">
        <v>564</v>
      </c>
      <c r="D192" s="69" t="s">
        <v>425</v>
      </c>
    </row>
    <row r="193" spans="1:4" ht="16">
      <c r="A193" s="67" t="str">
        <f>LEFT(B193,1)</f>
        <v>4</v>
      </c>
      <c r="B193" s="20" t="s">
        <v>293</v>
      </c>
      <c r="C193" s="19" t="s">
        <v>68</v>
      </c>
      <c r="D193" s="69" t="s">
        <v>487</v>
      </c>
    </row>
    <row r="194" spans="1:4" ht="16">
      <c r="A194" s="67" t="str">
        <f>LEFT(B194,1)</f>
        <v>4</v>
      </c>
      <c r="B194" s="20" t="s">
        <v>293</v>
      </c>
      <c r="C194" s="19" t="s">
        <v>559</v>
      </c>
      <c r="D194" s="69" t="s">
        <v>563</v>
      </c>
    </row>
    <row r="195" spans="1:4" ht="16">
      <c r="A195" s="67" t="str">
        <f>LEFT(B195,1)</f>
        <v>4</v>
      </c>
      <c r="B195" s="20" t="s">
        <v>293</v>
      </c>
      <c r="C195" s="19" t="s">
        <v>562</v>
      </c>
      <c r="D195" s="69" t="s">
        <v>359</v>
      </c>
    </row>
    <row r="196" spans="1:4" ht="16">
      <c r="A196" s="67" t="str">
        <f>LEFT(B196,1)</f>
        <v>4</v>
      </c>
      <c r="B196" s="20" t="s">
        <v>293</v>
      </c>
      <c r="C196" s="19" t="s">
        <v>561</v>
      </c>
      <c r="D196" s="69" t="s">
        <v>357</v>
      </c>
    </row>
    <row r="197" spans="1:4" ht="16">
      <c r="A197" s="67" t="str">
        <f>LEFT(B197,1)</f>
        <v>4</v>
      </c>
      <c r="B197" s="20" t="s">
        <v>293</v>
      </c>
      <c r="C197" s="19" t="s">
        <v>560</v>
      </c>
      <c r="D197" s="69" t="s">
        <v>527</v>
      </c>
    </row>
    <row r="198" spans="1:4" ht="16">
      <c r="A198" s="67">
        <v>4</v>
      </c>
      <c r="B198" s="20" t="s">
        <v>293</v>
      </c>
      <c r="C198" s="19" t="s">
        <v>559</v>
      </c>
      <c r="D198" s="69" t="s">
        <v>388</v>
      </c>
    </row>
    <row r="199" spans="1:4" ht="16">
      <c r="A199" s="67" t="str">
        <f>LEFT(B199,1)</f>
        <v>4</v>
      </c>
      <c r="B199" s="20" t="s">
        <v>293</v>
      </c>
      <c r="C199" s="19" t="s">
        <v>558</v>
      </c>
      <c r="D199" s="69" t="s">
        <v>527</v>
      </c>
    </row>
    <row r="200" spans="1:4" ht="16">
      <c r="A200" s="67" t="str">
        <f>LEFT(B200,1)</f>
        <v>4</v>
      </c>
      <c r="B200" s="20" t="s">
        <v>293</v>
      </c>
      <c r="C200" s="19" t="s">
        <v>557</v>
      </c>
      <c r="D200" s="69" t="s">
        <v>355</v>
      </c>
    </row>
    <row r="201" spans="1:4" ht="16">
      <c r="A201" s="67" t="str">
        <f>LEFT(B201,1)</f>
        <v>4</v>
      </c>
      <c r="B201" s="20" t="s">
        <v>293</v>
      </c>
      <c r="C201" s="19" t="s">
        <v>132</v>
      </c>
      <c r="D201" s="69" t="s">
        <v>347</v>
      </c>
    </row>
    <row r="202" spans="1:4" ht="16">
      <c r="A202" s="67">
        <v>4</v>
      </c>
      <c r="B202" s="20" t="s">
        <v>314</v>
      </c>
      <c r="C202" s="19" t="s">
        <v>556</v>
      </c>
      <c r="D202" s="69" t="s">
        <v>350</v>
      </c>
    </row>
    <row r="203" spans="1:4" ht="16">
      <c r="A203" s="67">
        <v>4</v>
      </c>
      <c r="B203" s="20" t="s">
        <v>314</v>
      </c>
      <c r="C203" s="19" t="s">
        <v>555</v>
      </c>
      <c r="D203" s="69" t="s">
        <v>325</v>
      </c>
    </row>
    <row r="204" spans="1:4" ht="16">
      <c r="A204" s="67">
        <v>4</v>
      </c>
      <c r="B204" s="20" t="s">
        <v>314</v>
      </c>
      <c r="C204" s="19" t="s">
        <v>554</v>
      </c>
      <c r="D204" s="69" t="s">
        <v>553</v>
      </c>
    </row>
    <row r="205" spans="1:4" ht="16">
      <c r="A205" s="67">
        <v>4</v>
      </c>
      <c r="B205" s="20" t="s">
        <v>550</v>
      </c>
      <c r="C205" s="19" t="s">
        <v>552</v>
      </c>
      <c r="D205" s="69" t="s">
        <v>347</v>
      </c>
    </row>
    <row r="206" spans="1:4" ht="16">
      <c r="A206" s="67">
        <v>4</v>
      </c>
      <c r="B206" s="20" t="s">
        <v>550</v>
      </c>
      <c r="C206" s="19" t="s">
        <v>551</v>
      </c>
      <c r="D206" s="69" t="s">
        <v>350</v>
      </c>
    </row>
    <row r="207" spans="1:4" ht="16">
      <c r="A207" s="67">
        <v>4</v>
      </c>
      <c r="B207" s="20" t="s">
        <v>550</v>
      </c>
      <c r="C207" s="19" t="s">
        <v>549</v>
      </c>
      <c r="D207" s="69" t="s">
        <v>325</v>
      </c>
    </row>
    <row r="208" spans="1:4">
      <c r="A208" s="67" t="str">
        <f>LEFT(B208,1)</f>
        <v>4</v>
      </c>
      <c r="B208" s="20" t="s">
        <v>298</v>
      </c>
      <c r="C208" s="26" t="s">
        <v>548</v>
      </c>
      <c r="D208" s="68" t="s">
        <v>385</v>
      </c>
    </row>
    <row r="209" spans="1:4">
      <c r="A209" s="67" t="str">
        <f>LEFT(B209,1)</f>
        <v>4</v>
      </c>
      <c r="B209" s="20" t="s">
        <v>298</v>
      </c>
      <c r="C209" s="26" t="s">
        <v>547</v>
      </c>
      <c r="D209" s="68" t="s">
        <v>342</v>
      </c>
    </row>
    <row r="210" spans="1:4">
      <c r="A210" s="67" t="str">
        <f>LEFT(B210,1)</f>
        <v>4</v>
      </c>
      <c r="B210" s="20" t="s">
        <v>298</v>
      </c>
      <c r="C210" s="26" t="s">
        <v>542</v>
      </c>
      <c r="D210" s="68" t="s">
        <v>328</v>
      </c>
    </row>
    <row r="211" spans="1:4" ht="16">
      <c r="A211" s="67" t="str">
        <f>LEFT(B211,1)</f>
        <v>4</v>
      </c>
      <c r="B211" s="20" t="s">
        <v>298</v>
      </c>
      <c r="C211" s="19" t="s">
        <v>546</v>
      </c>
      <c r="D211" s="71" t="s">
        <v>355</v>
      </c>
    </row>
    <row r="212" spans="1:4" ht="16">
      <c r="A212" s="67">
        <v>4</v>
      </c>
      <c r="B212" s="20" t="s">
        <v>298</v>
      </c>
      <c r="C212" s="19" t="s">
        <v>545</v>
      </c>
      <c r="D212" s="71" t="s">
        <v>325</v>
      </c>
    </row>
    <row r="213" spans="1:4" ht="16">
      <c r="A213" s="67" t="str">
        <f>LEFT(B213,1)</f>
        <v>4</v>
      </c>
      <c r="B213" s="20" t="s">
        <v>299</v>
      </c>
      <c r="C213" s="19" t="s">
        <v>544</v>
      </c>
      <c r="D213" s="74" t="s">
        <v>543</v>
      </c>
    </row>
    <row r="214" spans="1:4" ht="16">
      <c r="A214" s="67" t="str">
        <f>LEFT(B214,1)</f>
        <v>4</v>
      </c>
      <c r="B214" s="20" t="s">
        <v>299</v>
      </c>
      <c r="C214" s="19" t="s">
        <v>542</v>
      </c>
      <c r="D214" s="74" t="s">
        <v>328</v>
      </c>
    </row>
    <row r="215" spans="1:4" ht="16">
      <c r="A215" s="75">
        <v>4</v>
      </c>
      <c r="B215" s="20" t="s">
        <v>299</v>
      </c>
      <c r="C215" s="19" t="s">
        <v>541</v>
      </c>
      <c r="D215" s="74" t="s">
        <v>325</v>
      </c>
    </row>
    <row r="216" spans="1:4" ht="17">
      <c r="A216" s="67" t="str">
        <f>LEFT(B216,1)</f>
        <v>4</v>
      </c>
      <c r="B216" s="20" t="s">
        <v>321</v>
      </c>
      <c r="C216" s="19" t="s">
        <v>540</v>
      </c>
      <c r="D216" s="76" t="s">
        <v>325</v>
      </c>
    </row>
    <row r="217" spans="1:4" ht="17">
      <c r="A217" s="67">
        <v>4</v>
      </c>
      <c r="B217" s="20" t="s">
        <v>539</v>
      </c>
      <c r="C217" s="27" t="s">
        <v>538</v>
      </c>
      <c r="D217" s="76" t="s">
        <v>385</v>
      </c>
    </row>
    <row r="218" spans="1:4" ht="16">
      <c r="A218" s="67" t="str">
        <f>LEFT(B218,1)</f>
        <v>4</v>
      </c>
      <c r="B218" s="20" t="s">
        <v>318</v>
      </c>
      <c r="C218" s="19" t="s">
        <v>537</v>
      </c>
      <c r="D218" s="74" t="s">
        <v>385</v>
      </c>
    </row>
    <row r="219" spans="1:4">
      <c r="A219" s="67">
        <v>4</v>
      </c>
      <c r="B219" s="20" t="s">
        <v>318</v>
      </c>
      <c r="C219" s="27" t="s">
        <v>536</v>
      </c>
      <c r="D219" s="74" t="s">
        <v>535</v>
      </c>
    </row>
    <row r="220" spans="1:4">
      <c r="A220" s="67">
        <v>4</v>
      </c>
      <c r="B220" s="20" t="s">
        <v>533</v>
      </c>
      <c r="C220" s="27" t="s">
        <v>534</v>
      </c>
      <c r="D220" s="74" t="s">
        <v>350</v>
      </c>
    </row>
    <row r="221" spans="1:4">
      <c r="A221" s="67">
        <v>4</v>
      </c>
      <c r="B221" s="20" t="s">
        <v>533</v>
      </c>
      <c r="C221" s="27" t="s">
        <v>532</v>
      </c>
      <c r="D221" s="74" t="s">
        <v>355</v>
      </c>
    </row>
    <row r="222" spans="1:4">
      <c r="A222" s="67">
        <v>4</v>
      </c>
      <c r="B222" s="20" t="s">
        <v>526</v>
      </c>
      <c r="C222" s="27" t="s">
        <v>531</v>
      </c>
      <c r="D222" s="74" t="s">
        <v>385</v>
      </c>
    </row>
    <row r="223" spans="1:4">
      <c r="A223" s="67">
        <v>4</v>
      </c>
      <c r="B223" s="20" t="s">
        <v>526</v>
      </c>
      <c r="C223" s="27" t="s">
        <v>530</v>
      </c>
      <c r="D223" s="74" t="s">
        <v>343</v>
      </c>
    </row>
    <row r="224" spans="1:4">
      <c r="A224" s="67">
        <v>4</v>
      </c>
      <c r="B224" s="20" t="s">
        <v>526</v>
      </c>
      <c r="C224" s="27" t="s">
        <v>530</v>
      </c>
      <c r="D224" s="74" t="s">
        <v>342</v>
      </c>
    </row>
    <row r="225" spans="1:5">
      <c r="A225" s="67">
        <v>4</v>
      </c>
      <c r="B225" s="20" t="s">
        <v>526</v>
      </c>
      <c r="C225" s="27" t="s">
        <v>529</v>
      </c>
      <c r="D225" s="74" t="s">
        <v>328</v>
      </c>
    </row>
    <row r="226" spans="1:5">
      <c r="A226" s="67">
        <v>4</v>
      </c>
      <c r="B226" s="20" t="s">
        <v>526</v>
      </c>
      <c r="C226" s="27" t="s">
        <v>528</v>
      </c>
      <c r="D226" s="74" t="s">
        <v>527</v>
      </c>
    </row>
    <row r="227" spans="1:5">
      <c r="A227" s="67">
        <v>4</v>
      </c>
      <c r="B227" s="20" t="s">
        <v>526</v>
      </c>
      <c r="C227" s="27" t="s">
        <v>525</v>
      </c>
      <c r="D227" s="74" t="s">
        <v>325</v>
      </c>
    </row>
    <row r="228" spans="1:5" ht="17" customHeight="1">
      <c r="A228" s="67">
        <v>4</v>
      </c>
      <c r="B228" s="20" t="s">
        <v>521</v>
      </c>
      <c r="C228" s="28" t="s">
        <v>524</v>
      </c>
      <c r="D228" s="74" t="s">
        <v>343</v>
      </c>
      <c r="E228" s="17" t="s">
        <v>523</v>
      </c>
    </row>
    <row r="229" spans="1:5">
      <c r="A229" s="67">
        <v>4</v>
      </c>
      <c r="B229" s="20" t="s">
        <v>521</v>
      </c>
      <c r="C229" s="27" t="s">
        <v>522</v>
      </c>
      <c r="D229" s="74" t="s">
        <v>342</v>
      </c>
    </row>
    <row r="230" spans="1:5">
      <c r="A230" s="67">
        <v>4</v>
      </c>
      <c r="B230" s="20" t="s">
        <v>521</v>
      </c>
      <c r="C230" s="27" t="s">
        <v>520</v>
      </c>
      <c r="D230" s="74" t="s">
        <v>328</v>
      </c>
    </row>
    <row r="231" spans="1:5">
      <c r="A231" s="67">
        <v>4</v>
      </c>
      <c r="B231" s="20" t="s">
        <v>313</v>
      </c>
      <c r="C231" s="27" t="s">
        <v>517</v>
      </c>
      <c r="D231" s="74" t="s">
        <v>350</v>
      </c>
    </row>
    <row r="232" spans="1:5">
      <c r="A232" s="67">
        <v>4</v>
      </c>
      <c r="B232" s="20" t="s">
        <v>313</v>
      </c>
      <c r="C232" s="27" t="s">
        <v>519</v>
      </c>
      <c r="D232" s="74" t="s">
        <v>425</v>
      </c>
    </row>
    <row r="233" spans="1:5">
      <c r="A233" s="67">
        <v>4</v>
      </c>
      <c r="B233" s="20" t="s">
        <v>313</v>
      </c>
      <c r="C233" s="27" t="s">
        <v>518</v>
      </c>
      <c r="D233" s="74" t="s">
        <v>359</v>
      </c>
    </row>
    <row r="234" spans="1:5">
      <c r="A234" s="67">
        <v>4</v>
      </c>
      <c r="B234" s="20" t="s">
        <v>313</v>
      </c>
      <c r="C234" s="27" t="s">
        <v>517</v>
      </c>
      <c r="D234" s="74" t="s">
        <v>325</v>
      </c>
    </row>
    <row r="235" spans="1:5">
      <c r="A235" s="67">
        <v>4</v>
      </c>
      <c r="B235" s="20" t="s">
        <v>516</v>
      </c>
      <c r="C235" s="27" t="s">
        <v>515</v>
      </c>
      <c r="D235" s="74" t="s">
        <v>350</v>
      </c>
    </row>
    <row r="236" spans="1:5">
      <c r="A236" s="67">
        <v>4</v>
      </c>
      <c r="B236" s="20" t="s">
        <v>512</v>
      </c>
      <c r="C236" s="27" t="s">
        <v>514</v>
      </c>
      <c r="D236" s="74" t="s">
        <v>347</v>
      </c>
    </row>
    <row r="237" spans="1:5">
      <c r="A237" s="67">
        <v>4</v>
      </c>
      <c r="B237" s="20" t="s">
        <v>512</v>
      </c>
      <c r="C237" s="27" t="s">
        <v>513</v>
      </c>
      <c r="D237" s="74" t="s">
        <v>385</v>
      </c>
    </row>
    <row r="238" spans="1:5">
      <c r="A238" s="67">
        <v>4</v>
      </c>
      <c r="B238" s="20" t="s">
        <v>512</v>
      </c>
      <c r="C238" s="27" t="s">
        <v>511</v>
      </c>
      <c r="D238" s="74" t="s">
        <v>355</v>
      </c>
    </row>
    <row r="239" spans="1:5">
      <c r="A239" s="67">
        <v>4</v>
      </c>
      <c r="B239" s="20" t="s">
        <v>510</v>
      </c>
      <c r="C239" s="27" t="s">
        <v>509</v>
      </c>
      <c r="D239" s="74" t="s">
        <v>79</v>
      </c>
    </row>
    <row r="240" spans="1:5">
      <c r="A240" s="67">
        <v>4</v>
      </c>
      <c r="B240" s="20" t="s">
        <v>310</v>
      </c>
      <c r="C240" s="27" t="s">
        <v>508</v>
      </c>
      <c r="D240" s="74" t="s">
        <v>350</v>
      </c>
    </row>
    <row r="241" spans="1:4">
      <c r="A241" s="67">
        <v>4</v>
      </c>
      <c r="B241" s="20" t="s">
        <v>310</v>
      </c>
      <c r="C241" s="27" t="s">
        <v>507</v>
      </c>
      <c r="D241" s="74" t="s">
        <v>460</v>
      </c>
    </row>
    <row r="242" spans="1:4">
      <c r="A242" s="67">
        <v>4</v>
      </c>
      <c r="B242" s="20" t="s">
        <v>310</v>
      </c>
      <c r="C242" s="27" t="s">
        <v>506</v>
      </c>
      <c r="D242" s="74" t="s">
        <v>388</v>
      </c>
    </row>
    <row r="243" spans="1:4">
      <c r="A243" s="67">
        <v>4</v>
      </c>
      <c r="B243" s="20" t="s">
        <v>310</v>
      </c>
      <c r="C243" s="24" t="s">
        <v>505</v>
      </c>
      <c r="D243" s="72" t="s">
        <v>325</v>
      </c>
    </row>
    <row r="244" spans="1:4">
      <c r="A244" s="67">
        <v>4</v>
      </c>
      <c r="B244" s="20" t="s">
        <v>315</v>
      </c>
      <c r="C244" s="24" t="s">
        <v>29</v>
      </c>
      <c r="D244" s="74" t="s">
        <v>342</v>
      </c>
    </row>
    <row r="245" spans="1:4">
      <c r="A245" s="67">
        <v>4</v>
      </c>
      <c r="B245" s="20" t="s">
        <v>315</v>
      </c>
      <c r="C245" s="24" t="s">
        <v>504</v>
      </c>
      <c r="D245" s="74" t="s">
        <v>328</v>
      </c>
    </row>
    <row r="246" spans="1:4">
      <c r="A246" s="67">
        <v>4</v>
      </c>
      <c r="B246" s="20" t="s">
        <v>315</v>
      </c>
      <c r="C246" s="27" t="s">
        <v>503</v>
      </c>
      <c r="D246" s="74" t="s">
        <v>415</v>
      </c>
    </row>
    <row r="247" spans="1:4">
      <c r="A247" s="67">
        <v>4</v>
      </c>
      <c r="B247" s="20" t="s">
        <v>320</v>
      </c>
      <c r="C247" s="27" t="s">
        <v>502</v>
      </c>
      <c r="D247" s="74" t="s">
        <v>325</v>
      </c>
    </row>
    <row r="248" spans="1:4">
      <c r="A248" s="67">
        <v>5</v>
      </c>
      <c r="B248" s="20" t="s">
        <v>284</v>
      </c>
      <c r="C248" s="27" t="s">
        <v>501</v>
      </c>
      <c r="D248" s="74" t="s">
        <v>388</v>
      </c>
    </row>
    <row r="249" spans="1:4" ht="16">
      <c r="A249" s="67" t="str">
        <f>LEFT(B249,1)</f>
        <v>5</v>
      </c>
      <c r="B249" s="20" t="s">
        <v>284</v>
      </c>
      <c r="C249" s="19" t="s">
        <v>500</v>
      </c>
      <c r="D249" s="69" t="s">
        <v>477</v>
      </c>
    </row>
    <row r="250" spans="1:4" ht="16">
      <c r="A250" s="67" t="str">
        <f>LEFT(B250,1)</f>
        <v>5</v>
      </c>
      <c r="B250" s="20" t="s">
        <v>284</v>
      </c>
      <c r="C250" s="19" t="s">
        <v>499</v>
      </c>
      <c r="D250" s="69" t="s">
        <v>79</v>
      </c>
    </row>
    <row r="251" spans="1:4" ht="16">
      <c r="A251" s="67" t="str">
        <f>LEFT(B251,1)</f>
        <v>5</v>
      </c>
      <c r="B251" s="20" t="s">
        <v>284</v>
      </c>
      <c r="C251" s="19" t="s">
        <v>498</v>
      </c>
      <c r="D251" s="69" t="s">
        <v>338</v>
      </c>
    </row>
    <row r="252" spans="1:4" ht="16">
      <c r="A252" s="67" t="str">
        <f>LEFT(B252,1)</f>
        <v>5</v>
      </c>
      <c r="B252" s="20" t="s">
        <v>284</v>
      </c>
      <c r="C252" s="19" t="s">
        <v>271</v>
      </c>
      <c r="D252" s="69" t="s">
        <v>497</v>
      </c>
    </row>
    <row r="253" spans="1:4" ht="16">
      <c r="A253" s="67" t="str">
        <f>LEFT(B253,1)</f>
        <v>5</v>
      </c>
      <c r="B253" s="20" t="s">
        <v>284</v>
      </c>
      <c r="C253" s="19" t="s">
        <v>271</v>
      </c>
      <c r="D253" s="69" t="s">
        <v>342</v>
      </c>
    </row>
    <row r="254" spans="1:4" ht="16">
      <c r="A254" s="67" t="str">
        <f>LEFT(B254,1)</f>
        <v>5</v>
      </c>
      <c r="B254" s="20" t="s">
        <v>284</v>
      </c>
      <c r="C254" s="19" t="s">
        <v>153</v>
      </c>
      <c r="D254" s="69" t="s">
        <v>496</v>
      </c>
    </row>
    <row r="255" spans="1:4" ht="16">
      <c r="A255" s="67" t="str">
        <f>LEFT(B255,1)</f>
        <v>5</v>
      </c>
      <c r="B255" s="20" t="s">
        <v>284</v>
      </c>
      <c r="C255" s="19" t="s">
        <v>495</v>
      </c>
      <c r="D255" s="69" t="s">
        <v>494</v>
      </c>
    </row>
    <row r="256" spans="1:4" ht="16">
      <c r="A256" s="67" t="str">
        <f>LEFT(B256,1)</f>
        <v>5</v>
      </c>
      <c r="B256" s="20" t="s">
        <v>284</v>
      </c>
      <c r="C256" s="19" t="s">
        <v>493</v>
      </c>
      <c r="D256" s="69" t="s">
        <v>361</v>
      </c>
    </row>
    <row r="257" spans="1:4" ht="16">
      <c r="A257" s="67" t="str">
        <f>LEFT(B257,1)</f>
        <v>5</v>
      </c>
      <c r="B257" s="20" t="s">
        <v>284</v>
      </c>
      <c r="C257" s="19" t="s">
        <v>492</v>
      </c>
      <c r="D257" s="69" t="s">
        <v>361</v>
      </c>
    </row>
    <row r="258" spans="1:4" ht="16">
      <c r="A258" s="67" t="str">
        <f>LEFT(B258,1)</f>
        <v>5</v>
      </c>
      <c r="B258" s="20" t="s">
        <v>284</v>
      </c>
      <c r="C258" s="26" t="s">
        <v>323</v>
      </c>
      <c r="D258" s="69" t="s">
        <v>448</v>
      </c>
    </row>
    <row r="259" spans="1:4" ht="16">
      <c r="A259" s="67" t="str">
        <f>LEFT(B259,1)</f>
        <v>5</v>
      </c>
      <c r="B259" s="20" t="s">
        <v>284</v>
      </c>
      <c r="C259" s="26" t="s">
        <v>491</v>
      </c>
      <c r="D259" s="69" t="s">
        <v>381</v>
      </c>
    </row>
    <row r="260" spans="1:4" ht="16">
      <c r="A260" s="67" t="str">
        <f>LEFT(B260,1)</f>
        <v>5</v>
      </c>
      <c r="B260" s="20" t="s">
        <v>284</v>
      </c>
      <c r="C260" s="26" t="s">
        <v>490</v>
      </c>
      <c r="D260" s="69" t="s">
        <v>425</v>
      </c>
    </row>
    <row r="261" spans="1:4" ht="16">
      <c r="A261" s="67" t="str">
        <f>LEFT(B261,1)</f>
        <v>5</v>
      </c>
      <c r="B261" s="20" t="s">
        <v>284</v>
      </c>
      <c r="C261" s="26" t="s">
        <v>489</v>
      </c>
      <c r="D261" s="69" t="s">
        <v>487</v>
      </c>
    </row>
    <row r="262" spans="1:4" ht="16">
      <c r="A262" s="67" t="str">
        <f>LEFT(B262,1)</f>
        <v>5</v>
      </c>
      <c r="B262" s="20" t="s">
        <v>284</v>
      </c>
      <c r="C262" s="26" t="s">
        <v>488</v>
      </c>
      <c r="D262" s="69" t="s">
        <v>487</v>
      </c>
    </row>
    <row r="263" spans="1:4" ht="16">
      <c r="A263" s="67" t="str">
        <f>LEFT(B263,1)</f>
        <v>5</v>
      </c>
      <c r="B263" s="20" t="s">
        <v>284</v>
      </c>
      <c r="C263" s="26" t="s">
        <v>153</v>
      </c>
      <c r="D263" s="69" t="s">
        <v>421</v>
      </c>
    </row>
    <row r="264" spans="1:4" ht="16">
      <c r="A264" s="67" t="str">
        <f>LEFT(B264,1)</f>
        <v>5</v>
      </c>
      <c r="B264" s="20" t="s">
        <v>284</v>
      </c>
      <c r="C264" s="26" t="s">
        <v>486</v>
      </c>
      <c r="D264" s="69" t="s">
        <v>485</v>
      </c>
    </row>
    <row r="265" spans="1:4" ht="16">
      <c r="A265" s="67" t="str">
        <f>LEFT(B265,1)</f>
        <v>5</v>
      </c>
      <c r="B265" s="20" t="s">
        <v>284</v>
      </c>
      <c r="C265" s="26" t="s">
        <v>271</v>
      </c>
      <c r="D265" s="69" t="s">
        <v>456</v>
      </c>
    </row>
    <row r="266" spans="1:4" ht="16">
      <c r="A266" s="67" t="str">
        <f>LEFT(B266,1)</f>
        <v>5</v>
      </c>
      <c r="B266" s="20" t="s">
        <v>284</v>
      </c>
      <c r="C266" s="26" t="s">
        <v>153</v>
      </c>
      <c r="D266" s="69" t="s">
        <v>370</v>
      </c>
    </row>
    <row r="267" spans="1:4" ht="16">
      <c r="A267" s="67" t="str">
        <f>LEFT(B267,1)</f>
        <v>5</v>
      </c>
      <c r="B267" s="20" t="s">
        <v>284</v>
      </c>
      <c r="C267" s="26" t="s">
        <v>484</v>
      </c>
      <c r="D267" s="69" t="s">
        <v>483</v>
      </c>
    </row>
    <row r="268" spans="1:4" ht="16">
      <c r="A268" s="67" t="str">
        <f>LEFT(B268,1)</f>
        <v>5</v>
      </c>
      <c r="B268" s="20" t="s">
        <v>284</v>
      </c>
      <c r="C268" s="26" t="s">
        <v>482</v>
      </c>
      <c r="D268" s="69" t="s">
        <v>379</v>
      </c>
    </row>
    <row r="269" spans="1:4" ht="16">
      <c r="A269" s="67" t="str">
        <f>LEFT(B269,1)</f>
        <v>5</v>
      </c>
      <c r="B269" s="20" t="s">
        <v>284</v>
      </c>
      <c r="C269" s="26" t="s">
        <v>271</v>
      </c>
      <c r="D269" s="69" t="s">
        <v>415</v>
      </c>
    </row>
    <row r="270" spans="1:4" ht="16">
      <c r="A270" s="67" t="str">
        <f>LEFT(B270,1)</f>
        <v>5</v>
      </c>
      <c r="B270" s="20" t="s">
        <v>284</v>
      </c>
      <c r="C270" s="26" t="s">
        <v>153</v>
      </c>
      <c r="D270" s="69" t="s">
        <v>481</v>
      </c>
    </row>
    <row r="271" spans="1:4" ht="16">
      <c r="A271" s="67" t="str">
        <f>LEFT(B271,1)</f>
        <v>5</v>
      </c>
      <c r="B271" s="20" t="s">
        <v>284</v>
      </c>
      <c r="C271" s="26" t="s">
        <v>323</v>
      </c>
      <c r="D271" s="69" t="s">
        <v>480</v>
      </c>
    </row>
    <row r="272" spans="1:4" ht="16">
      <c r="A272" s="67">
        <v>5</v>
      </c>
      <c r="B272" s="20" t="s">
        <v>284</v>
      </c>
      <c r="C272" s="26" t="s">
        <v>479</v>
      </c>
      <c r="D272" s="69" t="s">
        <v>325</v>
      </c>
    </row>
    <row r="273" spans="1:4" ht="16">
      <c r="A273" s="67">
        <v>5</v>
      </c>
      <c r="B273" s="20" t="s">
        <v>284</v>
      </c>
      <c r="C273" s="26" t="s">
        <v>323</v>
      </c>
      <c r="D273" s="69" t="s">
        <v>322</v>
      </c>
    </row>
    <row r="274" spans="1:4" ht="16">
      <c r="A274" s="67">
        <v>5</v>
      </c>
      <c r="B274" s="20" t="s">
        <v>284</v>
      </c>
      <c r="C274" s="26" t="s">
        <v>478</v>
      </c>
      <c r="D274" s="69" t="s">
        <v>350</v>
      </c>
    </row>
    <row r="275" spans="1:4" ht="16">
      <c r="A275" s="67" t="str">
        <f>LEFT(B275,1)</f>
        <v>5</v>
      </c>
      <c r="B275" s="20" t="s">
        <v>474</v>
      </c>
      <c r="C275" s="26" t="s">
        <v>91</v>
      </c>
      <c r="D275" s="69" t="s">
        <v>477</v>
      </c>
    </row>
    <row r="276" spans="1:4" ht="16">
      <c r="A276" s="67" t="str">
        <f>LEFT(B276,1)</f>
        <v>5</v>
      </c>
      <c r="B276" s="20" t="s">
        <v>474</v>
      </c>
      <c r="C276" s="26" t="s">
        <v>452</v>
      </c>
      <c r="D276" s="69" t="s">
        <v>456</v>
      </c>
    </row>
    <row r="277" spans="1:4" ht="16">
      <c r="A277" s="67" t="str">
        <f>LEFT(B277,1)</f>
        <v>5</v>
      </c>
      <c r="B277" s="20" t="s">
        <v>474</v>
      </c>
      <c r="C277" s="26" t="s">
        <v>452</v>
      </c>
      <c r="D277" s="69" t="s">
        <v>455</v>
      </c>
    </row>
    <row r="278" spans="1:4" ht="16">
      <c r="A278" s="67" t="str">
        <f>LEFT(B278,1)</f>
        <v>5</v>
      </c>
      <c r="B278" s="20" t="s">
        <v>474</v>
      </c>
      <c r="C278" s="26" t="s">
        <v>452</v>
      </c>
      <c r="D278" s="69" t="s">
        <v>476</v>
      </c>
    </row>
    <row r="279" spans="1:4" ht="16">
      <c r="A279" s="67" t="str">
        <f>LEFT(B279,1)</f>
        <v>5</v>
      </c>
      <c r="B279" s="20" t="s">
        <v>474</v>
      </c>
      <c r="C279" s="26" t="s">
        <v>452</v>
      </c>
      <c r="D279" s="69" t="s">
        <v>108</v>
      </c>
    </row>
    <row r="280" spans="1:4" ht="16">
      <c r="A280" s="67" t="str">
        <f>LEFT(B280,1)</f>
        <v>5</v>
      </c>
      <c r="B280" s="20" t="s">
        <v>474</v>
      </c>
      <c r="C280" s="19" t="s">
        <v>452</v>
      </c>
      <c r="D280" s="69" t="s">
        <v>475</v>
      </c>
    </row>
    <row r="281" spans="1:4" ht="16">
      <c r="A281" s="67">
        <v>5</v>
      </c>
      <c r="B281" s="20" t="s">
        <v>474</v>
      </c>
      <c r="C281" s="19" t="s">
        <v>91</v>
      </c>
      <c r="D281" s="69" t="s">
        <v>473</v>
      </c>
    </row>
    <row r="282" spans="1:4" ht="16">
      <c r="A282" s="67" t="str">
        <f>LEFT(B282,1)</f>
        <v>5</v>
      </c>
      <c r="B282" s="20" t="s">
        <v>282</v>
      </c>
      <c r="C282" s="19" t="s">
        <v>472</v>
      </c>
      <c r="D282" s="69" t="s">
        <v>385</v>
      </c>
    </row>
    <row r="283" spans="1:4" ht="16">
      <c r="A283" s="67" t="str">
        <f>LEFT(B283,1)</f>
        <v>5</v>
      </c>
      <c r="B283" s="20" t="s">
        <v>282</v>
      </c>
      <c r="C283" s="19" t="s">
        <v>471</v>
      </c>
      <c r="D283" s="69" t="s">
        <v>343</v>
      </c>
    </row>
    <row r="284" spans="1:4" ht="16">
      <c r="A284" s="67" t="str">
        <f>LEFT(B284,1)</f>
        <v>5</v>
      </c>
      <c r="B284" s="20" t="s">
        <v>282</v>
      </c>
      <c r="C284" s="19" t="s">
        <v>258</v>
      </c>
      <c r="D284" s="69" t="s">
        <v>342</v>
      </c>
    </row>
    <row r="285" spans="1:4" ht="16">
      <c r="A285" s="67" t="str">
        <f>LEFT(B285,1)</f>
        <v>5</v>
      </c>
      <c r="B285" s="20" t="s">
        <v>282</v>
      </c>
      <c r="C285" s="19" t="s">
        <v>470</v>
      </c>
      <c r="D285" s="69" t="s">
        <v>328</v>
      </c>
    </row>
    <row r="286" spans="1:4" ht="16">
      <c r="A286" s="67" t="str">
        <f>LEFT(B286,1)</f>
        <v>5</v>
      </c>
      <c r="B286" s="20" t="s">
        <v>282</v>
      </c>
      <c r="C286" s="19" t="s">
        <v>469</v>
      </c>
      <c r="D286" s="69" t="s">
        <v>448</v>
      </c>
    </row>
    <row r="287" spans="1:4" ht="16">
      <c r="A287" s="67" t="str">
        <f>LEFT(B287,1)</f>
        <v>5</v>
      </c>
      <c r="B287" s="20" t="s">
        <v>282</v>
      </c>
      <c r="C287" s="19" t="s">
        <v>468</v>
      </c>
      <c r="D287" s="69" t="s">
        <v>359</v>
      </c>
    </row>
    <row r="288" spans="1:4" ht="16">
      <c r="A288" s="67">
        <v>5</v>
      </c>
      <c r="B288" s="20" t="s">
        <v>282</v>
      </c>
      <c r="C288" s="19" t="s">
        <v>467</v>
      </c>
      <c r="D288" s="69" t="s">
        <v>325</v>
      </c>
    </row>
    <row r="289" spans="1:4" ht="16">
      <c r="A289" s="67">
        <v>5</v>
      </c>
      <c r="B289" s="20" t="s">
        <v>286</v>
      </c>
      <c r="C289" s="19" t="s">
        <v>466</v>
      </c>
      <c r="D289" s="69" t="s">
        <v>350</v>
      </c>
    </row>
    <row r="290" spans="1:4" ht="16">
      <c r="A290" s="67">
        <v>5</v>
      </c>
      <c r="B290" s="20" t="s">
        <v>286</v>
      </c>
      <c r="C290" s="19" t="s">
        <v>459</v>
      </c>
      <c r="D290" s="69" t="s">
        <v>458</v>
      </c>
    </row>
    <row r="291" spans="1:4" ht="16">
      <c r="A291" s="67">
        <v>5</v>
      </c>
      <c r="B291" s="20" t="s">
        <v>286</v>
      </c>
      <c r="C291" s="19" t="s">
        <v>91</v>
      </c>
      <c r="D291" s="69" t="s">
        <v>325</v>
      </c>
    </row>
    <row r="292" spans="1:4" ht="16">
      <c r="A292" s="67" t="str">
        <f>LEFT(B292,1)</f>
        <v>5</v>
      </c>
      <c r="B292" s="20" t="s">
        <v>463</v>
      </c>
      <c r="C292" s="19" t="s">
        <v>465</v>
      </c>
      <c r="D292" s="69" t="s">
        <v>464</v>
      </c>
    </row>
    <row r="293" spans="1:4" ht="16">
      <c r="A293" s="67" t="str">
        <f>LEFT(B293,1)</f>
        <v>5</v>
      </c>
      <c r="B293" s="20" t="s">
        <v>463</v>
      </c>
      <c r="C293" s="19" t="s">
        <v>459</v>
      </c>
      <c r="D293" s="69" t="s">
        <v>361</v>
      </c>
    </row>
    <row r="294" spans="1:4" ht="16">
      <c r="A294" s="67" t="str">
        <f>LEFT(B294,1)</f>
        <v>5</v>
      </c>
      <c r="B294" s="20" t="s">
        <v>463</v>
      </c>
      <c r="C294" s="19" t="s">
        <v>459</v>
      </c>
      <c r="D294" s="69" t="s">
        <v>413</v>
      </c>
    </row>
    <row r="295" spans="1:4" ht="16">
      <c r="A295" s="67">
        <v>5</v>
      </c>
      <c r="B295" s="20" t="s">
        <v>463</v>
      </c>
      <c r="C295" s="19" t="s">
        <v>459</v>
      </c>
      <c r="D295" s="69" t="s">
        <v>458</v>
      </c>
    </row>
    <row r="296" spans="1:4" ht="16">
      <c r="A296" s="67">
        <v>5</v>
      </c>
      <c r="B296" s="20" t="s">
        <v>463</v>
      </c>
      <c r="C296" s="19" t="s">
        <v>91</v>
      </c>
      <c r="D296" s="69" t="s">
        <v>325</v>
      </c>
    </row>
    <row r="297" spans="1:4" ht="17">
      <c r="A297" s="67" t="str">
        <f>LEFT(B297,1)</f>
        <v>5</v>
      </c>
      <c r="B297" s="20" t="s">
        <v>453</v>
      </c>
      <c r="C297" s="19" t="s">
        <v>462</v>
      </c>
      <c r="D297" s="76" t="s">
        <v>350</v>
      </c>
    </row>
    <row r="298" spans="1:4" ht="17">
      <c r="A298" s="67" t="str">
        <f>LEFT(B298,1)</f>
        <v>5</v>
      </c>
      <c r="B298" s="20" t="s">
        <v>453</v>
      </c>
      <c r="C298" s="19" t="s">
        <v>461</v>
      </c>
      <c r="D298" s="76" t="s">
        <v>460</v>
      </c>
    </row>
    <row r="299" spans="1:4" ht="16">
      <c r="A299" s="67">
        <v>5</v>
      </c>
      <c r="B299" s="20" t="s">
        <v>453</v>
      </c>
      <c r="C299" s="19" t="s">
        <v>459</v>
      </c>
      <c r="D299" s="69" t="s">
        <v>458</v>
      </c>
    </row>
    <row r="300" spans="1:4" ht="17">
      <c r="A300" s="67">
        <v>5</v>
      </c>
      <c r="B300" s="20" t="s">
        <v>453</v>
      </c>
      <c r="C300" s="19" t="s">
        <v>91</v>
      </c>
      <c r="D300" s="76" t="s">
        <v>325</v>
      </c>
    </row>
    <row r="301" spans="1:4" ht="17">
      <c r="A301" s="67">
        <v>5</v>
      </c>
      <c r="B301" s="20" t="s">
        <v>453</v>
      </c>
      <c r="C301" s="19" t="s">
        <v>457</v>
      </c>
      <c r="D301" s="76" t="s">
        <v>347</v>
      </c>
    </row>
    <row r="302" spans="1:4" ht="17">
      <c r="A302" s="67">
        <v>5</v>
      </c>
      <c r="B302" s="20" t="s">
        <v>453</v>
      </c>
      <c r="C302" s="19" t="s">
        <v>91</v>
      </c>
      <c r="D302" s="76" t="s">
        <v>438</v>
      </c>
    </row>
    <row r="303" spans="1:4" ht="17">
      <c r="A303" s="67">
        <v>5</v>
      </c>
      <c r="B303" s="20" t="s">
        <v>453</v>
      </c>
      <c r="C303" s="19" t="s">
        <v>452</v>
      </c>
      <c r="D303" s="76" t="s">
        <v>456</v>
      </c>
    </row>
    <row r="304" spans="1:4" ht="17">
      <c r="A304" s="67">
        <v>5</v>
      </c>
      <c r="B304" s="20" t="s">
        <v>453</v>
      </c>
      <c r="C304" s="19" t="s">
        <v>452</v>
      </c>
      <c r="D304" s="76" t="s">
        <v>455</v>
      </c>
    </row>
    <row r="305" spans="1:4" ht="17">
      <c r="A305" s="67">
        <v>5</v>
      </c>
      <c r="B305" s="20" t="s">
        <v>453</v>
      </c>
      <c r="C305" s="19" t="s">
        <v>452</v>
      </c>
      <c r="D305" s="76" t="s">
        <v>454</v>
      </c>
    </row>
    <row r="306" spans="1:4" ht="17">
      <c r="A306" s="67">
        <v>5</v>
      </c>
      <c r="B306" s="20" t="s">
        <v>453</v>
      </c>
      <c r="C306" s="19" t="s">
        <v>452</v>
      </c>
      <c r="D306" s="76" t="s">
        <v>411</v>
      </c>
    </row>
    <row r="307" spans="1:4" ht="17">
      <c r="A307" s="67">
        <v>5</v>
      </c>
      <c r="B307" s="20" t="s">
        <v>451</v>
      </c>
      <c r="C307" s="19" t="s">
        <v>450</v>
      </c>
      <c r="D307" s="76" t="s">
        <v>449</v>
      </c>
    </row>
    <row r="308" spans="1:4" ht="17">
      <c r="A308" s="67" t="str">
        <f>LEFT(B308,1)</f>
        <v>5</v>
      </c>
      <c r="B308" s="20" t="s">
        <v>283</v>
      </c>
      <c r="C308" s="19" t="s">
        <v>446</v>
      </c>
      <c r="D308" s="76" t="s">
        <v>448</v>
      </c>
    </row>
    <row r="309" spans="1:4" ht="17">
      <c r="A309" s="67" t="str">
        <f>LEFT(B309,1)</f>
        <v>5</v>
      </c>
      <c r="B309" s="20" t="s">
        <v>283</v>
      </c>
      <c r="C309" s="19" t="s">
        <v>447</v>
      </c>
      <c r="D309" s="76" t="s">
        <v>425</v>
      </c>
    </row>
    <row r="310" spans="1:4" ht="17">
      <c r="A310" s="67" t="str">
        <f>LEFT(B310,1)</f>
        <v>5</v>
      </c>
      <c r="B310" s="20" t="s">
        <v>283</v>
      </c>
      <c r="C310" s="19" t="s">
        <v>446</v>
      </c>
      <c r="D310" s="76" t="s">
        <v>423</v>
      </c>
    </row>
    <row r="311" spans="1:4" ht="17">
      <c r="A311" s="67" t="str">
        <f>LEFT(B311,1)</f>
        <v>5</v>
      </c>
      <c r="B311" s="20" t="s">
        <v>283</v>
      </c>
      <c r="C311" s="19" t="s">
        <v>445</v>
      </c>
      <c r="D311" s="76" t="s">
        <v>370</v>
      </c>
    </row>
    <row r="312" spans="1:4" ht="17">
      <c r="A312" s="67" t="str">
        <f>LEFT(B312,1)</f>
        <v>5</v>
      </c>
      <c r="B312" s="20" t="s">
        <v>283</v>
      </c>
      <c r="C312" s="19" t="s">
        <v>444</v>
      </c>
      <c r="D312" s="76" t="s">
        <v>357</v>
      </c>
    </row>
    <row r="313" spans="1:4" ht="17">
      <c r="A313" s="67" t="str">
        <f>LEFT(B313,1)</f>
        <v>5</v>
      </c>
      <c r="B313" s="20" t="s">
        <v>443</v>
      </c>
      <c r="C313" s="19" t="s">
        <v>442</v>
      </c>
      <c r="D313" s="76" t="s">
        <v>325</v>
      </c>
    </row>
    <row r="314" spans="1:4" ht="17">
      <c r="A314" s="67" t="str">
        <f>LEFT(B314,1)</f>
        <v>5</v>
      </c>
      <c r="B314" s="20" t="s">
        <v>443</v>
      </c>
      <c r="C314" s="19" t="s">
        <v>442</v>
      </c>
      <c r="D314" s="76" t="s">
        <v>388</v>
      </c>
    </row>
    <row r="315" spans="1:4" ht="17">
      <c r="A315" s="67" t="str">
        <f>LEFT(B315,1)</f>
        <v>6</v>
      </c>
      <c r="B315" s="20" t="s">
        <v>434</v>
      </c>
      <c r="C315" s="19" t="s">
        <v>324</v>
      </c>
      <c r="D315" s="76" t="s">
        <v>347</v>
      </c>
    </row>
    <row r="316" spans="1:4" ht="17">
      <c r="A316" s="67" t="str">
        <f>LEFT(B316,1)</f>
        <v>6</v>
      </c>
      <c r="B316" s="20" t="s">
        <v>434</v>
      </c>
      <c r="C316" s="19" t="s">
        <v>437</v>
      </c>
      <c r="D316" s="76" t="s">
        <v>438</v>
      </c>
    </row>
    <row r="317" spans="1:4" ht="17">
      <c r="A317" s="67" t="str">
        <f>LEFT(B317,1)</f>
        <v>6</v>
      </c>
      <c r="B317" s="20" t="s">
        <v>434</v>
      </c>
      <c r="C317" s="19" t="s">
        <v>432</v>
      </c>
      <c r="D317" s="76" t="s">
        <v>407</v>
      </c>
    </row>
    <row r="318" spans="1:4" ht="17">
      <c r="A318" s="67" t="str">
        <f>LEFT(B318,1)</f>
        <v>6</v>
      </c>
      <c r="B318" s="20" t="s">
        <v>434</v>
      </c>
      <c r="C318" s="19" t="s">
        <v>431</v>
      </c>
      <c r="D318" s="76" t="s">
        <v>441</v>
      </c>
    </row>
    <row r="319" spans="1:4" ht="17">
      <c r="A319" s="67" t="str">
        <f>LEFT(B319,1)</f>
        <v>6</v>
      </c>
      <c r="B319" s="20" t="s">
        <v>434</v>
      </c>
      <c r="C319" s="19" t="s">
        <v>406</v>
      </c>
      <c r="D319" s="76" t="s">
        <v>405</v>
      </c>
    </row>
    <row r="320" spans="1:4" ht="17">
      <c r="A320" s="67" t="str">
        <f>LEFT(B320,1)</f>
        <v>6</v>
      </c>
      <c r="B320" s="20" t="s">
        <v>434</v>
      </c>
      <c r="C320" s="19" t="s">
        <v>432</v>
      </c>
      <c r="D320" s="76" t="s">
        <v>328</v>
      </c>
    </row>
    <row r="321" spans="1:4" ht="17">
      <c r="A321" s="67" t="str">
        <f>LEFT(B321,1)</f>
        <v>6</v>
      </c>
      <c r="B321" s="20" t="s">
        <v>434</v>
      </c>
      <c r="C321" s="19" t="s">
        <v>440</v>
      </c>
      <c r="D321" s="76" t="s">
        <v>361</v>
      </c>
    </row>
    <row r="322" spans="1:4" ht="17">
      <c r="A322" s="67" t="str">
        <f>LEFT(B322,1)</f>
        <v>6</v>
      </c>
      <c r="B322" s="20" t="s">
        <v>434</v>
      </c>
      <c r="C322" s="19" t="s">
        <v>122</v>
      </c>
      <c r="D322" s="76" t="s">
        <v>425</v>
      </c>
    </row>
    <row r="323" spans="1:4" ht="17">
      <c r="A323" s="67" t="str">
        <f>LEFT(B323,1)</f>
        <v>6</v>
      </c>
      <c r="B323" s="20" t="s">
        <v>434</v>
      </c>
      <c r="C323" s="19" t="s">
        <v>122</v>
      </c>
      <c r="D323" s="76" t="s">
        <v>421</v>
      </c>
    </row>
    <row r="324" spans="1:4" ht="17">
      <c r="A324" s="67" t="str">
        <f>LEFT(B324,1)</f>
        <v>6</v>
      </c>
      <c r="B324" s="20" t="s">
        <v>434</v>
      </c>
      <c r="C324" s="19" t="s">
        <v>419</v>
      </c>
      <c r="D324" s="76" t="s">
        <v>418</v>
      </c>
    </row>
    <row r="325" spans="1:4" ht="17">
      <c r="A325" s="67" t="str">
        <f>LEFT(B325,1)</f>
        <v>6</v>
      </c>
      <c r="B325" s="20" t="s">
        <v>434</v>
      </c>
      <c r="C325" s="19" t="s">
        <v>417</v>
      </c>
      <c r="D325" s="76" t="s">
        <v>379</v>
      </c>
    </row>
    <row r="326" spans="1:4" ht="17">
      <c r="A326" s="67" t="str">
        <f>LEFT(B326,1)</f>
        <v>6</v>
      </c>
      <c r="B326" s="20" t="s">
        <v>434</v>
      </c>
      <c r="C326" s="19" t="s">
        <v>416</v>
      </c>
      <c r="D326" s="76" t="s">
        <v>415</v>
      </c>
    </row>
    <row r="327" spans="1:4" ht="17">
      <c r="A327" s="67" t="str">
        <f>LEFT(B327,1)</f>
        <v>6</v>
      </c>
      <c r="B327" s="20" t="s">
        <v>434</v>
      </c>
      <c r="C327" s="19" t="s">
        <v>439</v>
      </c>
      <c r="D327" s="76" t="s">
        <v>438</v>
      </c>
    </row>
    <row r="328" spans="1:4" ht="17">
      <c r="A328" s="67" t="str">
        <f>LEFT(B328,1)</f>
        <v>6</v>
      </c>
      <c r="B328" s="20" t="s">
        <v>434</v>
      </c>
      <c r="C328" s="19" t="s">
        <v>437</v>
      </c>
      <c r="D328" s="76" t="s">
        <v>413</v>
      </c>
    </row>
    <row r="329" spans="1:4" ht="17">
      <c r="A329" s="67">
        <v>6</v>
      </c>
      <c r="B329" s="20" t="s">
        <v>434</v>
      </c>
      <c r="C329" s="19" t="s">
        <v>437</v>
      </c>
      <c r="D329" s="76" t="s">
        <v>367</v>
      </c>
    </row>
    <row r="330" spans="1:4" ht="17">
      <c r="A330" s="67" t="str">
        <f>LEFT(B330,1)</f>
        <v>6</v>
      </c>
      <c r="B330" s="20" t="s">
        <v>434</v>
      </c>
      <c r="C330" s="19" t="s">
        <v>436</v>
      </c>
      <c r="D330" s="76" t="s">
        <v>355</v>
      </c>
    </row>
    <row r="331" spans="1:4" ht="17">
      <c r="A331" s="67" t="str">
        <f>LEFT(B331,1)</f>
        <v>6</v>
      </c>
      <c r="B331" s="20" t="s">
        <v>434</v>
      </c>
      <c r="C331" s="19" t="s">
        <v>435</v>
      </c>
      <c r="D331" s="76" t="s">
        <v>411</v>
      </c>
    </row>
    <row r="332" spans="1:4" ht="17">
      <c r="A332" s="67">
        <v>6</v>
      </c>
      <c r="B332" s="20" t="s">
        <v>434</v>
      </c>
      <c r="C332" s="19" t="s">
        <v>324</v>
      </c>
      <c r="D332" s="76" t="s">
        <v>325</v>
      </c>
    </row>
    <row r="333" spans="1:4" ht="17">
      <c r="A333" s="67">
        <v>6</v>
      </c>
      <c r="B333" s="20" t="s">
        <v>434</v>
      </c>
      <c r="C333" s="19" t="s">
        <v>409</v>
      </c>
      <c r="D333" s="76" t="s">
        <v>388</v>
      </c>
    </row>
    <row r="334" spans="1:4" ht="17">
      <c r="A334" s="67">
        <v>6</v>
      </c>
      <c r="B334" s="20" t="s">
        <v>434</v>
      </c>
      <c r="C334" s="19" t="s">
        <v>324</v>
      </c>
      <c r="D334" s="76" t="s">
        <v>322</v>
      </c>
    </row>
    <row r="335" spans="1:4" ht="17">
      <c r="A335" s="67">
        <v>6</v>
      </c>
      <c r="B335" s="20" t="s">
        <v>434</v>
      </c>
      <c r="C335" s="19" t="s">
        <v>433</v>
      </c>
      <c r="D335" s="76" t="s">
        <v>332</v>
      </c>
    </row>
    <row r="336" spans="1:4" ht="17">
      <c r="A336" s="67">
        <v>6</v>
      </c>
      <c r="B336" s="20" t="s">
        <v>410</v>
      </c>
      <c r="C336" s="19" t="s">
        <v>324</v>
      </c>
      <c r="D336" s="76" t="s">
        <v>322</v>
      </c>
    </row>
    <row r="337" spans="1:4" ht="17">
      <c r="A337" s="67">
        <v>6</v>
      </c>
      <c r="B337" s="20" t="s">
        <v>410</v>
      </c>
      <c r="C337" s="19" t="s">
        <v>324</v>
      </c>
      <c r="D337" s="76" t="s">
        <v>347</v>
      </c>
    </row>
    <row r="338" spans="1:4" ht="17">
      <c r="A338" s="67">
        <v>6</v>
      </c>
      <c r="B338" s="20" t="s">
        <v>410</v>
      </c>
      <c r="C338" s="19" t="s">
        <v>433</v>
      </c>
      <c r="D338" s="76" t="s">
        <v>332</v>
      </c>
    </row>
    <row r="339" spans="1:4" ht="17">
      <c r="A339" s="67">
        <v>6</v>
      </c>
      <c r="B339" s="20" t="s">
        <v>410</v>
      </c>
      <c r="C339" s="19" t="s">
        <v>414</v>
      </c>
      <c r="D339" s="76" t="s">
        <v>367</v>
      </c>
    </row>
    <row r="340" spans="1:4" ht="17">
      <c r="A340" s="67" t="str">
        <f>LEFT(B340,1)</f>
        <v>6</v>
      </c>
      <c r="B340" s="20" t="s">
        <v>410</v>
      </c>
      <c r="C340" s="19" t="s">
        <v>432</v>
      </c>
      <c r="D340" s="76" t="s">
        <v>407</v>
      </c>
    </row>
    <row r="341" spans="1:4" ht="17">
      <c r="A341" s="67" t="str">
        <f>LEFT(B341,1)</f>
        <v>6</v>
      </c>
      <c r="B341" s="20" t="s">
        <v>410</v>
      </c>
      <c r="C341" s="19" t="s">
        <v>431</v>
      </c>
      <c r="D341" s="76" t="s">
        <v>430</v>
      </c>
    </row>
    <row r="342" spans="1:4" ht="17">
      <c r="A342" s="67" t="str">
        <f>LEFT(B342,1)</f>
        <v>6</v>
      </c>
      <c r="B342" s="20" t="s">
        <v>410</v>
      </c>
      <c r="C342" s="19" t="s">
        <v>424</v>
      </c>
      <c r="D342" s="76" t="s">
        <v>429</v>
      </c>
    </row>
    <row r="343" spans="1:4" ht="17">
      <c r="A343" s="67" t="str">
        <f>LEFT(B343,1)</f>
        <v>6</v>
      </c>
      <c r="B343" s="20" t="s">
        <v>410</v>
      </c>
      <c r="C343" s="19" t="s">
        <v>406</v>
      </c>
      <c r="D343" s="76" t="s">
        <v>392</v>
      </c>
    </row>
    <row r="344" spans="1:4" ht="17">
      <c r="A344" s="67" t="str">
        <f>LEFT(B344,1)</f>
        <v>6</v>
      </c>
      <c r="B344" s="20" t="s">
        <v>410</v>
      </c>
      <c r="C344" s="19" t="s">
        <v>428</v>
      </c>
      <c r="D344" s="76" t="s">
        <v>427</v>
      </c>
    </row>
    <row r="345" spans="1:4" ht="17">
      <c r="A345" s="67" t="str">
        <f>LEFT(B345,1)</f>
        <v>6</v>
      </c>
      <c r="B345" s="20" t="s">
        <v>410</v>
      </c>
      <c r="C345" s="19" t="s">
        <v>426</v>
      </c>
      <c r="D345" s="76" t="s">
        <v>361</v>
      </c>
    </row>
    <row r="346" spans="1:4" ht="17">
      <c r="A346" s="67" t="str">
        <f>LEFT(B346,1)</f>
        <v>6</v>
      </c>
      <c r="B346" s="20" t="s">
        <v>410</v>
      </c>
      <c r="C346" s="19" t="s">
        <v>422</v>
      </c>
      <c r="D346" s="76" t="s">
        <v>425</v>
      </c>
    </row>
    <row r="347" spans="1:4" ht="17">
      <c r="A347" s="67" t="str">
        <f>LEFT(B347,1)</f>
        <v>6</v>
      </c>
      <c r="B347" s="20" t="s">
        <v>410</v>
      </c>
      <c r="C347" s="19" t="s">
        <v>424</v>
      </c>
      <c r="D347" s="76" t="s">
        <v>423</v>
      </c>
    </row>
    <row r="348" spans="1:4" ht="17">
      <c r="A348" s="67" t="str">
        <f>LEFT(B348,1)</f>
        <v>6</v>
      </c>
      <c r="B348" s="20" t="s">
        <v>410</v>
      </c>
      <c r="C348" s="19" t="s">
        <v>422</v>
      </c>
      <c r="D348" s="76" t="s">
        <v>421</v>
      </c>
    </row>
    <row r="349" spans="1:4" ht="17">
      <c r="A349" s="67" t="str">
        <f>LEFT(B349,1)</f>
        <v>6</v>
      </c>
      <c r="B349" s="20" t="s">
        <v>410</v>
      </c>
      <c r="C349" s="19" t="s">
        <v>420</v>
      </c>
      <c r="D349" s="76" t="s">
        <v>370</v>
      </c>
    </row>
    <row r="350" spans="1:4" ht="17">
      <c r="A350" s="67" t="str">
        <f>LEFT(B350,1)</f>
        <v>6</v>
      </c>
      <c r="B350" s="20" t="s">
        <v>410</v>
      </c>
      <c r="C350" s="19" t="s">
        <v>419</v>
      </c>
      <c r="D350" s="76" t="s">
        <v>418</v>
      </c>
    </row>
    <row r="351" spans="1:4" ht="17">
      <c r="A351" s="67" t="str">
        <f>LEFT(B351,1)</f>
        <v>6</v>
      </c>
      <c r="B351" s="20" t="s">
        <v>410</v>
      </c>
      <c r="C351" s="19" t="s">
        <v>417</v>
      </c>
      <c r="D351" s="76" t="s">
        <v>379</v>
      </c>
    </row>
    <row r="352" spans="1:4" ht="17">
      <c r="A352" s="67" t="str">
        <f>LEFT(B352,1)</f>
        <v>6</v>
      </c>
      <c r="B352" s="20" t="s">
        <v>410</v>
      </c>
      <c r="C352" s="19" t="s">
        <v>416</v>
      </c>
      <c r="D352" s="76" t="s">
        <v>415</v>
      </c>
    </row>
    <row r="353" spans="1:4" ht="17">
      <c r="A353" s="67" t="str">
        <f>LEFT(B353,1)</f>
        <v>6</v>
      </c>
      <c r="B353" s="20" t="s">
        <v>410</v>
      </c>
      <c r="C353" s="19" t="s">
        <v>414</v>
      </c>
      <c r="D353" s="76" t="s">
        <v>413</v>
      </c>
    </row>
    <row r="354" spans="1:4" ht="17">
      <c r="A354" s="67" t="str">
        <f>LEFT(B354,1)</f>
        <v>6</v>
      </c>
      <c r="B354" s="20" t="s">
        <v>410</v>
      </c>
      <c r="C354" s="19" t="s">
        <v>412</v>
      </c>
      <c r="D354" s="76" t="s">
        <v>411</v>
      </c>
    </row>
    <row r="355" spans="1:4" ht="17">
      <c r="A355" s="67" t="str">
        <f>LEFT(B355,1)</f>
        <v>6</v>
      </c>
      <c r="B355" s="20" t="s">
        <v>410</v>
      </c>
      <c r="C355" s="19" t="s">
        <v>324</v>
      </c>
      <c r="D355" s="76" t="s">
        <v>395</v>
      </c>
    </row>
    <row r="356" spans="1:4" ht="17">
      <c r="A356" s="67">
        <v>6</v>
      </c>
      <c r="B356" s="20" t="s">
        <v>410</v>
      </c>
      <c r="C356" s="19" t="s">
        <v>409</v>
      </c>
      <c r="D356" s="76" t="s">
        <v>388</v>
      </c>
    </row>
    <row r="357" spans="1:4" ht="17">
      <c r="A357" s="67" t="str">
        <f>LEFT(B357,1)</f>
        <v>6</v>
      </c>
      <c r="B357" s="20" t="s">
        <v>404</v>
      </c>
      <c r="C357" s="19" t="s">
        <v>408</v>
      </c>
      <c r="D357" s="76" t="s">
        <v>407</v>
      </c>
    </row>
    <row r="358" spans="1:4" ht="17">
      <c r="A358" s="67" t="str">
        <f>LEFT(B358,1)</f>
        <v>6</v>
      </c>
      <c r="B358" s="20" t="s">
        <v>404</v>
      </c>
      <c r="C358" s="19" t="s">
        <v>406</v>
      </c>
      <c r="D358" s="76" t="s">
        <v>405</v>
      </c>
    </row>
    <row r="359" spans="1:4" ht="17">
      <c r="A359" s="67" t="str">
        <f>LEFT(B359,1)</f>
        <v>6</v>
      </c>
      <c r="B359" s="20" t="s">
        <v>404</v>
      </c>
      <c r="C359" s="19" t="s">
        <v>403</v>
      </c>
      <c r="D359" s="76" t="s">
        <v>379</v>
      </c>
    </row>
    <row r="360" spans="1:4" ht="16">
      <c r="A360" s="67" t="str">
        <f>LEFT(B360,1)</f>
        <v>6</v>
      </c>
      <c r="B360" s="20" t="s">
        <v>302</v>
      </c>
      <c r="C360" s="19" t="s">
        <v>402</v>
      </c>
      <c r="D360" s="74" t="s">
        <v>342</v>
      </c>
    </row>
    <row r="361" spans="1:4" ht="16">
      <c r="A361" s="67">
        <v>6</v>
      </c>
      <c r="B361" s="20" t="s">
        <v>302</v>
      </c>
      <c r="C361" s="19" t="s">
        <v>401</v>
      </c>
      <c r="D361" s="74" t="s">
        <v>343</v>
      </c>
    </row>
    <row r="362" spans="1:4" ht="16">
      <c r="A362" s="67">
        <v>6</v>
      </c>
      <c r="B362" s="20" t="s">
        <v>302</v>
      </c>
      <c r="C362" s="19" t="s">
        <v>400</v>
      </c>
      <c r="D362" s="74" t="s">
        <v>332</v>
      </c>
    </row>
    <row r="363" spans="1:4" ht="16">
      <c r="A363" s="67" t="str">
        <f>LEFT(B363,1)</f>
        <v>6</v>
      </c>
      <c r="B363" s="20" t="s">
        <v>397</v>
      </c>
      <c r="C363" s="19" t="s">
        <v>399</v>
      </c>
      <c r="D363" s="74" t="s">
        <v>398</v>
      </c>
    </row>
    <row r="364" spans="1:4" ht="16">
      <c r="A364" s="67">
        <v>6</v>
      </c>
      <c r="B364" s="20" t="s">
        <v>397</v>
      </c>
      <c r="C364" s="19" t="s">
        <v>396</v>
      </c>
      <c r="D364" s="74" t="s">
        <v>395</v>
      </c>
    </row>
    <row r="365" spans="1:4" ht="16">
      <c r="A365" s="67" t="str">
        <f>LEFT(B365,1)</f>
        <v>6</v>
      </c>
      <c r="B365" s="20" t="s">
        <v>394</v>
      </c>
      <c r="C365" s="19" t="s">
        <v>393</v>
      </c>
      <c r="D365" s="74" t="s">
        <v>392</v>
      </c>
    </row>
    <row r="366" spans="1:4" ht="16">
      <c r="A366" s="67" t="str">
        <f>LEFT(B366,1)</f>
        <v>7</v>
      </c>
      <c r="B366" s="20" t="s">
        <v>301</v>
      </c>
      <c r="C366" s="19" t="s">
        <v>391</v>
      </c>
      <c r="D366" s="71" t="s">
        <v>390</v>
      </c>
    </row>
    <row r="367" spans="1:4" ht="16">
      <c r="A367" s="67">
        <v>7</v>
      </c>
      <c r="B367" s="20" t="s">
        <v>301</v>
      </c>
      <c r="C367" s="19" t="s">
        <v>389</v>
      </c>
      <c r="D367" s="71" t="s">
        <v>388</v>
      </c>
    </row>
    <row r="368" spans="1:4" ht="16">
      <c r="A368" s="67" t="str">
        <f>LEFT(B368,1)</f>
        <v>7</v>
      </c>
      <c r="B368" s="20" t="s">
        <v>301</v>
      </c>
      <c r="C368" s="19" t="s">
        <v>387</v>
      </c>
      <c r="D368" s="71" t="s">
        <v>363</v>
      </c>
    </row>
    <row r="369" spans="1:4" ht="16">
      <c r="A369" s="67" t="str">
        <f>LEFT(B369,1)</f>
        <v>7</v>
      </c>
      <c r="B369" s="20" t="s">
        <v>301</v>
      </c>
      <c r="C369" s="19" t="s">
        <v>386</v>
      </c>
      <c r="D369" s="71" t="s">
        <v>385</v>
      </c>
    </row>
    <row r="370" spans="1:4" ht="16">
      <c r="A370" s="67" t="str">
        <f>LEFT(B370,1)</f>
        <v>7</v>
      </c>
      <c r="B370" s="20" t="s">
        <v>301</v>
      </c>
      <c r="C370" s="19" t="s">
        <v>384</v>
      </c>
      <c r="D370" s="71" t="s">
        <v>343</v>
      </c>
    </row>
    <row r="371" spans="1:4" ht="16">
      <c r="A371" s="67" t="str">
        <f>LEFT(B371,1)</f>
        <v>7</v>
      </c>
      <c r="B371" s="20" t="s">
        <v>301</v>
      </c>
      <c r="C371" s="19" t="s">
        <v>55</v>
      </c>
      <c r="D371" s="71" t="s">
        <v>342</v>
      </c>
    </row>
    <row r="372" spans="1:4" ht="16">
      <c r="A372" s="67" t="str">
        <f>LEFT(B372,1)</f>
        <v>7</v>
      </c>
      <c r="B372" s="20" t="s">
        <v>301</v>
      </c>
      <c r="C372" s="19" t="s">
        <v>383</v>
      </c>
      <c r="D372" s="71" t="s">
        <v>328</v>
      </c>
    </row>
    <row r="373" spans="1:4" ht="16">
      <c r="A373" s="67" t="str">
        <f>LEFT(B373,1)</f>
        <v>7</v>
      </c>
      <c r="B373" s="20" t="s">
        <v>301</v>
      </c>
      <c r="C373" s="19" t="s">
        <v>380</v>
      </c>
      <c r="D373" s="71" t="s">
        <v>361</v>
      </c>
    </row>
    <row r="374" spans="1:4" ht="16">
      <c r="A374" s="67" t="str">
        <f>LEFT(B374,1)</f>
        <v>7</v>
      </c>
      <c r="B374" s="20" t="s">
        <v>301</v>
      </c>
      <c r="C374" s="19" t="s">
        <v>382</v>
      </c>
      <c r="D374" s="71" t="s">
        <v>381</v>
      </c>
    </row>
    <row r="375" spans="1:4" ht="16">
      <c r="A375" s="67" t="str">
        <f>LEFT(B375,1)</f>
        <v>7</v>
      </c>
      <c r="B375" s="20" t="s">
        <v>301</v>
      </c>
      <c r="C375" s="19" t="s">
        <v>380</v>
      </c>
      <c r="D375" s="71" t="s">
        <v>379</v>
      </c>
    </row>
    <row r="376" spans="1:4" ht="16">
      <c r="A376" s="67">
        <v>7</v>
      </c>
      <c r="B376" s="20" t="s">
        <v>301</v>
      </c>
      <c r="C376" s="19" t="s">
        <v>378</v>
      </c>
      <c r="D376" s="71" t="s">
        <v>347</v>
      </c>
    </row>
    <row r="377" spans="1:4" ht="16">
      <c r="A377" s="67">
        <v>7</v>
      </c>
      <c r="B377" s="20" t="s">
        <v>301</v>
      </c>
      <c r="C377" s="23" t="s">
        <v>377</v>
      </c>
      <c r="D377" s="71" t="s">
        <v>355</v>
      </c>
    </row>
    <row r="378" spans="1:4" ht="16">
      <c r="A378" s="67">
        <v>7</v>
      </c>
      <c r="B378" s="20" t="s">
        <v>301</v>
      </c>
      <c r="C378" s="23" t="s">
        <v>376</v>
      </c>
      <c r="D378" s="71" t="s">
        <v>375</v>
      </c>
    </row>
    <row r="379" spans="1:4" ht="16">
      <c r="A379" s="67" t="str">
        <f>LEFT(B379,1)</f>
        <v>7</v>
      </c>
      <c r="B379" s="20" t="s">
        <v>301</v>
      </c>
      <c r="C379" s="19" t="s">
        <v>374</v>
      </c>
      <c r="D379" s="71" t="s">
        <v>325</v>
      </c>
    </row>
    <row r="380" spans="1:4" ht="16">
      <c r="A380" s="67" t="str">
        <f>LEFT(B380,1)</f>
        <v>7</v>
      </c>
      <c r="B380" s="20" t="s">
        <v>366</v>
      </c>
      <c r="C380" s="19" t="s">
        <v>373</v>
      </c>
      <c r="D380" s="69" t="s">
        <v>338</v>
      </c>
    </row>
    <row r="381" spans="1:4" ht="16">
      <c r="A381" s="67" t="str">
        <f>LEFT(B381,1)</f>
        <v>7</v>
      </c>
      <c r="B381" s="20" t="s">
        <v>366</v>
      </c>
      <c r="C381" s="19" t="s">
        <v>372</v>
      </c>
      <c r="D381" s="69" t="s">
        <v>328</v>
      </c>
    </row>
    <row r="382" spans="1:4" ht="16">
      <c r="A382" s="67" t="str">
        <f>LEFT(B382,1)</f>
        <v>7</v>
      </c>
      <c r="B382" s="20" t="s">
        <v>366</v>
      </c>
      <c r="C382" s="19" t="s">
        <v>371</v>
      </c>
      <c r="D382" s="69" t="s">
        <v>370</v>
      </c>
    </row>
    <row r="383" spans="1:4" ht="16">
      <c r="A383" s="67">
        <v>7</v>
      </c>
      <c r="B383" s="20" t="s">
        <v>366</v>
      </c>
      <c r="C383" s="19" t="s">
        <v>369</v>
      </c>
      <c r="D383" s="69" t="s">
        <v>352</v>
      </c>
    </row>
    <row r="384" spans="1:4" ht="16">
      <c r="A384" s="67">
        <v>7</v>
      </c>
      <c r="B384" s="20" t="s">
        <v>366</v>
      </c>
      <c r="C384" s="19" t="s">
        <v>368</v>
      </c>
      <c r="D384" s="69" t="s">
        <v>367</v>
      </c>
    </row>
    <row r="385" spans="1:4" ht="16">
      <c r="A385" s="67">
        <v>7</v>
      </c>
      <c r="B385" s="20" t="s">
        <v>366</v>
      </c>
      <c r="C385" s="19" t="s">
        <v>365</v>
      </c>
      <c r="D385" s="69" t="s">
        <v>332</v>
      </c>
    </row>
    <row r="386" spans="1:4" ht="16">
      <c r="A386" s="67" t="str">
        <f>LEFT(B386,1)</f>
        <v>7</v>
      </c>
      <c r="B386" s="20" t="s">
        <v>306</v>
      </c>
      <c r="C386" s="19" t="s">
        <v>364</v>
      </c>
      <c r="D386" s="69" t="s">
        <v>363</v>
      </c>
    </row>
    <row r="387" spans="1:4" ht="16">
      <c r="A387" s="67" t="str">
        <f>LEFT(B387,1)</f>
        <v>7</v>
      </c>
      <c r="B387" s="20" t="s">
        <v>306</v>
      </c>
      <c r="C387" s="19" t="s">
        <v>362</v>
      </c>
      <c r="D387" s="69" t="s">
        <v>361</v>
      </c>
    </row>
    <row r="388" spans="1:4" ht="16">
      <c r="A388" s="67" t="str">
        <f>LEFT(B388,1)</f>
        <v>7</v>
      </c>
      <c r="B388" s="20" t="s">
        <v>306</v>
      </c>
      <c r="C388" s="19" t="s">
        <v>360</v>
      </c>
      <c r="D388" s="69" t="s">
        <v>359</v>
      </c>
    </row>
    <row r="389" spans="1:4" ht="16">
      <c r="A389" s="67" t="str">
        <f>LEFT(B389,1)</f>
        <v>7</v>
      </c>
      <c r="B389" s="20" t="s">
        <v>306</v>
      </c>
      <c r="C389" s="19" t="s">
        <v>358</v>
      </c>
      <c r="D389" s="69" t="s">
        <v>357</v>
      </c>
    </row>
    <row r="390" spans="1:4" ht="16">
      <c r="A390" s="67" t="str">
        <f>LEFT(B390,1)</f>
        <v>7</v>
      </c>
      <c r="B390" s="20" t="s">
        <v>306</v>
      </c>
      <c r="C390" s="19" t="s">
        <v>356</v>
      </c>
      <c r="D390" s="69" t="s">
        <v>355</v>
      </c>
    </row>
    <row r="391" spans="1:4" ht="16">
      <c r="A391" s="67">
        <v>7</v>
      </c>
      <c r="B391" s="20" t="s">
        <v>306</v>
      </c>
      <c r="C391" s="19" t="s">
        <v>354</v>
      </c>
      <c r="D391" s="69" t="s">
        <v>352</v>
      </c>
    </row>
    <row r="392" spans="1:4" ht="16">
      <c r="A392" s="67">
        <v>7</v>
      </c>
      <c r="B392" s="20" t="s">
        <v>306</v>
      </c>
      <c r="C392" s="21" t="s">
        <v>353</v>
      </c>
      <c r="D392" s="69" t="s">
        <v>352</v>
      </c>
    </row>
    <row r="393" spans="1:4" ht="16">
      <c r="A393" s="67">
        <v>7</v>
      </c>
      <c r="B393" s="20" t="s">
        <v>306</v>
      </c>
      <c r="C393" s="21" t="s">
        <v>351</v>
      </c>
      <c r="D393" s="69" t="s">
        <v>350</v>
      </c>
    </row>
    <row r="394" spans="1:4" ht="16">
      <c r="A394" s="67">
        <v>7</v>
      </c>
      <c r="B394" s="20" t="s">
        <v>306</v>
      </c>
      <c r="C394" s="19" t="s">
        <v>349</v>
      </c>
      <c r="D394" s="69" t="s">
        <v>325</v>
      </c>
    </row>
    <row r="395" spans="1:4" ht="16">
      <c r="A395" s="67">
        <v>7</v>
      </c>
      <c r="B395" s="20" t="s">
        <v>306</v>
      </c>
      <c r="C395" s="19" t="s">
        <v>348</v>
      </c>
      <c r="D395" s="71" t="s">
        <v>347</v>
      </c>
    </row>
    <row r="396" spans="1:4" ht="16">
      <c r="A396" s="67" t="str">
        <f>LEFT(B396,1)</f>
        <v>7</v>
      </c>
      <c r="B396" s="20" t="s">
        <v>288</v>
      </c>
      <c r="C396" s="19" t="s">
        <v>346</v>
      </c>
      <c r="D396" s="69" t="s">
        <v>345</v>
      </c>
    </row>
    <row r="397" spans="1:4" ht="16">
      <c r="A397" s="67" t="str">
        <f>LEFT(B397,1)</f>
        <v>7</v>
      </c>
      <c r="B397" s="20" t="s">
        <v>288</v>
      </c>
      <c r="C397" s="19" t="s">
        <v>344</v>
      </c>
      <c r="D397" s="69" t="s">
        <v>338</v>
      </c>
    </row>
    <row r="398" spans="1:4" ht="16">
      <c r="A398" s="67" t="str">
        <f>LEFT(B398,1)</f>
        <v>7</v>
      </c>
      <c r="B398" s="20" t="s">
        <v>288</v>
      </c>
      <c r="C398" s="19" t="s">
        <v>273</v>
      </c>
      <c r="D398" s="69" t="s">
        <v>343</v>
      </c>
    </row>
    <row r="399" spans="1:4" ht="16">
      <c r="A399" s="67" t="str">
        <f>LEFT(B399,1)</f>
        <v>7</v>
      </c>
      <c r="B399" s="20" t="s">
        <v>288</v>
      </c>
      <c r="C399" s="19" t="s">
        <v>273</v>
      </c>
      <c r="D399" s="69" t="s">
        <v>342</v>
      </c>
    </row>
    <row r="400" spans="1:4" ht="16">
      <c r="A400" s="67" t="str">
        <f>LEFT(B400,1)</f>
        <v>7</v>
      </c>
      <c r="B400" s="20" t="s">
        <v>288</v>
      </c>
      <c r="C400" s="19" t="s">
        <v>273</v>
      </c>
      <c r="D400" s="69" t="s">
        <v>328</v>
      </c>
    </row>
    <row r="401" spans="1:4" ht="16">
      <c r="A401" s="67">
        <v>7</v>
      </c>
      <c r="B401" s="20" t="s">
        <v>288</v>
      </c>
      <c r="C401" s="19" t="s">
        <v>341</v>
      </c>
      <c r="D401" s="69" t="s">
        <v>325</v>
      </c>
    </row>
    <row r="402" spans="1:4" ht="17">
      <c r="A402" s="67" t="str">
        <f>LEFT(B402,1)</f>
        <v>7</v>
      </c>
      <c r="B402" s="20" t="s">
        <v>340</v>
      </c>
      <c r="C402" s="19" t="s">
        <v>339</v>
      </c>
      <c r="D402" s="76" t="s">
        <v>338</v>
      </c>
    </row>
    <row r="403" spans="1:4" ht="17">
      <c r="A403" s="67" t="str">
        <f>LEFT(B403,1)</f>
        <v>7</v>
      </c>
      <c r="B403" s="20" t="s">
        <v>308</v>
      </c>
      <c r="C403" s="19" t="s">
        <v>337</v>
      </c>
      <c r="D403" s="76" t="s">
        <v>325</v>
      </c>
    </row>
    <row r="404" spans="1:4" ht="17">
      <c r="A404" s="67">
        <v>7</v>
      </c>
      <c r="B404" s="20" t="s">
        <v>308</v>
      </c>
      <c r="C404" s="19" t="s">
        <v>336</v>
      </c>
      <c r="D404" s="76" t="s">
        <v>332</v>
      </c>
    </row>
    <row r="405" spans="1:4" ht="17">
      <c r="A405" s="67" t="str">
        <f>LEFT(B405,1)</f>
        <v>7</v>
      </c>
      <c r="B405" s="20" t="s">
        <v>316</v>
      </c>
      <c r="C405" s="19" t="s">
        <v>335</v>
      </c>
      <c r="D405" s="76" t="s">
        <v>325</v>
      </c>
    </row>
    <row r="406" spans="1:4" ht="17">
      <c r="A406" s="67" t="str">
        <f>LEFT(B406,1)</f>
        <v>7</v>
      </c>
      <c r="B406" s="20" t="s">
        <v>307</v>
      </c>
      <c r="C406" s="19" t="s">
        <v>334</v>
      </c>
      <c r="D406" s="76" t="s">
        <v>325</v>
      </c>
    </row>
    <row r="407" spans="1:4" ht="17">
      <c r="A407" s="67">
        <v>7</v>
      </c>
      <c r="B407" s="20" t="s">
        <v>307</v>
      </c>
      <c r="C407" s="19" t="s">
        <v>333</v>
      </c>
      <c r="D407" s="76" t="s">
        <v>332</v>
      </c>
    </row>
    <row r="408" spans="1:4" ht="16">
      <c r="A408" s="67" t="str">
        <f>LEFT(B408,1)</f>
        <v>7</v>
      </c>
      <c r="B408" s="20" t="s">
        <v>327</v>
      </c>
      <c r="C408" s="19" t="s">
        <v>331</v>
      </c>
      <c r="D408" s="71" t="s">
        <v>330</v>
      </c>
    </row>
    <row r="409" spans="1:4" ht="17">
      <c r="A409" s="67" t="str">
        <f>LEFT(B409,1)</f>
        <v>7</v>
      </c>
      <c r="B409" s="20" t="s">
        <v>327</v>
      </c>
      <c r="C409" s="19" t="s">
        <v>329</v>
      </c>
      <c r="D409" s="76" t="s">
        <v>328</v>
      </c>
    </row>
    <row r="410" spans="1:4" ht="18" thickBot="1">
      <c r="A410" s="77" t="str">
        <f>LEFT(B410,1)</f>
        <v>7</v>
      </c>
      <c r="B410" s="78" t="s">
        <v>327</v>
      </c>
      <c r="C410" s="79" t="s">
        <v>326</v>
      </c>
      <c r="D410" s="80" t="s">
        <v>325</v>
      </c>
    </row>
  </sheetData>
  <conditionalFormatting sqref="D216:D217 B23:B36 B44:B47 B65:B97 D158 B100:B104 D144:D145 B156:B174 D122:D128 B186:B200 B339:B365 B112:B153 B307:B334 B202:B301 B382:B410">
    <cfRule type="expression" dxfId="42" priority="37">
      <formula>#REF!="Folder"</formula>
    </cfRule>
  </conditionalFormatting>
  <conditionalFormatting sqref="D360:D362">
    <cfRule type="expression" dxfId="41" priority="38">
      <formula>#REF!="Folder"</formula>
    </cfRule>
  </conditionalFormatting>
  <conditionalFormatting sqref="B8">
    <cfRule type="expression" dxfId="40" priority="36">
      <formula>#REF!="Folder"</formula>
    </cfRule>
  </conditionalFormatting>
  <conditionalFormatting sqref="B9">
    <cfRule type="expression" dxfId="39" priority="35">
      <formula>#REF!="Folder"</formula>
    </cfRule>
  </conditionalFormatting>
  <conditionalFormatting sqref="B10">
    <cfRule type="expression" dxfId="38" priority="34">
      <formula>#REF!="Folder"</formula>
    </cfRule>
  </conditionalFormatting>
  <conditionalFormatting sqref="B11">
    <cfRule type="expression" dxfId="37" priority="33">
      <formula>#REF!="Folder"</formula>
    </cfRule>
  </conditionalFormatting>
  <conditionalFormatting sqref="B12">
    <cfRule type="expression" dxfId="36" priority="32">
      <formula>#REF!="Folder"</formula>
    </cfRule>
  </conditionalFormatting>
  <conditionalFormatting sqref="B13">
    <cfRule type="expression" dxfId="35" priority="31">
      <formula>#REF!="Folder"</formula>
    </cfRule>
  </conditionalFormatting>
  <conditionalFormatting sqref="B14">
    <cfRule type="expression" dxfId="34" priority="30">
      <formula>#REF!="Folder"</formula>
    </cfRule>
  </conditionalFormatting>
  <conditionalFormatting sqref="B15">
    <cfRule type="expression" dxfId="33" priority="29">
      <formula>#REF!="Folder"</formula>
    </cfRule>
  </conditionalFormatting>
  <conditionalFormatting sqref="B16">
    <cfRule type="expression" dxfId="32" priority="28">
      <formula>#REF!="Folder"</formula>
    </cfRule>
  </conditionalFormatting>
  <conditionalFormatting sqref="B17">
    <cfRule type="expression" dxfId="31" priority="27">
      <formula>#REF!="Folder"</formula>
    </cfRule>
  </conditionalFormatting>
  <conditionalFormatting sqref="B18">
    <cfRule type="expression" dxfId="30" priority="26">
      <formula>#REF!="Folder"</formula>
    </cfRule>
  </conditionalFormatting>
  <conditionalFormatting sqref="B19">
    <cfRule type="expression" dxfId="29" priority="25">
      <formula>#REF!="Folder"</formula>
    </cfRule>
  </conditionalFormatting>
  <conditionalFormatting sqref="B20">
    <cfRule type="expression" dxfId="28" priority="24">
      <formula>#REF!="Folder"</formula>
    </cfRule>
  </conditionalFormatting>
  <conditionalFormatting sqref="B21">
    <cfRule type="expression" dxfId="27" priority="23">
      <formula>#REF!="Folder"</formula>
    </cfRule>
  </conditionalFormatting>
  <conditionalFormatting sqref="B22">
    <cfRule type="expression" dxfId="26" priority="22">
      <formula>#REF!="Folder"</formula>
    </cfRule>
  </conditionalFormatting>
  <conditionalFormatting sqref="B38">
    <cfRule type="expression" dxfId="25" priority="21">
      <formula>#REF!="Folder"</formula>
    </cfRule>
  </conditionalFormatting>
  <conditionalFormatting sqref="B39">
    <cfRule type="expression" dxfId="24" priority="20">
      <formula>#REF!="Folder"</formula>
    </cfRule>
  </conditionalFormatting>
  <conditionalFormatting sqref="B40">
    <cfRule type="expression" dxfId="23" priority="19">
      <formula>#REF!="Folder"</formula>
    </cfRule>
  </conditionalFormatting>
  <conditionalFormatting sqref="B41:B43">
    <cfRule type="expression" dxfId="22" priority="18">
      <formula>#REF!="Folder"</formula>
    </cfRule>
  </conditionalFormatting>
  <conditionalFormatting sqref="B380">
    <cfRule type="expression" dxfId="21" priority="17">
      <formula>#REF!="Folder"</formula>
    </cfRule>
  </conditionalFormatting>
  <conditionalFormatting sqref="B381">
    <cfRule type="expression" dxfId="20" priority="16">
      <formula>#REF!="Folder"</formula>
    </cfRule>
  </conditionalFormatting>
  <conditionalFormatting sqref="B37">
    <cfRule type="expression" dxfId="19" priority="15">
      <formula>#REF!="Folder"</formula>
    </cfRule>
  </conditionalFormatting>
  <conditionalFormatting sqref="B105:B111">
    <cfRule type="expression" dxfId="18" priority="14">
      <formula>#REF!="Folder"</formula>
    </cfRule>
  </conditionalFormatting>
  <conditionalFormatting sqref="B155">
    <cfRule type="expression" dxfId="17" priority="12">
      <formula>#REF!="Folder"</formula>
    </cfRule>
  </conditionalFormatting>
  <conditionalFormatting sqref="B154">
    <cfRule type="expression" dxfId="16" priority="13">
      <formula>#REF!="Folder"</formula>
    </cfRule>
  </conditionalFormatting>
  <conditionalFormatting sqref="B175">
    <cfRule type="expression" dxfId="15" priority="11">
      <formula>#REF!="Folder"</formula>
    </cfRule>
  </conditionalFormatting>
  <conditionalFormatting sqref="B176:B185">
    <cfRule type="expression" dxfId="14" priority="10">
      <formula>#REF!="Folder"</formula>
    </cfRule>
  </conditionalFormatting>
  <conditionalFormatting sqref="B335:B336">
    <cfRule type="expression" dxfId="13" priority="9">
      <formula>#REF!="Folder"</formula>
    </cfRule>
  </conditionalFormatting>
  <conditionalFormatting sqref="B338">
    <cfRule type="expression" dxfId="12" priority="8">
      <formula>#REF!="Folder"</formula>
    </cfRule>
  </conditionalFormatting>
  <conditionalFormatting sqref="B201">
    <cfRule type="expression" dxfId="11" priority="7">
      <formula>#REF!="Folder"</formula>
    </cfRule>
  </conditionalFormatting>
  <conditionalFormatting sqref="B337">
    <cfRule type="expression" dxfId="10" priority="6">
      <formula>#REF!="Folder"</formula>
    </cfRule>
  </conditionalFormatting>
  <conditionalFormatting sqref="B305">
    <cfRule type="expression" dxfId="9" priority="5">
      <formula>#REF!="Folder"</formula>
    </cfRule>
  </conditionalFormatting>
  <conditionalFormatting sqref="B306">
    <cfRule type="expression" dxfId="8" priority="4">
      <formula>#REF!="Folder"</formula>
    </cfRule>
  </conditionalFormatting>
  <conditionalFormatting sqref="B302">
    <cfRule type="expression" dxfId="7" priority="3">
      <formula>#REF!="Folder"</formula>
    </cfRule>
  </conditionalFormatting>
  <conditionalFormatting sqref="B303">
    <cfRule type="expression" dxfId="6" priority="2">
      <formula>#REF!="Folder"</formula>
    </cfRule>
  </conditionalFormatting>
  <conditionalFormatting sqref="B304">
    <cfRule type="expression" dxfId="5" priority="1">
      <formula>#REF!="Folder"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780-F8AA-AF41-B457-42DEC895583F}">
  <dimension ref="A1:F58"/>
  <sheetViews>
    <sheetView zoomScale="90" zoomScaleNormal="90" workbookViewId="0">
      <selection activeCell="A62" sqref="A62:XFD71"/>
    </sheetView>
  </sheetViews>
  <sheetFormatPr baseColWidth="10" defaultColWidth="11.5" defaultRowHeight="15"/>
  <cols>
    <col min="1" max="1" width="31.6640625" style="16" customWidth="1"/>
    <col min="2" max="2" width="29.1640625" style="16" bestFit="1" customWidth="1"/>
    <col min="3" max="3" width="22.5" style="16" bestFit="1" customWidth="1"/>
    <col min="4" max="4" width="29" style="16" bestFit="1" customWidth="1"/>
    <col min="5" max="5" width="13.6640625" style="38" customWidth="1"/>
    <col min="6" max="6" width="7.33203125" style="16" bestFit="1" customWidth="1"/>
    <col min="7" max="16384" width="11.5" style="16"/>
  </cols>
  <sheetData>
    <row r="1" spans="1:6" ht="16" thickBot="1">
      <c r="A1" s="53" t="s">
        <v>800</v>
      </c>
      <c r="B1" s="53" t="s">
        <v>799</v>
      </c>
      <c r="C1" s="53" t="s">
        <v>798</v>
      </c>
      <c r="D1" s="52" t="s">
        <v>729</v>
      </c>
      <c r="E1" s="51" t="s">
        <v>797</v>
      </c>
      <c r="F1" s="50" t="s">
        <v>796</v>
      </c>
    </row>
    <row r="2" spans="1:6">
      <c r="A2" s="47" t="s">
        <v>795</v>
      </c>
      <c r="B2" s="47" t="s">
        <v>794</v>
      </c>
      <c r="C2" s="21" t="s">
        <v>793</v>
      </c>
      <c r="D2" s="21" t="s">
        <v>108</v>
      </c>
      <c r="E2" s="54">
        <v>43361</v>
      </c>
      <c r="F2" s="48">
        <v>0</v>
      </c>
    </row>
    <row r="3" spans="1:6">
      <c r="A3" s="46"/>
      <c r="B3" s="46"/>
      <c r="C3" s="21" t="s">
        <v>792</v>
      </c>
      <c r="D3" s="21" t="s">
        <v>330</v>
      </c>
      <c r="E3" s="54">
        <v>43346</v>
      </c>
      <c r="F3" s="21">
        <v>405</v>
      </c>
    </row>
    <row r="4" spans="1:6">
      <c r="A4" s="46"/>
      <c r="B4" s="46"/>
      <c r="C4" s="21" t="s">
        <v>791</v>
      </c>
      <c r="D4" s="21" t="s">
        <v>367</v>
      </c>
      <c r="E4" s="54">
        <v>43853</v>
      </c>
      <c r="F4" s="21">
        <v>107</v>
      </c>
    </row>
    <row r="5" spans="1:6">
      <c r="A5" s="46"/>
      <c r="B5" s="46"/>
      <c r="C5" s="21" t="s">
        <v>790</v>
      </c>
      <c r="D5" s="21" t="s">
        <v>407</v>
      </c>
      <c r="E5" s="54">
        <v>44135</v>
      </c>
      <c r="F5" s="21">
        <v>8</v>
      </c>
    </row>
    <row r="6" spans="1:6">
      <c r="A6" s="46"/>
      <c r="B6" s="46"/>
      <c r="C6" s="21" t="s">
        <v>789</v>
      </c>
      <c r="D6" s="21" t="s">
        <v>691</v>
      </c>
      <c r="E6" s="54">
        <v>44135</v>
      </c>
      <c r="F6" s="21">
        <v>8</v>
      </c>
    </row>
    <row r="7" spans="1:6">
      <c r="A7" s="46"/>
      <c r="B7" s="45"/>
      <c r="C7" s="21" t="s">
        <v>747</v>
      </c>
      <c r="D7" s="21" t="s">
        <v>438</v>
      </c>
      <c r="E7" s="54">
        <v>43660</v>
      </c>
      <c r="F7" s="21">
        <v>24</v>
      </c>
    </row>
    <row r="8" spans="1:6">
      <c r="A8" s="45"/>
      <c r="B8" s="49" t="s">
        <v>788</v>
      </c>
      <c r="C8" s="21" t="s">
        <v>787</v>
      </c>
      <c r="D8" s="21" t="s">
        <v>441</v>
      </c>
      <c r="E8" s="54">
        <v>43616</v>
      </c>
      <c r="F8" s="21">
        <v>39</v>
      </c>
    </row>
    <row r="9" spans="1:6">
      <c r="A9" s="47" t="s">
        <v>786</v>
      </c>
      <c r="B9" s="47" t="s">
        <v>785</v>
      </c>
      <c r="C9" s="21" t="s">
        <v>784</v>
      </c>
      <c r="D9" s="21" t="s">
        <v>413</v>
      </c>
      <c r="E9" s="54">
        <v>44030</v>
      </c>
      <c r="F9" s="21">
        <v>73</v>
      </c>
    </row>
    <row r="10" spans="1:6">
      <c r="A10" s="46"/>
      <c r="B10" s="46"/>
      <c r="C10" s="21" t="s">
        <v>783</v>
      </c>
      <c r="D10" s="21" t="s">
        <v>355</v>
      </c>
      <c r="E10" s="54">
        <v>43993</v>
      </c>
      <c r="F10" s="21">
        <v>62</v>
      </c>
    </row>
    <row r="11" spans="1:6">
      <c r="A11" s="46"/>
      <c r="B11" s="46"/>
      <c r="C11" s="21" t="s">
        <v>770</v>
      </c>
      <c r="D11" s="21" t="s">
        <v>361</v>
      </c>
      <c r="E11" s="54">
        <v>43920</v>
      </c>
      <c r="F11" s="21">
        <v>6</v>
      </c>
    </row>
    <row r="12" spans="1:6">
      <c r="A12" s="46"/>
      <c r="B12" s="46"/>
      <c r="C12" s="21" t="s">
        <v>782</v>
      </c>
      <c r="D12" s="21" t="s">
        <v>411</v>
      </c>
      <c r="E12" s="54">
        <v>43862</v>
      </c>
      <c r="F12" s="21">
        <v>28</v>
      </c>
    </row>
    <row r="13" spans="1:6">
      <c r="A13" s="45"/>
      <c r="B13" s="45"/>
      <c r="C13" s="21" t="s">
        <v>769</v>
      </c>
      <c r="D13" s="21" t="s">
        <v>375</v>
      </c>
      <c r="E13" s="54">
        <v>43656</v>
      </c>
      <c r="F13" s="21">
        <v>85</v>
      </c>
    </row>
    <row r="14" spans="1:6">
      <c r="A14" s="47" t="s">
        <v>781</v>
      </c>
      <c r="B14" s="47" t="s">
        <v>780</v>
      </c>
      <c r="C14" s="21" t="s">
        <v>779</v>
      </c>
      <c r="D14" s="21" t="s">
        <v>496</v>
      </c>
      <c r="E14" s="54">
        <v>43656</v>
      </c>
      <c r="F14" s="21">
        <v>85</v>
      </c>
    </row>
    <row r="15" spans="1:6">
      <c r="A15" s="46"/>
      <c r="B15" s="46"/>
      <c r="C15" s="21" t="s">
        <v>762</v>
      </c>
      <c r="D15" s="21" t="s">
        <v>761</v>
      </c>
      <c r="E15" s="54">
        <v>43204</v>
      </c>
      <c r="F15" s="21">
        <v>284</v>
      </c>
    </row>
    <row r="16" spans="1:6">
      <c r="A16" s="46"/>
      <c r="B16" s="46"/>
      <c r="C16" s="21" t="s">
        <v>778</v>
      </c>
      <c r="D16" s="21" t="s">
        <v>423</v>
      </c>
      <c r="E16" s="54">
        <v>44134</v>
      </c>
      <c r="F16" s="21">
        <v>18</v>
      </c>
    </row>
    <row r="17" spans="1:6">
      <c r="A17" s="46"/>
      <c r="B17" s="46"/>
      <c r="C17" s="21" t="s">
        <v>777</v>
      </c>
      <c r="D17" s="21" t="s">
        <v>425</v>
      </c>
      <c r="E17" s="54">
        <v>43441</v>
      </c>
      <c r="F17" s="21">
        <v>222</v>
      </c>
    </row>
    <row r="18" spans="1:6">
      <c r="A18" s="46"/>
      <c r="B18" s="46"/>
      <c r="C18" s="21" t="s">
        <v>764</v>
      </c>
      <c r="D18" s="21" t="s">
        <v>483</v>
      </c>
      <c r="E18" s="54">
        <v>43969</v>
      </c>
      <c r="F18" s="21">
        <v>20</v>
      </c>
    </row>
    <row r="19" spans="1:6">
      <c r="A19" s="46"/>
      <c r="B19" s="46"/>
      <c r="C19" s="21" t="s">
        <v>776</v>
      </c>
      <c r="D19" s="21" t="s">
        <v>487</v>
      </c>
      <c r="E19" s="54">
        <v>44097</v>
      </c>
      <c r="F19" s="21">
        <v>16</v>
      </c>
    </row>
    <row r="20" spans="1:6">
      <c r="A20" s="46"/>
      <c r="B20" s="46"/>
      <c r="C20" s="21" t="s">
        <v>775</v>
      </c>
      <c r="D20" s="21" t="s">
        <v>726</v>
      </c>
      <c r="E20" s="54">
        <v>43705</v>
      </c>
      <c r="F20" s="21">
        <v>27</v>
      </c>
    </row>
    <row r="21" spans="1:6">
      <c r="A21" s="46"/>
      <c r="B21" s="46"/>
      <c r="C21" s="21" t="s">
        <v>735</v>
      </c>
      <c r="D21" s="21" t="s">
        <v>725</v>
      </c>
      <c r="E21" s="54">
        <v>43705</v>
      </c>
      <c r="F21" s="21">
        <v>32</v>
      </c>
    </row>
    <row r="22" spans="1:6">
      <c r="A22" s="46"/>
      <c r="B22" s="46"/>
      <c r="C22" s="21" t="s">
        <v>774</v>
      </c>
      <c r="D22" s="21" t="s">
        <v>421</v>
      </c>
      <c r="E22" s="54">
        <v>44090</v>
      </c>
      <c r="F22" s="21">
        <v>5</v>
      </c>
    </row>
    <row r="23" spans="1:6">
      <c r="A23" s="46"/>
      <c r="B23" s="46"/>
      <c r="C23" s="21" t="s">
        <v>773</v>
      </c>
      <c r="D23" s="21" t="s">
        <v>388</v>
      </c>
      <c r="E23" s="54">
        <v>43437</v>
      </c>
      <c r="F23" s="21">
        <v>210</v>
      </c>
    </row>
    <row r="24" spans="1:6">
      <c r="A24" s="46"/>
      <c r="B24" s="46"/>
      <c r="C24" s="21" t="s">
        <v>772</v>
      </c>
      <c r="D24" s="21" t="s">
        <v>448</v>
      </c>
      <c r="E24" s="54">
        <v>43437</v>
      </c>
      <c r="F24" s="21">
        <v>210</v>
      </c>
    </row>
    <row r="25" spans="1:6">
      <c r="A25" s="46"/>
      <c r="B25" s="46"/>
      <c r="C25" s="21" t="s">
        <v>771</v>
      </c>
      <c r="D25" s="21" t="s">
        <v>379</v>
      </c>
      <c r="E25" s="54">
        <v>42667</v>
      </c>
      <c r="F25" s="21">
        <v>1885</v>
      </c>
    </row>
    <row r="26" spans="1:6">
      <c r="A26" s="46"/>
      <c r="B26" s="46"/>
      <c r="C26" s="21" t="s">
        <v>770</v>
      </c>
      <c r="D26" s="21" t="s">
        <v>361</v>
      </c>
      <c r="E26" s="54">
        <v>44141</v>
      </c>
      <c r="F26" s="21">
        <v>24</v>
      </c>
    </row>
    <row r="27" spans="1:6">
      <c r="A27" s="46"/>
      <c r="B27" s="46"/>
      <c r="C27" s="21" t="s">
        <v>754</v>
      </c>
      <c r="D27" s="21" t="s">
        <v>418</v>
      </c>
      <c r="E27" s="54">
        <v>43247</v>
      </c>
      <c r="F27" s="21">
        <v>217</v>
      </c>
    </row>
    <row r="28" spans="1:6">
      <c r="A28" s="46"/>
      <c r="B28" s="45"/>
      <c r="C28" s="21" t="s">
        <v>769</v>
      </c>
      <c r="D28" s="21" t="s">
        <v>375</v>
      </c>
      <c r="E28" s="54">
        <v>44703</v>
      </c>
      <c r="F28" s="48">
        <v>14</v>
      </c>
    </row>
    <row r="29" spans="1:6">
      <c r="A29" s="46"/>
      <c r="B29" s="47" t="s">
        <v>768</v>
      </c>
      <c r="C29" s="21" t="s">
        <v>767</v>
      </c>
      <c r="D29" s="21" t="s">
        <v>527</v>
      </c>
      <c r="E29" s="54">
        <v>43766</v>
      </c>
      <c r="F29" s="21">
        <v>74</v>
      </c>
    </row>
    <row r="30" spans="1:6">
      <c r="A30" s="46"/>
      <c r="B30" s="45"/>
      <c r="C30" s="21" t="s">
        <v>766</v>
      </c>
      <c r="D30" s="21" t="s">
        <v>415</v>
      </c>
      <c r="E30" s="54">
        <v>43388</v>
      </c>
      <c r="F30" s="21">
        <v>650</v>
      </c>
    </row>
    <row r="31" spans="1:6">
      <c r="A31" s="46"/>
      <c r="B31" s="47" t="s">
        <v>765</v>
      </c>
      <c r="C31" s="21" t="s">
        <v>764</v>
      </c>
      <c r="D31" s="21" t="s">
        <v>483</v>
      </c>
      <c r="E31" s="54">
        <v>43448</v>
      </c>
      <c r="F31" s="21">
        <v>172</v>
      </c>
    </row>
    <row r="32" spans="1:6">
      <c r="A32" s="46"/>
      <c r="B32" s="46"/>
      <c r="C32" s="21" t="s">
        <v>736</v>
      </c>
      <c r="D32" s="21" t="s">
        <v>405</v>
      </c>
      <c r="E32" s="54">
        <v>43448</v>
      </c>
      <c r="F32" s="21">
        <v>172</v>
      </c>
    </row>
    <row r="33" spans="1:6">
      <c r="A33" s="46"/>
      <c r="B33" s="46"/>
      <c r="C33" s="21" t="s">
        <v>763</v>
      </c>
      <c r="D33" s="21" t="s">
        <v>456</v>
      </c>
      <c r="E33" s="54">
        <v>44114</v>
      </c>
      <c r="F33" s="21">
        <v>109</v>
      </c>
    </row>
    <row r="34" spans="1:6">
      <c r="A34" s="46"/>
      <c r="B34" s="46"/>
      <c r="C34" s="33" t="s">
        <v>762</v>
      </c>
      <c r="D34" s="33" t="s">
        <v>761</v>
      </c>
      <c r="E34" s="54"/>
      <c r="F34" s="21"/>
    </row>
    <row r="35" spans="1:6">
      <c r="A35" s="46"/>
      <c r="B35" s="46"/>
      <c r="C35" s="21" t="s">
        <v>760</v>
      </c>
      <c r="D35" s="21" t="s">
        <v>322</v>
      </c>
      <c r="E35" s="54">
        <v>43612</v>
      </c>
      <c r="F35" s="21">
        <v>247</v>
      </c>
    </row>
    <row r="36" spans="1:6">
      <c r="A36" s="46"/>
      <c r="B36" s="46"/>
      <c r="C36" s="21" t="s">
        <v>759</v>
      </c>
      <c r="D36" s="21" t="s">
        <v>722</v>
      </c>
      <c r="E36" s="54">
        <v>43247</v>
      </c>
      <c r="F36" s="21">
        <v>477</v>
      </c>
    </row>
    <row r="37" spans="1:6">
      <c r="A37" s="46"/>
      <c r="B37" s="46"/>
      <c r="C37" s="21" t="s">
        <v>758</v>
      </c>
      <c r="D37" s="26" t="s">
        <v>458</v>
      </c>
      <c r="E37" s="54">
        <v>43512</v>
      </c>
      <c r="F37" s="21">
        <v>36</v>
      </c>
    </row>
    <row r="38" spans="1:6">
      <c r="A38" s="46"/>
      <c r="B38" s="46"/>
      <c r="C38" s="21" t="s">
        <v>757</v>
      </c>
      <c r="D38" s="21" t="s">
        <v>357</v>
      </c>
      <c r="E38" s="54">
        <v>43887</v>
      </c>
      <c r="F38" s="21">
        <v>66</v>
      </c>
    </row>
    <row r="39" spans="1:6">
      <c r="A39" s="46"/>
      <c r="B39" s="46"/>
      <c r="C39" s="21" t="s">
        <v>756</v>
      </c>
      <c r="D39" s="21" t="s">
        <v>370</v>
      </c>
      <c r="E39" s="54">
        <v>43804</v>
      </c>
      <c r="F39" s="21">
        <v>33</v>
      </c>
    </row>
    <row r="40" spans="1:6">
      <c r="A40" s="46"/>
      <c r="B40" s="46"/>
      <c r="C40" s="21" t="s">
        <v>755</v>
      </c>
      <c r="D40" s="21" t="s">
        <v>460</v>
      </c>
      <c r="E40" s="54">
        <v>43763</v>
      </c>
      <c r="F40" s="21">
        <v>60</v>
      </c>
    </row>
    <row r="41" spans="1:6">
      <c r="A41" s="45"/>
      <c r="B41" s="45"/>
      <c r="C41" s="21" t="s">
        <v>754</v>
      </c>
      <c r="D41" s="21" t="s">
        <v>418</v>
      </c>
      <c r="E41" s="54">
        <v>43763</v>
      </c>
      <c r="F41" s="21">
        <v>60</v>
      </c>
    </row>
    <row r="42" spans="1:6">
      <c r="A42" s="47" t="s">
        <v>753</v>
      </c>
      <c r="B42" s="47" t="s">
        <v>752</v>
      </c>
      <c r="C42" s="21" t="s">
        <v>751</v>
      </c>
      <c r="D42" s="21" t="s">
        <v>429</v>
      </c>
      <c r="E42" s="54">
        <v>43790</v>
      </c>
      <c r="F42" s="21">
        <v>22</v>
      </c>
    </row>
    <row r="43" spans="1:6">
      <c r="A43" s="46"/>
      <c r="B43" s="46"/>
      <c r="C43" s="21" t="s">
        <v>750</v>
      </c>
      <c r="D43" s="21" t="s">
        <v>79</v>
      </c>
      <c r="E43" s="54">
        <v>43809</v>
      </c>
      <c r="F43" s="21">
        <v>10</v>
      </c>
    </row>
    <row r="44" spans="1:6">
      <c r="A44" s="46"/>
      <c r="B44" s="46"/>
      <c r="C44" s="21" t="s">
        <v>749</v>
      </c>
      <c r="D44" s="21" t="s">
        <v>350</v>
      </c>
      <c r="E44" s="54">
        <v>42822</v>
      </c>
      <c r="F44" s="21">
        <v>1514</v>
      </c>
    </row>
    <row r="45" spans="1:6">
      <c r="A45" s="46"/>
      <c r="B45" s="46"/>
      <c r="C45" s="21" t="s">
        <v>732</v>
      </c>
      <c r="D45" s="21" t="s">
        <v>347</v>
      </c>
      <c r="E45" s="54">
        <v>43327</v>
      </c>
      <c r="F45" s="21">
        <v>239</v>
      </c>
    </row>
    <row r="46" spans="1:6">
      <c r="A46" s="46"/>
      <c r="B46" s="46"/>
      <c r="C46" s="21" t="s">
        <v>748</v>
      </c>
      <c r="D46" s="21" t="s">
        <v>363</v>
      </c>
      <c r="E46" s="54">
        <v>43354</v>
      </c>
      <c r="F46" s="21">
        <v>222</v>
      </c>
    </row>
    <row r="47" spans="1:6">
      <c r="A47" s="46"/>
      <c r="B47" s="45"/>
      <c r="C47" s="21" t="s">
        <v>747</v>
      </c>
      <c r="D47" s="21" t="s">
        <v>438</v>
      </c>
      <c r="E47" s="54">
        <v>43969</v>
      </c>
      <c r="F47" s="21">
        <v>69</v>
      </c>
    </row>
    <row r="48" spans="1:6">
      <c r="A48" s="46"/>
      <c r="B48" s="47" t="s">
        <v>746</v>
      </c>
      <c r="C48" s="21" t="s">
        <v>745</v>
      </c>
      <c r="D48" s="21" t="s">
        <v>328</v>
      </c>
      <c r="E48" s="54">
        <v>43738</v>
      </c>
      <c r="F48" s="21">
        <v>111</v>
      </c>
    </row>
    <row r="49" spans="1:6">
      <c r="A49" s="46"/>
      <c r="B49" s="46"/>
      <c r="C49" s="21" t="s">
        <v>744</v>
      </c>
      <c r="D49" s="21" t="s">
        <v>342</v>
      </c>
      <c r="E49" s="54">
        <v>43610</v>
      </c>
      <c r="F49" s="21">
        <v>45</v>
      </c>
    </row>
    <row r="50" spans="1:6">
      <c r="A50" s="46"/>
      <c r="B50" s="46"/>
      <c r="C50" s="21" t="s">
        <v>743</v>
      </c>
      <c r="D50" s="21" t="s">
        <v>343</v>
      </c>
      <c r="E50" s="54">
        <v>43610</v>
      </c>
      <c r="F50" s="21">
        <v>45</v>
      </c>
    </row>
    <row r="51" spans="1:6">
      <c r="A51" s="46"/>
      <c r="B51" s="45"/>
      <c r="C51" s="33" t="s">
        <v>733</v>
      </c>
      <c r="D51" s="33" t="s">
        <v>332</v>
      </c>
      <c r="E51" s="55">
        <v>43132</v>
      </c>
      <c r="F51" s="33">
        <v>561</v>
      </c>
    </row>
    <row r="52" spans="1:6">
      <c r="A52" s="46"/>
      <c r="B52" s="47" t="s">
        <v>742</v>
      </c>
      <c r="C52" s="21" t="s">
        <v>741</v>
      </c>
      <c r="D52" s="21" t="s">
        <v>727</v>
      </c>
      <c r="E52" s="54">
        <v>44340</v>
      </c>
      <c r="F52" s="21">
        <v>21</v>
      </c>
    </row>
    <row r="53" spans="1:6">
      <c r="A53" s="46"/>
      <c r="B53" s="46"/>
      <c r="C53" s="21" t="s">
        <v>740</v>
      </c>
      <c r="D53" s="21" t="s">
        <v>739</v>
      </c>
      <c r="E53" s="54">
        <v>44515</v>
      </c>
      <c r="F53" s="21">
        <v>24</v>
      </c>
    </row>
    <row r="54" spans="1:6">
      <c r="A54" s="46"/>
      <c r="B54" s="46"/>
      <c r="C54" s="21" t="s">
        <v>738</v>
      </c>
      <c r="D54" s="21" t="s">
        <v>352</v>
      </c>
      <c r="E54" s="54">
        <v>44872</v>
      </c>
      <c r="F54" s="21">
        <v>1</v>
      </c>
    </row>
    <row r="55" spans="1:6">
      <c r="A55" s="46"/>
      <c r="B55" s="46"/>
      <c r="C55" s="21" t="s">
        <v>737</v>
      </c>
      <c r="D55" s="21" t="s">
        <v>338</v>
      </c>
      <c r="E55" s="54">
        <v>44476</v>
      </c>
      <c r="F55" s="21">
        <v>5</v>
      </c>
    </row>
    <row r="56" spans="1:6">
      <c r="A56" s="46"/>
      <c r="B56" s="46"/>
      <c r="C56" s="21" t="s">
        <v>736</v>
      </c>
      <c r="D56" s="21" t="s">
        <v>405</v>
      </c>
      <c r="E56" s="54">
        <v>44950</v>
      </c>
      <c r="F56" s="21">
        <v>0</v>
      </c>
    </row>
    <row r="57" spans="1:6">
      <c r="A57" s="46"/>
      <c r="B57" s="46"/>
      <c r="C57" s="21" t="s">
        <v>735</v>
      </c>
      <c r="D57" s="21" t="s">
        <v>725</v>
      </c>
      <c r="E57" s="54">
        <v>44973</v>
      </c>
      <c r="F57" s="21">
        <v>0</v>
      </c>
    </row>
    <row r="58" spans="1:6">
      <c r="A58" s="45"/>
      <c r="B58" s="45"/>
      <c r="C58" s="21" t="s">
        <v>734</v>
      </c>
      <c r="D58" s="21" t="s">
        <v>359</v>
      </c>
      <c r="E58" s="54">
        <v>44973</v>
      </c>
      <c r="F58" s="21">
        <v>0</v>
      </c>
    </row>
  </sheetData>
  <mergeCells count="12">
    <mergeCell ref="B14:B28"/>
    <mergeCell ref="B29:B30"/>
    <mergeCell ref="B31:B41"/>
    <mergeCell ref="B42:B47"/>
    <mergeCell ref="B48:B51"/>
    <mergeCell ref="B52:B58"/>
    <mergeCell ref="A2:A8"/>
    <mergeCell ref="A9:A13"/>
    <mergeCell ref="A14:A41"/>
    <mergeCell ref="A42:A58"/>
    <mergeCell ref="B2:B7"/>
    <mergeCell ref="B9:B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97BE-42A0-D742-AB2E-4D43847F7B1F}">
  <dimension ref="A1:C99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11.5" defaultRowHeight="15"/>
  <cols>
    <col min="1" max="1" width="6.1640625" style="95" bestFit="1" customWidth="1"/>
    <col min="2" max="2" width="21.6640625" style="95" bestFit="1" customWidth="1"/>
    <col min="3" max="3" width="10.1640625" style="95" bestFit="1" customWidth="1"/>
    <col min="4" max="16384" width="11.5" style="95"/>
  </cols>
  <sheetData>
    <row r="1" spans="1:3" ht="16" thickBot="1">
      <c r="A1" s="126" t="s">
        <v>731</v>
      </c>
      <c r="B1" s="127" t="s">
        <v>1058</v>
      </c>
      <c r="C1" s="128" t="s">
        <v>1057</v>
      </c>
    </row>
    <row r="2" spans="1:3">
      <c r="A2" s="123" t="s">
        <v>280</v>
      </c>
      <c r="B2" s="124" t="s">
        <v>1044</v>
      </c>
      <c r="C2" s="125" t="s">
        <v>1043</v>
      </c>
    </row>
    <row r="3" spans="1:3">
      <c r="A3" s="112" t="s">
        <v>717</v>
      </c>
      <c r="B3" s="96" t="s">
        <v>1044</v>
      </c>
      <c r="C3" s="113" t="s">
        <v>1043</v>
      </c>
    </row>
    <row r="4" spans="1:3" ht="16">
      <c r="A4" s="112" t="s">
        <v>281</v>
      </c>
      <c r="B4" s="96" t="s">
        <v>1053</v>
      </c>
      <c r="C4" s="114" t="s">
        <v>1043</v>
      </c>
    </row>
    <row r="5" spans="1:3" ht="16">
      <c r="A5" s="115" t="s">
        <v>300</v>
      </c>
      <c r="B5" s="97" t="s">
        <v>1046</v>
      </c>
      <c r="C5" s="116" t="s">
        <v>1045</v>
      </c>
    </row>
    <row r="6" spans="1:3" ht="16">
      <c r="A6" s="115" t="s">
        <v>300</v>
      </c>
      <c r="B6" s="97" t="s">
        <v>1046</v>
      </c>
      <c r="C6" s="116" t="s">
        <v>1043</v>
      </c>
    </row>
    <row r="7" spans="1:3" ht="16">
      <c r="A7" s="115" t="s">
        <v>701</v>
      </c>
      <c r="B7" s="96" t="s">
        <v>1046</v>
      </c>
      <c r="C7" s="114" t="s">
        <v>1045</v>
      </c>
    </row>
    <row r="8" spans="1:3" ht="16">
      <c r="A8" s="115" t="s">
        <v>701</v>
      </c>
      <c r="B8" s="96" t="s">
        <v>1046</v>
      </c>
      <c r="C8" s="114" t="s">
        <v>1043</v>
      </c>
    </row>
    <row r="9" spans="1:3">
      <c r="A9" s="112" t="s">
        <v>289</v>
      </c>
      <c r="B9" s="96" t="s">
        <v>1053</v>
      </c>
      <c r="C9" s="113" t="s">
        <v>1045</v>
      </c>
    </row>
    <row r="10" spans="1:3">
      <c r="A10" s="112" t="s">
        <v>289</v>
      </c>
      <c r="B10" s="96" t="s">
        <v>1053</v>
      </c>
      <c r="C10" s="113" t="s">
        <v>1043</v>
      </c>
    </row>
    <row r="11" spans="1:3" ht="16">
      <c r="A11" s="112" t="s">
        <v>690</v>
      </c>
      <c r="B11" s="98" t="s">
        <v>1052</v>
      </c>
      <c r="C11" s="114" t="s">
        <v>1045</v>
      </c>
    </row>
    <row r="12" spans="1:3" ht="16">
      <c r="A12" s="112" t="s">
        <v>690</v>
      </c>
      <c r="B12" s="98" t="s">
        <v>1052</v>
      </c>
      <c r="C12" s="114" t="s">
        <v>1043</v>
      </c>
    </row>
    <row r="13" spans="1:3" ht="16">
      <c r="A13" s="112" t="s">
        <v>311</v>
      </c>
      <c r="B13" s="97" t="s">
        <v>1053</v>
      </c>
      <c r="C13" s="114" t="s">
        <v>1045</v>
      </c>
    </row>
    <row r="14" spans="1:3" ht="16">
      <c r="A14" s="112" t="s">
        <v>311</v>
      </c>
      <c r="B14" s="97" t="s">
        <v>1053</v>
      </c>
      <c r="C14" s="114" t="s">
        <v>1043</v>
      </c>
    </row>
    <row r="15" spans="1:3">
      <c r="A15" s="112" t="s">
        <v>285</v>
      </c>
      <c r="B15" s="96" t="s">
        <v>1053</v>
      </c>
      <c r="C15" s="113" t="s">
        <v>1049</v>
      </c>
    </row>
    <row r="16" spans="1:3" ht="16">
      <c r="A16" s="112" t="s">
        <v>290</v>
      </c>
      <c r="B16" s="96" t="s">
        <v>1046</v>
      </c>
      <c r="C16" s="116" t="s">
        <v>1045</v>
      </c>
    </row>
    <row r="17" spans="1:3" ht="16">
      <c r="A17" s="112" t="s">
        <v>290</v>
      </c>
      <c r="B17" s="96" t="s">
        <v>1046</v>
      </c>
      <c r="C17" s="116" t="s">
        <v>1043</v>
      </c>
    </row>
    <row r="18" spans="1:3" ht="16">
      <c r="A18" s="112" t="s">
        <v>294</v>
      </c>
      <c r="B18" s="96" t="s">
        <v>1048</v>
      </c>
      <c r="C18" s="116" t="s">
        <v>1043</v>
      </c>
    </row>
    <row r="19" spans="1:3" ht="16">
      <c r="A19" s="112" t="s">
        <v>305</v>
      </c>
      <c r="B19" s="97" t="s">
        <v>1048</v>
      </c>
      <c r="C19" s="114" t="s">
        <v>1045</v>
      </c>
    </row>
    <row r="20" spans="1:3" ht="16">
      <c r="A20" s="112" t="s">
        <v>305</v>
      </c>
      <c r="B20" s="97" t="s">
        <v>1048</v>
      </c>
      <c r="C20" s="114" t="s">
        <v>1043</v>
      </c>
    </row>
    <row r="21" spans="1:3">
      <c r="A21" s="112" t="s">
        <v>657</v>
      </c>
      <c r="B21" s="96" t="s">
        <v>1053</v>
      </c>
      <c r="C21" s="113" t="s">
        <v>1045</v>
      </c>
    </row>
    <row r="22" spans="1:3" ht="16">
      <c r="A22" s="112" t="s">
        <v>297</v>
      </c>
      <c r="B22" s="96" t="s">
        <v>1053</v>
      </c>
      <c r="C22" s="116" t="s">
        <v>1049</v>
      </c>
    </row>
    <row r="23" spans="1:3">
      <c r="A23" s="112" t="s">
        <v>291</v>
      </c>
      <c r="B23" s="96" t="s">
        <v>1046</v>
      </c>
      <c r="C23" s="113" t="s">
        <v>1043</v>
      </c>
    </row>
    <row r="24" spans="1:3">
      <c r="A24" s="112" t="s">
        <v>291</v>
      </c>
      <c r="B24" s="96" t="s">
        <v>1046</v>
      </c>
      <c r="C24" s="113" t="s">
        <v>1045</v>
      </c>
    </row>
    <row r="25" spans="1:3">
      <c r="A25" s="112" t="s">
        <v>644</v>
      </c>
      <c r="B25" s="96" t="s">
        <v>1051</v>
      </c>
      <c r="C25" s="113" t="s">
        <v>1043</v>
      </c>
    </row>
    <row r="26" spans="1:3">
      <c r="A26" s="112" t="s">
        <v>287</v>
      </c>
      <c r="B26" s="96" t="s">
        <v>1044</v>
      </c>
      <c r="C26" s="113" t="s">
        <v>1043</v>
      </c>
    </row>
    <row r="27" spans="1:3">
      <c r="A27" s="112" t="s">
        <v>630</v>
      </c>
      <c r="B27" s="96" t="s">
        <v>1051</v>
      </c>
      <c r="C27" s="113" t="s">
        <v>1045</v>
      </c>
    </row>
    <row r="28" spans="1:3">
      <c r="A28" s="112" t="s">
        <v>295</v>
      </c>
      <c r="B28" s="96" t="s">
        <v>1051</v>
      </c>
      <c r="C28" s="113" t="s">
        <v>1043</v>
      </c>
    </row>
    <row r="29" spans="1:3">
      <c r="A29" s="112" t="s">
        <v>624</v>
      </c>
      <c r="B29" s="96" t="s">
        <v>1051</v>
      </c>
      <c r="C29" s="113" t="s">
        <v>1045</v>
      </c>
    </row>
    <row r="30" spans="1:3">
      <c r="A30" s="112" t="s">
        <v>296</v>
      </c>
      <c r="B30" s="96" t="s">
        <v>1051</v>
      </c>
      <c r="C30" s="113" t="s">
        <v>1045</v>
      </c>
    </row>
    <row r="31" spans="1:3">
      <c r="A31" s="112" t="s">
        <v>614</v>
      </c>
      <c r="B31" s="96" t="s">
        <v>1046</v>
      </c>
      <c r="C31" s="113" t="s">
        <v>1045</v>
      </c>
    </row>
    <row r="32" spans="1:3">
      <c r="A32" s="112" t="s">
        <v>319</v>
      </c>
      <c r="B32" s="96" t="s">
        <v>1046</v>
      </c>
      <c r="C32" s="113" t="s">
        <v>1045</v>
      </c>
    </row>
    <row r="33" spans="1:3">
      <c r="A33" s="112" t="s">
        <v>319</v>
      </c>
      <c r="B33" s="96" t="s">
        <v>1046</v>
      </c>
      <c r="C33" s="113" t="s">
        <v>1043</v>
      </c>
    </row>
    <row r="34" spans="1:3">
      <c r="A34" s="112" t="s">
        <v>603</v>
      </c>
      <c r="B34" s="96" t="s">
        <v>1054</v>
      </c>
      <c r="C34" s="113" t="s">
        <v>1043</v>
      </c>
    </row>
    <row r="35" spans="1:3">
      <c r="A35" s="112" t="s">
        <v>601</v>
      </c>
      <c r="B35" s="96" t="s">
        <v>1053</v>
      </c>
      <c r="C35" s="113" t="s">
        <v>1043</v>
      </c>
    </row>
    <row r="36" spans="1:3">
      <c r="A36" s="112" t="s">
        <v>292</v>
      </c>
      <c r="B36" s="96" t="s">
        <v>1054</v>
      </c>
      <c r="C36" s="113" t="s">
        <v>1043</v>
      </c>
    </row>
    <row r="37" spans="1:3">
      <c r="A37" s="112" t="s">
        <v>595</v>
      </c>
      <c r="B37" s="96" t="s">
        <v>1044</v>
      </c>
      <c r="C37" s="113" t="s">
        <v>1043</v>
      </c>
    </row>
    <row r="38" spans="1:3">
      <c r="A38" s="112" t="s">
        <v>312</v>
      </c>
      <c r="B38" s="96" t="s">
        <v>1056</v>
      </c>
      <c r="C38" s="113" t="s">
        <v>1043</v>
      </c>
    </row>
    <row r="39" spans="1:3">
      <c r="A39" s="112" t="s">
        <v>587</v>
      </c>
      <c r="B39" s="96" t="s">
        <v>1053</v>
      </c>
      <c r="C39" s="113" t="s">
        <v>1045</v>
      </c>
    </row>
    <row r="40" spans="1:3">
      <c r="A40" s="112" t="s">
        <v>584</v>
      </c>
      <c r="B40" s="96" t="s">
        <v>1053</v>
      </c>
      <c r="C40" s="113" t="s">
        <v>1043</v>
      </c>
    </row>
    <row r="41" spans="1:3">
      <c r="A41" s="112" t="s">
        <v>580</v>
      </c>
      <c r="B41" s="96" t="s">
        <v>1053</v>
      </c>
      <c r="C41" s="113" t="s">
        <v>1043</v>
      </c>
    </row>
    <row r="42" spans="1:3">
      <c r="A42" s="112" t="s">
        <v>578</v>
      </c>
      <c r="B42" s="96" t="s">
        <v>1051</v>
      </c>
      <c r="C42" s="113" t="s">
        <v>1045</v>
      </c>
    </row>
    <row r="43" spans="1:3">
      <c r="A43" s="112" t="s">
        <v>317</v>
      </c>
      <c r="B43" s="96" t="s">
        <v>1051</v>
      </c>
      <c r="C43" s="113" t="s">
        <v>1043</v>
      </c>
    </row>
    <row r="44" spans="1:3">
      <c r="A44" s="112" t="s">
        <v>572</v>
      </c>
      <c r="B44" s="96" t="s">
        <v>1053</v>
      </c>
      <c r="C44" s="113" t="s">
        <v>1043</v>
      </c>
    </row>
    <row r="45" spans="1:3">
      <c r="A45" s="117" t="s">
        <v>293</v>
      </c>
      <c r="B45" s="96" t="s">
        <v>1053</v>
      </c>
      <c r="C45" s="118" t="s">
        <v>1043</v>
      </c>
    </row>
    <row r="46" spans="1:3">
      <c r="A46" s="112" t="s">
        <v>314</v>
      </c>
      <c r="B46" s="96" t="s">
        <v>1044</v>
      </c>
      <c r="C46" s="113" t="s">
        <v>1049</v>
      </c>
    </row>
    <row r="47" spans="1:3">
      <c r="A47" s="112" t="s">
        <v>550</v>
      </c>
      <c r="B47" s="96" t="s">
        <v>1051</v>
      </c>
      <c r="C47" s="113" t="s">
        <v>1049</v>
      </c>
    </row>
    <row r="48" spans="1:3">
      <c r="A48" s="112" t="s">
        <v>298</v>
      </c>
      <c r="B48" s="96" t="s">
        <v>1055</v>
      </c>
      <c r="C48" s="113" t="s">
        <v>1045</v>
      </c>
    </row>
    <row r="49" spans="1:3">
      <c r="A49" s="112" t="s">
        <v>299</v>
      </c>
      <c r="B49" s="96" t="s">
        <v>1055</v>
      </c>
      <c r="C49" s="113" t="s">
        <v>1043</v>
      </c>
    </row>
    <row r="50" spans="1:3">
      <c r="A50" s="112" t="s">
        <v>321</v>
      </c>
      <c r="B50" s="96" t="s">
        <v>1054</v>
      </c>
      <c r="C50" s="113" t="s">
        <v>1043</v>
      </c>
    </row>
    <row r="51" spans="1:3">
      <c r="A51" s="112" t="s">
        <v>539</v>
      </c>
      <c r="B51" s="96" t="s">
        <v>1050</v>
      </c>
      <c r="C51" s="113" t="s">
        <v>1043</v>
      </c>
    </row>
    <row r="52" spans="1:3">
      <c r="A52" s="112" t="s">
        <v>318</v>
      </c>
      <c r="B52" s="96" t="s">
        <v>1044</v>
      </c>
      <c r="C52" s="113" t="s">
        <v>1043</v>
      </c>
    </row>
    <row r="53" spans="1:3">
      <c r="A53" s="112" t="s">
        <v>533</v>
      </c>
      <c r="B53" s="96" t="s">
        <v>1050</v>
      </c>
      <c r="C53" s="113" t="s">
        <v>1045</v>
      </c>
    </row>
    <row r="54" spans="1:3">
      <c r="A54" s="112" t="s">
        <v>526</v>
      </c>
      <c r="B54" s="96" t="s">
        <v>1050</v>
      </c>
      <c r="C54" s="113" t="s">
        <v>1045</v>
      </c>
    </row>
    <row r="55" spans="1:3">
      <c r="A55" s="112" t="s">
        <v>521</v>
      </c>
      <c r="B55" s="96" t="s">
        <v>1048</v>
      </c>
      <c r="C55" s="113" t="s">
        <v>1049</v>
      </c>
    </row>
    <row r="56" spans="1:3">
      <c r="A56" s="112" t="s">
        <v>313</v>
      </c>
      <c r="B56" s="96" t="s">
        <v>1050</v>
      </c>
      <c r="C56" s="113" t="s">
        <v>1043</v>
      </c>
    </row>
    <row r="57" spans="1:3">
      <c r="A57" s="112" t="s">
        <v>516</v>
      </c>
      <c r="B57" s="96" t="s">
        <v>1050</v>
      </c>
      <c r="C57" s="113" t="s">
        <v>1043</v>
      </c>
    </row>
    <row r="58" spans="1:3">
      <c r="A58" s="112" t="s">
        <v>512</v>
      </c>
      <c r="B58" s="96" t="s">
        <v>1050</v>
      </c>
      <c r="C58" s="113" t="s">
        <v>1043</v>
      </c>
    </row>
    <row r="59" spans="1:3">
      <c r="A59" s="112" t="s">
        <v>510</v>
      </c>
      <c r="B59" s="96" t="s">
        <v>1046</v>
      </c>
      <c r="C59" s="113" t="s">
        <v>1045</v>
      </c>
    </row>
    <row r="60" spans="1:3">
      <c r="A60" s="112" t="s">
        <v>510</v>
      </c>
      <c r="B60" s="96" t="s">
        <v>1046</v>
      </c>
      <c r="C60" s="113" t="s">
        <v>1043</v>
      </c>
    </row>
    <row r="61" spans="1:3">
      <c r="A61" s="112" t="s">
        <v>310</v>
      </c>
      <c r="B61" s="96" t="s">
        <v>1046</v>
      </c>
      <c r="C61" s="113" t="s">
        <v>1045</v>
      </c>
    </row>
    <row r="62" spans="1:3">
      <c r="A62" s="112" t="s">
        <v>310</v>
      </c>
      <c r="B62" s="96" t="s">
        <v>1046</v>
      </c>
      <c r="C62" s="113" t="s">
        <v>1043</v>
      </c>
    </row>
    <row r="63" spans="1:3">
      <c r="A63" s="112" t="s">
        <v>315</v>
      </c>
      <c r="B63" s="96" t="s">
        <v>1053</v>
      </c>
      <c r="C63" s="113" t="s">
        <v>1043</v>
      </c>
    </row>
    <row r="64" spans="1:3">
      <c r="A64" s="112" t="s">
        <v>315</v>
      </c>
      <c r="B64" s="96" t="s">
        <v>1053</v>
      </c>
      <c r="C64" s="113" t="s">
        <v>1049</v>
      </c>
    </row>
    <row r="65" spans="1:3">
      <c r="A65" s="112" t="s">
        <v>320</v>
      </c>
      <c r="B65" s="96" t="s">
        <v>1044</v>
      </c>
      <c r="C65" s="113" t="s">
        <v>1045</v>
      </c>
    </row>
    <row r="66" spans="1:3">
      <c r="A66" s="112" t="s">
        <v>320</v>
      </c>
      <c r="B66" s="96" t="s">
        <v>1044</v>
      </c>
      <c r="C66" s="113" t="s">
        <v>1043</v>
      </c>
    </row>
    <row r="67" spans="1:3">
      <c r="A67" s="112" t="s">
        <v>320</v>
      </c>
      <c r="B67" s="96" t="s">
        <v>1044</v>
      </c>
      <c r="C67" s="113" t="s">
        <v>1049</v>
      </c>
    </row>
    <row r="68" spans="1:3">
      <c r="A68" s="112" t="s">
        <v>284</v>
      </c>
      <c r="B68" s="96" t="s">
        <v>1052</v>
      </c>
      <c r="C68" s="113" t="s">
        <v>1043</v>
      </c>
    </row>
    <row r="69" spans="1:3">
      <c r="A69" s="112" t="s">
        <v>474</v>
      </c>
      <c r="B69" s="96" t="s">
        <v>1052</v>
      </c>
      <c r="C69" s="113" t="s">
        <v>1043</v>
      </c>
    </row>
    <row r="70" spans="1:3">
      <c r="A70" s="112" t="s">
        <v>282</v>
      </c>
      <c r="B70" s="96" t="s">
        <v>1052</v>
      </c>
      <c r="C70" s="113" t="s">
        <v>1045</v>
      </c>
    </row>
    <row r="71" spans="1:3">
      <c r="A71" s="112" t="s">
        <v>282</v>
      </c>
      <c r="B71" s="96" t="s">
        <v>1052</v>
      </c>
      <c r="C71" s="113" t="s">
        <v>1043</v>
      </c>
    </row>
    <row r="72" spans="1:3">
      <c r="A72" s="112" t="s">
        <v>286</v>
      </c>
      <c r="B72" s="96" t="s">
        <v>1052</v>
      </c>
      <c r="C72" s="113" t="s">
        <v>1043</v>
      </c>
    </row>
    <row r="73" spans="1:3">
      <c r="A73" s="112" t="s">
        <v>463</v>
      </c>
      <c r="B73" s="96" t="s">
        <v>1052</v>
      </c>
      <c r="C73" s="113" t="s">
        <v>1043</v>
      </c>
    </row>
    <row r="74" spans="1:3">
      <c r="A74" s="112" t="s">
        <v>453</v>
      </c>
      <c r="B74" s="96" t="s">
        <v>1052</v>
      </c>
      <c r="C74" s="113" t="s">
        <v>1043</v>
      </c>
    </row>
    <row r="75" spans="1:3">
      <c r="A75" s="112" t="s">
        <v>451</v>
      </c>
      <c r="B75" s="96" t="s">
        <v>1051</v>
      </c>
      <c r="C75" s="119" t="s">
        <v>1049</v>
      </c>
    </row>
    <row r="76" spans="1:3">
      <c r="A76" s="112" t="s">
        <v>283</v>
      </c>
      <c r="B76" s="96" t="s">
        <v>1046</v>
      </c>
      <c r="C76" s="113" t="s">
        <v>1045</v>
      </c>
    </row>
    <row r="77" spans="1:3">
      <c r="A77" s="112" t="s">
        <v>283</v>
      </c>
      <c r="B77" s="96" t="s">
        <v>1046</v>
      </c>
      <c r="C77" s="113" t="s">
        <v>1043</v>
      </c>
    </row>
    <row r="78" spans="1:3">
      <c r="A78" s="112" t="s">
        <v>443</v>
      </c>
      <c r="B78" s="96" t="s">
        <v>1046</v>
      </c>
      <c r="C78" s="113" t="s">
        <v>1049</v>
      </c>
    </row>
    <row r="79" spans="1:3">
      <c r="A79" s="112" t="s">
        <v>434</v>
      </c>
      <c r="B79" s="96" t="s">
        <v>1046</v>
      </c>
      <c r="C79" s="113" t="s">
        <v>1043</v>
      </c>
    </row>
    <row r="80" spans="1:3">
      <c r="A80" s="112" t="s">
        <v>434</v>
      </c>
      <c r="B80" s="96" t="s">
        <v>1046</v>
      </c>
      <c r="C80" s="113" t="s">
        <v>1045</v>
      </c>
    </row>
    <row r="81" spans="1:3">
      <c r="A81" s="112" t="s">
        <v>410</v>
      </c>
      <c r="B81" s="96" t="s">
        <v>1046</v>
      </c>
      <c r="C81" s="113" t="s">
        <v>1043</v>
      </c>
    </row>
    <row r="82" spans="1:3">
      <c r="A82" s="112" t="s">
        <v>410</v>
      </c>
      <c r="B82" s="96" t="s">
        <v>1046</v>
      </c>
      <c r="C82" s="113" t="s">
        <v>1045</v>
      </c>
    </row>
    <row r="83" spans="1:3">
      <c r="A83" s="112" t="s">
        <v>404</v>
      </c>
      <c r="B83" s="96" t="s">
        <v>1046</v>
      </c>
      <c r="C83" s="113" t="s">
        <v>1043</v>
      </c>
    </row>
    <row r="84" spans="1:3">
      <c r="A84" s="112" t="s">
        <v>404</v>
      </c>
      <c r="B84" s="96" t="s">
        <v>1046</v>
      </c>
      <c r="C84" s="113" t="s">
        <v>1045</v>
      </c>
    </row>
    <row r="85" spans="1:3">
      <c r="A85" s="112" t="s">
        <v>302</v>
      </c>
      <c r="B85" s="96" t="s">
        <v>1044</v>
      </c>
      <c r="C85" s="113" t="s">
        <v>1043</v>
      </c>
    </row>
    <row r="86" spans="1:3">
      <c r="A86" s="112" t="s">
        <v>397</v>
      </c>
      <c r="B86" s="96" t="s">
        <v>1050</v>
      </c>
      <c r="C86" s="113" t="s">
        <v>1043</v>
      </c>
    </row>
    <row r="87" spans="1:3">
      <c r="A87" s="112" t="s">
        <v>394</v>
      </c>
      <c r="B87" s="96" t="s">
        <v>1050</v>
      </c>
      <c r="C87" s="113" t="s">
        <v>1043</v>
      </c>
    </row>
    <row r="88" spans="1:3">
      <c r="A88" s="112" t="s">
        <v>301</v>
      </c>
      <c r="B88" s="96" t="s">
        <v>1046</v>
      </c>
      <c r="C88" s="113" t="s">
        <v>1043</v>
      </c>
    </row>
    <row r="89" spans="1:3">
      <c r="A89" s="112" t="s">
        <v>366</v>
      </c>
      <c r="B89" s="96" t="s">
        <v>1050</v>
      </c>
      <c r="C89" s="113" t="s">
        <v>1043</v>
      </c>
    </row>
    <row r="90" spans="1:3">
      <c r="A90" s="112" t="s">
        <v>306</v>
      </c>
      <c r="B90" s="96" t="s">
        <v>1046</v>
      </c>
      <c r="C90" s="113" t="s">
        <v>1045</v>
      </c>
    </row>
    <row r="91" spans="1:3">
      <c r="A91" s="112" t="s">
        <v>288</v>
      </c>
      <c r="B91" s="96" t="s">
        <v>1048</v>
      </c>
      <c r="C91" s="113" t="s">
        <v>1043</v>
      </c>
    </row>
    <row r="92" spans="1:3">
      <c r="A92" s="112" t="s">
        <v>340</v>
      </c>
      <c r="B92" s="96" t="s">
        <v>1048</v>
      </c>
      <c r="C92" s="113" t="s">
        <v>1049</v>
      </c>
    </row>
    <row r="93" spans="1:3">
      <c r="A93" s="112" t="s">
        <v>340</v>
      </c>
      <c r="B93" s="96" t="s">
        <v>1048</v>
      </c>
      <c r="C93" s="113" t="s">
        <v>1043</v>
      </c>
    </row>
    <row r="94" spans="1:3">
      <c r="A94" s="112" t="s">
        <v>308</v>
      </c>
      <c r="B94" s="96" t="s">
        <v>1047</v>
      </c>
      <c r="C94" s="113" t="s">
        <v>1043</v>
      </c>
    </row>
    <row r="95" spans="1:3">
      <c r="A95" s="112" t="s">
        <v>316</v>
      </c>
      <c r="B95" s="96" t="s">
        <v>1046</v>
      </c>
      <c r="C95" s="113" t="s">
        <v>1043</v>
      </c>
    </row>
    <row r="96" spans="1:3">
      <c r="A96" s="112" t="s">
        <v>316</v>
      </c>
      <c r="B96" s="96" t="s">
        <v>1046</v>
      </c>
      <c r="C96" s="113" t="s">
        <v>1045</v>
      </c>
    </row>
    <row r="97" spans="1:3">
      <c r="A97" s="112" t="s">
        <v>307</v>
      </c>
      <c r="B97" s="96" t="s">
        <v>1046</v>
      </c>
      <c r="C97" s="113" t="s">
        <v>1043</v>
      </c>
    </row>
    <row r="98" spans="1:3">
      <c r="A98" s="112" t="s">
        <v>307</v>
      </c>
      <c r="B98" s="96" t="s">
        <v>1046</v>
      </c>
      <c r="C98" s="113" t="s">
        <v>1045</v>
      </c>
    </row>
    <row r="99" spans="1:3" ht="16" thickBot="1">
      <c r="A99" s="120" t="s">
        <v>327</v>
      </c>
      <c r="B99" s="121" t="s">
        <v>1044</v>
      </c>
      <c r="C99" s="122" t="s">
        <v>1043</v>
      </c>
    </row>
  </sheetData>
  <conditionalFormatting sqref="B21:B22 C21 C70 B75 B15:C15 B2:C3 A2:A4 B9:C12 B23:C67 B85:C87 B83:B84 A89:C99 C72:C74 A9:A87">
    <cfRule type="expression" dxfId="4" priority="2">
      <formula>#REF!="Folder"</formula>
    </cfRule>
  </conditionalFormatting>
  <conditionalFormatting sqref="B7:B8 B16:B18">
    <cfRule type="expression" dxfId="3" priority="3">
      <formula>#REF!="Folder"</formula>
    </cfRule>
  </conditionalFormatting>
  <conditionalFormatting sqref="B4">
    <cfRule type="expression" dxfId="2" priority="4">
      <formula>#REF!="Folder"</formula>
    </cfRule>
  </conditionalFormatting>
  <conditionalFormatting sqref="B59:B60">
    <cfRule type="expression" dxfId="1" priority="5">
      <formula>#REF!="Folder"</formula>
    </cfRule>
  </conditionalFormatting>
  <conditionalFormatting sqref="C76">
    <cfRule type="expression" dxfId="0" priority="1">
      <formula>#REF!="Folder"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3277-6647-C743-9BE2-1048D14A83FC}">
  <dimension ref="A1:L299"/>
  <sheetViews>
    <sheetView topLeftCell="A126" zoomScaleNormal="100" workbookViewId="0">
      <selection activeCell="A300" sqref="A300"/>
    </sheetView>
  </sheetViews>
  <sheetFormatPr baseColWidth="10" defaultColWidth="11.5" defaultRowHeight="15"/>
  <cols>
    <col min="1" max="1" width="57" style="16" bestFit="1" customWidth="1"/>
    <col min="2" max="2" width="25.6640625" style="16" bestFit="1" customWidth="1"/>
    <col min="3" max="3" width="20.83203125" style="16" bestFit="1" customWidth="1"/>
    <col min="4" max="4" width="13.83203125" style="16" bestFit="1" customWidth="1"/>
    <col min="5" max="5" width="15" style="16" bestFit="1" customWidth="1"/>
    <col min="6" max="6" width="12.6640625" style="16" bestFit="1" customWidth="1"/>
    <col min="7" max="16384" width="11.5" style="16"/>
  </cols>
  <sheetData>
    <row r="1" spans="1:4">
      <c r="A1" s="130" t="s">
        <v>1103</v>
      </c>
      <c r="B1" s="130" t="s">
        <v>1102</v>
      </c>
      <c r="C1" s="130" t="s">
        <v>1101</v>
      </c>
      <c r="D1" s="62" t="s">
        <v>1095</v>
      </c>
    </row>
    <row r="2" spans="1:4">
      <c r="A2" s="22" t="s">
        <v>279</v>
      </c>
      <c r="B2" s="22">
        <v>76</v>
      </c>
      <c r="C2" s="22" t="s">
        <v>57</v>
      </c>
      <c r="D2" s="21"/>
    </row>
    <row r="3" spans="1:4" ht="16">
      <c r="A3" s="129" t="s">
        <v>1104</v>
      </c>
      <c r="B3" s="22">
        <v>49</v>
      </c>
      <c r="C3" s="22">
        <v>37</v>
      </c>
      <c r="D3" s="21"/>
    </row>
    <row r="4" spans="1:4">
      <c r="A4" s="22" t="s">
        <v>1100</v>
      </c>
      <c r="B4" s="22">
        <v>48</v>
      </c>
      <c r="C4" s="22">
        <v>48</v>
      </c>
      <c r="D4" s="21">
        <v>54</v>
      </c>
    </row>
    <row r="5" spans="1:4" ht="16">
      <c r="A5" s="129" t="s">
        <v>1105</v>
      </c>
      <c r="B5" s="22">
        <v>19</v>
      </c>
      <c r="C5" s="22">
        <v>18</v>
      </c>
      <c r="D5" s="21">
        <v>20</v>
      </c>
    </row>
    <row r="18" spans="1:1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</row>
    <row r="20" spans="1:12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 ht="16" thickBo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 ht="16" thickBot="1">
      <c r="A22" s="132" t="s">
        <v>1099</v>
      </c>
    </row>
    <row r="23" spans="1:12" ht="407" customHeight="1">
      <c r="A23" s="131" t="s">
        <v>1098</v>
      </c>
      <c r="B23" s="111"/>
      <c r="C23" s="108"/>
    </row>
    <row r="25" spans="1:12">
      <c r="A25" s="62" t="s">
        <v>1097</v>
      </c>
      <c r="B25" s="62" t="s">
        <v>1045</v>
      </c>
      <c r="C25" s="110" t="s">
        <v>1043</v>
      </c>
      <c r="D25" s="62" t="s">
        <v>1049</v>
      </c>
      <c r="E25" s="62" t="s">
        <v>1096</v>
      </c>
      <c r="F25" s="62" t="s">
        <v>1095</v>
      </c>
    </row>
    <row r="26" spans="1:12">
      <c r="A26" s="21" t="s">
        <v>1094</v>
      </c>
      <c r="B26" s="21">
        <v>0</v>
      </c>
      <c r="C26" s="21">
        <v>1</v>
      </c>
      <c r="D26" s="21">
        <v>0</v>
      </c>
      <c r="E26" s="21">
        <v>1</v>
      </c>
      <c r="F26" s="21">
        <f>B26+C26+D26</f>
        <v>1</v>
      </c>
      <c r="H26" s="16">
        <v>1</v>
      </c>
    </row>
    <row r="27" spans="1:12" ht="16">
      <c r="A27" s="58" t="s">
        <v>1093</v>
      </c>
      <c r="B27" s="21">
        <v>0</v>
      </c>
      <c r="C27" s="21">
        <v>1</v>
      </c>
      <c r="D27" s="21">
        <v>1</v>
      </c>
      <c r="E27" s="21">
        <v>1</v>
      </c>
      <c r="F27" s="21">
        <f>B27+C27+D27</f>
        <v>2</v>
      </c>
    </row>
    <row r="28" spans="1:12">
      <c r="A28" s="21" t="s">
        <v>1092</v>
      </c>
      <c r="B28" s="21">
        <v>1</v>
      </c>
      <c r="C28" s="21">
        <v>1</v>
      </c>
      <c r="D28" s="21">
        <v>0</v>
      </c>
      <c r="E28" s="21">
        <v>2</v>
      </c>
      <c r="F28" s="21">
        <f>B28+C28+D28</f>
        <v>2</v>
      </c>
    </row>
    <row r="29" spans="1:12">
      <c r="A29" s="21" t="s">
        <v>1091</v>
      </c>
      <c r="B29" s="21">
        <v>0</v>
      </c>
      <c r="C29" s="21">
        <v>3</v>
      </c>
      <c r="D29" s="21">
        <v>0</v>
      </c>
      <c r="E29" s="21">
        <v>3</v>
      </c>
      <c r="F29" s="21">
        <f>B29+C29+D29</f>
        <v>3</v>
      </c>
    </row>
    <row r="30" spans="1:12">
      <c r="A30" s="21" t="s">
        <v>1090</v>
      </c>
      <c r="B30" s="21">
        <v>2</v>
      </c>
      <c r="C30" s="21">
        <v>7</v>
      </c>
      <c r="D30" s="21">
        <v>0</v>
      </c>
      <c r="E30" s="21">
        <v>7</v>
      </c>
      <c r="F30" s="21">
        <f>B30+C30+D30</f>
        <v>9</v>
      </c>
    </row>
    <row r="31" spans="1:12">
      <c r="A31" s="21" t="s">
        <v>1089</v>
      </c>
      <c r="B31" s="21">
        <v>4</v>
      </c>
      <c r="C31" s="21">
        <v>9</v>
      </c>
      <c r="D31" s="21">
        <v>2</v>
      </c>
      <c r="E31" s="21">
        <v>13</v>
      </c>
      <c r="F31" s="21">
        <f>B31+C31+D31</f>
        <v>15</v>
      </c>
    </row>
    <row r="32" spans="1:12">
      <c r="A32" s="21" t="s">
        <v>1088</v>
      </c>
      <c r="B32" s="21">
        <v>2</v>
      </c>
      <c r="C32" s="21">
        <v>12</v>
      </c>
      <c r="D32" s="21">
        <v>4</v>
      </c>
      <c r="E32" s="21">
        <v>14</v>
      </c>
      <c r="F32" s="21">
        <f>B32+C32+D32</f>
        <v>18</v>
      </c>
    </row>
    <row r="33" spans="1:12">
      <c r="A33" s="21" t="s">
        <v>1087</v>
      </c>
      <c r="B33" s="21">
        <v>15</v>
      </c>
      <c r="C33" s="21">
        <v>14</v>
      </c>
      <c r="D33" s="21">
        <v>1</v>
      </c>
      <c r="E33" s="21">
        <v>17</v>
      </c>
      <c r="F33" s="21">
        <f>B33+C33+D33</f>
        <v>30</v>
      </c>
    </row>
    <row r="34" spans="1:12">
      <c r="A34" s="21" t="s">
        <v>1086</v>
      </c>
      <c r="B34" s="21">
        <v>6</v>
      </c>
      <c r="C34" s="21">
        <v>10</v>
      </c>
      <c r="D34" s="21">
        <v>2</v>
      </c>
      <c r="E34" s="21">
        <v>18</v>
      </c>
      <c r="F34" s="21">
        <f>B34+C34+D34</f>
        <v>18</v>
      </c>
    </row>
    <row r="35" spans="1:12" ht="16">
      <c r="G35" s="109"/>
    </row>
    <row r="36" spans="1:1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16" thickBot="1"/>
    <row r="38" spans="1:12" ht="16" thickBot="1">
      <c r="A38" s="132" t="s">
        <v>1076</v>
      </c>
    </row>
    <row r="39" spans="1:12" ht="65" thickBot="1">
      <c r="A39" s="134" t="s">
        <v>1085</v>
      </c>
    </row>
    <row r="41" spans="1:12">
      <c r="A41" s="62" t="s">
        <v>1084</v>
      </c>
      <c r="B41" s="62" t="s">
        <v>1083</v>
      </c>
    </row>
    <row r="42" spans="1:12">
      <c r="A42" s="21" t="s">
        <v>1082</v>
      </c>
      <c r="B42" s="21">
        <v>9</v>
      </c>
    </row>
    <row r="43" spans="1:12">
      <c r="A43" s="21" t="s">
        <v>1081</v>
      </c>
      <c r="B43" s="21">
        <v>5</v>
      </c>
    </row>
    <row r="44" spans="1:12">
      <c r="A44" s="21" t="s">
        <v>1067</v>
      </c>
      <c r="B44" s="21">
        <v>2</v>
      </c>
    </row>
    <row r="45" spans="1:12">
      <c r="A45" s="21" t="s">
        <v>1080</v>
      </c>
      <c r="B45" s="21">
        <v>36</v>
      </c>
    </row>
    <row r="46" spans="1:12">
      <c r="A46" s="21" t="s">
        <v>1079</v>
      </c>
      <c r="B46" s="21">
        <v>9</v>
      </c>
    </row>
    <row r="47" spans="1:12">
      <c r="A47" s="21" t="s">
        <v>1078</v>
      </c>
      <c r="B47" s="21">
        <v>6</v>
      </c>
    </row>
    <row r="48" spans="1:12">
      <c r="A48" s="21" t="s">
        <v>1077</v>
      </c>
      <c r="B48" s="21">
        <v>9</v>
      </c>
    </row>
    <row r="50" spans="1:1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12" ht="16">
      <c r="A52" s="135" t="s">
        <v>1099</v>
      </c>
      <c r="B52" s="62" t="s">
        <v>1106</v>
      </c>
    </row>
    <row r="53" spans="1:12" ht="409" customHeight="1">
      <c r="A53" s="136" t="s">
        <v>1107</v>
      </c>
      <c r="B53" s="57" t="s">
        <v>1075</v>
      </c>
      <c r="C53" s="17"/>
    </row>
    <row r="54" spans="1:12" ht="16" thickBot="1"/>
    <row r="55" spans="1:12">
      <c r="A55" s="102" t="s">
        <v>1057</v>
      </c>
      <c r="B55" s="107" t="s">
        <v>1045</v>
      </c>
      <c r="C55" s="107" t="s">
        <v>1043</v>
      </c>
      <c r="D55" s="101" t="s">
        <v>1049</v>
      </c>
    </row>
    <row r="56" spans="1:12">
      <c r="A56" s="85" t="s">
        <v>1049</v>
      </c>
      <c r="B56" s="106">
        <v>1</v>
      </c>
      <c r="C56" s="106">
        <v>3</v>
      </c>
      <c r="D56" s="72">
        <v>10</v>
      </c>
    </row>
    <row r="57" spans="1:12">
      <c r="A57" s="85" t="s">
        <v>1045</v>
      </c>
      <c r="B57" s="21">
        <v>30</v>
      </c>
      <c r="C57" s="106">
        <v>19</v>
      </c>
      <c r="D57" s="72">
        <v>1</v>
      </c>
    </row>
    <row r="58" spans="1:12" ht="16" thickBot="1">
      <c r="A58" s="100" t="s">
        <v>1043</v>
      </c>
      <c r="B58" s="105">
        <v>19</v>
      </c>
      <c r="C58" s="104">
        <v>57</v>
      </c>
      <c r="D58" s="99">
        <v>3</v>
      </c>
    </row>
    <row r="59" spans="1:12">
      <c r="A59" s="18"/>
      <c r="B59" s="18">
        <f>SUM(B56:B58)</f>
        <v>50</v>
      </c>
      <c r="C59" s="137">
        <f>SUM(C56:C58)</f>
        <v>79</v>
      </c>
      <c r="D59" s="18">
        <f>SUM(D56:D58)</f>
        <v>14</v>
      </c>
      <c r="E59" s="18"/>
      <c r="F59" s="18"/>
      <c r="G59" s="18"/>
      <c r="H59" s="18"/>
      <c r="I59" s="18"/>
      <c r="J59" s="18"/>
      <c r="K59" s="18"/>
      <c r="L59" s="18"/>
    </row>
    <row r="61" spans="1:12" ht="16" thickBot="1"/>
    <row r="62" spans="1:12" ht="16" thickBot="1">
      <c r="A62" s="138" t="s">
        <v>1072</v>
      </c>
    </row>
    <row r="63" spans="1:12" ht="65" thickBot="1">
      <c r="A63" s="134" t="s">
        <v>1074</v>
      </c>
    </row>
    <row r="64" spans="1:12" ht="16" thickBot="1">
      <c r="A64" s="132" t="s">
        <v>1108</v>
      </c>
    </row>
    <row r="66" spans="1:2">
      <c r="A66" s="62" t="s">
        <v>729</v>
      </c>
      <c r="B66" s="62" t="s">
        <v>1109</v>
      </c>
    </row>
    <row r="67" spans="1:2">
      <c r="A67" s="21" t="s">
        <v>761</v>
      </c>
      <c r="B67" s="21">
        <v>1</v>
      </c>
    </row>
    <row r="68" spans="1:2">
      <c r="A68" s="21" t="s">
        <v>725</v>
      </c>
      <c r="B68" s="21">
        <v>1</v>
      </c>
    </row>
    <row r="69" spans="1:2">
      <c r="A69" s="21" t="s">
        <v>722</v>
      </c>
      <c r="B69" s="21">
        <v>1</v>
      </c>
    </row>
    <row r="70" spans="1:2">
      <c r="A70" s="21" t="s">
        <v>739</v>
      </c>
      <c r="B70" s="21">
        <v>1</v>
      </c>
    </row>
    <row r="71" spans="1:2">
      <c r="A71" s="21" t="s">
        <v>483</v>
      </c>
      <c r="B71" s="21">
        <v>1</v>
      </c>
    </row>
    <row r="72" spans="1:2">
      <c r="A72" s="21" t="s">
        <v>726</v>
      </c>
      <c r="B72" s="21">
        <v>1</v>
      </c>
    </row>
    <row r="73" spans="1:2">
      <c r="A73" s="21" t="s">
        <v>727</v>
      </c>
      <c r="B73" s="21">
        <v>1</v>
      </c>
    </row>
    <row r="74" spans="1:2">
      <c r="A74" s="21" t="s">
        <v>441</v>
      </c>
      <c r="B74" s="21">
        <v>2</v>
      </c>
    </row>
    <row r="75" spans="1:2">
      <c r="A75" s="21" t="s">
        <v>375</v>
      </c>
      <c r="B75" s="21">
        <v>3</v>
      </c>
    </row>
    <row r="76" spans="1:2">
      <c r="A76" s="21" t="s">
        <v>352</v>
      </c>
      <c r="B76" s="21">
        <v>3</v>
      </c>
    </row>
    <row r="77" spans="1:2">
      <c r="A77" s="21" t="s">
        <v>423</v>
      </c>
      <c r="B77" s="21">
        <v>3</v>
      </c>
    </row>
    <row r="78" spans="1:2">
      <c r="A78" s="21" t="s">
        <v>691</v>
      </c>
      <c r="B78" s="21">
        <v>3</v>
      </c>
    </row>
    <row r="79" spans="1:2">
      <c r="A79" s="21" t="s">
        <v>407</v>
      </c>
      <c r="B79" s="21">
        <v>3</v>
      </c>
    </row>
    <row r="80" spans="1:2">
      <c r="A80" s="21" t="s">
        <v>322</v>
      </c>
      <c r="B80" s="21">
        <v>4</v>
      </c>
    </row>
    <row r="81" spans="1:2">
      <c r="A81" s="21" t="s">
        <v>458</v>
      </c>
      <c r="B81" s="21">
        <v>4</v>
      </c>
    </row>
    <row r="82" spans="1:2">
      <c r="A82" s="21" t="s">
        <v>357</v>
      </c>
      <c r="B82" s="21">
        <v>4</v>
      </c>
    </row>
    <row r="83" spans="1:2">
      <c r="A83" s="21" t="s">
        <v>429</v>
      </c>
      <c r="B83" s="21">
        <v>4</v>
      </c>
    </row>
    <row r="84" spans="1:2">
      <c r="A84" s="21" t="s">
        <v>460</v>
      </c>
      <c r="B84" s="21">
        <v>4</v>
      </c>
    </row>
    <row r="85" spans="1:2">
      <c r="A85" s="21" t="s">
        <v>456</v>
      </c>
      <c r="B85" s="21">
        <v>4</v>
      </c>
    </row>
    <row r="86" spans="1:2">
      <c r="A86" s="21" t="s">
        <v>330</v>
      </c>
      <c r="B86" s="21">
        <v>4</v>
      </c>
    </row>
    <row r="87" spans="1:2">
      <c r="A87" s="21" t="s">
        <v>418</v>
      </c>
      <c r="B87" s="21">
        <v>4</v>
      </c>
    </row>
    <row r="88" spans="1:2">
      <c r="A88" s="21" t="s">
        <v>363</v>
      </c>
      <c r="B88" s="21">
        <v>5</v>
      </c>
    </row>
    <row r="89" spans="1:2">
      <c r="A89" s="21" t="s">
        <v>487</v>
      </c>
      <c r="B89" s="21">
        <v>5</v>
      </c>
    </row>
    <row r="90" spans="1:2">
      <c r="A90" s="21" t="s">
        <v>108</v>
      </c>
      <c r="B90" s="21">
        <v>5</v>
      </c>
    </row>
    <row r="91" spans="1:2">
      <c r="A91" s="21" t="s">
        <v>405</v>
      </c>
      <c r="B91" s="21">
        <v>5</v>
      </c>
    </row>
    <row r="92" spans="1:2">
      <c r="A92" s="21" t="s">
        <v>338</v>
      </c>
      <c r="B92" s="21">
        <v>5</v>
      </c>
    </row>
    <row r="93" spans="1:2">
      <c r="A93" s="21" t="s">
        <v>527</v>
      </c>
      <c r="B93" s="21">
        <v>6</v>
      </c>
    </row>
    <row r="94" spans="1:2">
      <c r="A94" s="21" t="s">
        <v>359</v>
      </c>
      <c r="B94" s="21">
        <v>6</v>
      </c>
    </row>
    <row r="95" spans="1:2">
      <c r="A95" s="21" t="s">
        <v>496</v>
      </c>
      <c r="B95" s="21">
        <v>6</v>
      </c>
    </row>
    <row r="96" spans="1:2">
      <c r="A96" s="21" t="s">
        <v>411</v>
      </c>
      <c r="B96" s="21">
        <v>6</v>
      </c>
    </row>
    <row r="97" spans="1:2">
      <c r="A97" s="21" t="s">
        <v>413</v>
      </c>
      <c r="B97" s="21">
        <v>6</v>
      </c>
    </row>
    <row r="98" spans="1:2">
      <c r="A98" s="21" t="s">
        <v>438</v>
      </c>
      <c r="B98" s="21">
        <v>7</v>
      </c>
    </row>
    <row r="99" spans="1:2">
      <c r="A99" s="21" t="s">
        <v>448</v>
      </c>
      <c r="B99" s="21">
        <v>8</v>
      </c>
    </row>
    <row r="100" spans="1:2">
      <c r="A100" s="21" t="s">
        <v>332</v>
      </c>
      <c r="B100" s="21">
        <v>8</v>
      </c>
    </row>
    <row r="101" spans="1:2">
      <c r="A101" s="21" t="s">
        <v>379</v>
      </c>
      <c r="B101" s="21">
        <v>8</v>
      </c>
    </row>
    <row r="102" spans="1:2">
      <c r="A102" s="21" t="s">
        <v>370</v>
      </c>
      <c r="B102" s="21">
        <v>8</v>
      </c>
    </row>
    <row r="103" spans="1:2">
      <c r="A103" s="21" t="s">
        <v>421</v>
      </c>
      <c r="B103" s="21">
        <v>8</v>
      </c>
    </row>
    <row r="104" spans="1:2">
      <c r="A104" s="21" t="s">
        <v>415</v>
      </c>
      <c r="B104" s="21">
        <v>9</v>
      </c>
    </row>
    <row r="105" spans="1:2">
      <c r="A105" s="21" t="s">
        <v>367</v>
      </c>
      <c r="B105" s="21">
        <v>9</v>
      </c>
    </row>
    <row r="106" spans="1:2">
      <c r="A106" s="21" t="s">
        <v>425</v>
      </c>
      <c r="B106" s="21">
        <v>10</v>
      </c>
    </row>
    <row r="107" spans="1:2">
      <c r="A107" s="21" t="s">
        <v>361</v>
      </c>
      <c r="B107" s="21">
        <v>10</v>
      </c>
    </row>
    <row r="108" spans="1:2">
      <c r="A108" s="21" t="s">
        <v>79</v>
      </c>
      <c r="B108" s="21">
        <v>11</v>
      </c>
    </row>
    <row r="109" spans="1:2">
      <c r="A109" s="21" t="s">
        <v>388</v>
      </c>
      <c r="B109" s="21">
        <v>13</v>
      </c>
    </row>
    <row r="110" spans="1:2">
      <c r="A110" s="21" t="s">
        <v>355</v>
      </c>
      <c r="B110" s="21">
        <v>16</v>
      </c>
    </row>
    <row r="111" spans="1:2">
      <c r="A111" s="21" t="s">
        <v>343</v>
      </c>
      <c r="B111" s="21">
        <v>16</v>
      </c>
    </row>
    <row r="112" spans="1:2">
      <c r="A112" s="21" t="s">
        <v>347</v>
      </c>
      <c r="B112" s="21">
        <v>18</v>
      </c>
    </row>
    <row r="113" spans="1:2" ht="16">
      <c r="A113" s="57" t="s">
        <v>342</v>
      </c>
      <c r="B113" s="21">
        <v>19</v>
      </c>
    </row>
    <row r="114" spans="1:2">
      <c r="A114" s="21" t="s">
        <v>328</v>
      </c>
      <c r="B114" s="21">
        <v>20</v>
      </c>
    </row>
    <row r="115" spans="1:2">
      <c r="A115" s="21" t="s">
        <v>350</v>
      </c>
      <c r="B115" s="21">
        <v>34</v>
      </c>
    </row>
    <row r="116" spans="1:2">
      <c r="A116" s="21" t="s">
        <v>1095</v>
      </c>
      <c r="B116" s="21">
        <f>SUM(B67:B115)</f>
        <v>343</v>
      </c>
    </row>
    <row r="118" spans="1:2">
      <c r="A118" s="62" t="s">
        <v>731</v>
      </c>
      <c r="B118" s="130" t="s">
        <v>1109</v>
      </c>
    </row>
    <row r="119" spans="1:2">
      <c r="A119" s="21" t="s">
        <v>280</v>
      </c>
      <c r="B119" s="21">
        <v>36</v>
      </c>
    </row>
    <row r="120" spans="1:2">
      <c r="A120" s="21" t="s">
        <v>717</v>
      </c>
      <c r="B120" s="21">
        <v>5</v>
      </c>
    </row>
    <row r="121" spans="1:2">
      <c r="A121" s="21" t="s">
        <v>281</v>
      </c>
      <c r="B121" s="21">
        <v>4</v>
      </c>
    </row>
    <row r="122" spans="1:2">
      <c r="A122" s="21" t="s">
        <v>300</v>
      </c>
      <c r="B122" s="21">
        <v>10</v>
      </c>
    </row>
    <row r="123" spans="1:2">
      <c r="A123" s="21" t="s">
        <v>701</v>
      </c>
      <c r="B123" s="21">
        <v>6</v>
      </c>
    </row>
    <row r="124" spans="1:2">
      <c r="A124" s="21" t="s">
        <v>289</v>
      </c>
      <c r="B124" s="21">
        <v>5</v>
      </c>
    </row>
    <row r="125" spans="1:2">
      <c r="A125" s="21" t="s">
        <v>690</v>
      </c>
      <c r="B125" s="21">
        <v>2</v>
      </c>
    </row>
    <row r="126" spans="1:2">
      <c r="A126" s="21" t="s">
        <v>311</v>
      </c>
      <c r="B126" s="21">
        <v>2</v>
      </c>
    </row>
    <row r="127" spans="1:2">
      <c r="A127" s="21" t="s">
        <v>285</v>
      </c>
      <c r="B127" s="21">
        <v>12</v>
      </c>
    </row>
    <row r="128" spans="1:2">
      <c r="A128" s="21" t="s">
        <v>290</v>
      </c>
      <c r="B128" s="21">
        <v>9</v>
      </c>
    </row>
    <row r="129" spans="1:2">
      <c r="A129" s="21" t="s">
        <v>294</v>
      </c>
      <c r="B129" s="21">
        <v>8</v>
      </c>
    </row>
    <row r="130" spans="1:2">
      <c r="A130" s="21" t="s">
        <v>305</v>
      </c>
      <c r="B130" s="21">
        <v>3</v>
      </c>
    </row>
    <row r="131" spans="1:2">
      <c r="A131" s="21" t="s">
        <v>657</v>
      </c>
      <c r="B131" s="21">
        <v>2</v>
      </c>
    </row>
    <row r="132" spans="1:2">
      <c r="A132" s="21" t="s">
        <v>297</v>
      </c>
      <c r="B132" s="21">
        <v>2</v>
      </c>
    </row>
    <row r="133" spans="1:2">
      <c r="A133" s="21" t="s">
        <v>291</v>
      </c>
      <c r="B133" s="21">
        <v>10</v>
      </c>
    </row>
    <row r="134" spans="1:2">
      <c r="A134" s="21" t="s">
        <v>1073</v>
      </c>
      <c r="B134" s="21">
        <v>1</v>
      </c>
    </row>
    <row r="135" spans="1:2">
      <c r="A135" s="21" t="s">
        <v>644</v>
      </c>
      <c r="B135" s="21">
        <v>2</v>
      </c>
    </row>
    <row r="136" spans="1:2">
      <c r="A136" s="21" t="s">
        <v>287</v>
      </c>
      <c r="B136" s="21">
        <v>8</v>
      </c>
    </row>
    <row r="137" spans="1:2">
      <c r="A137" s="21" t="s">
        <v>318</v>
      </c>
      <c r="B137" s="21">
        <v>2</v>
      </c>
    </row>
    <row r="138" spans="1:2">
      <c r="A138" s="21" t="s">
        <v>533</v>
      </c>
      <c r="B138" s="21">
        <v>2</v>
      </c>
    </row>
    <row r="139" spans="1:2">
      <c r="A139" s="21" t="s">
        <v>526</v>
      </c>
      <c r="B139" s="21">
        <v>6</v>
      </c>
    </row>
    <row r="140" spans="1:2">
      <c r="A140" s="21" t="s">
        <v>521</v>
      </c>
      <c r="B140" s="21">
        <v>3</v>
      </c>
    </row>
    <row r="141" spans="1:2">
      <c r="A141" s="21" t="s">
        <v>313</v>
      </c>
      <c r="B141" s="21">
        <v>4</v>
      </c>
    </row>
    <row r="142" spans="1:2">
      <c r="A142" s="21" t="s">
        <v>516</v>
      </c>
      <c r="B142" s="21">
        <v>1</v>
      </c>
    </row>
    <row r="143" spans="1:2">
      <c r="A143" s="21" t="s">
        <v>512</v>
      </c>
      <c r="B143" s="21">
        <v>3</v>
      </c>
    </row>
    <row r="144" spans="1:2">
      <c r="A144" s="21" t="s">
        <v>510</v>
      </c>
      <c r="B144" s="21">
        <v>1</v>
      </c>
    </row>
    <row r="145" spans="1:2">
      <c r="A145" s="21" t="s">
        <v>310</v>
      </c>
      <c r="B145" s="21">
        <v>4</v>
      </c>
    </row>
    <row r="146" spans="1:2">
      <c r="A146" s="21" t="s">
        <v>315</v>
      </c>
      <c r="B146" s="21">
        <v>3</v>
      </c>
    </row>
    <row r="147" spans="1:2">
      <c r="A147" s="21" t="s">
        <v>320</v>
      </c>
      <c r="B147" s="21">
        <v>1</v>
      </c>
    </row>
    <row r="148" spans="1:2">
      <c r="A148" s="21" t="s">
        <v>630</v>
      </c>
      <c r="B148" s="21">
        <v>3</v>
      </c>
    </row>
    <row r="149" spans="1:2">
      <c r="A149" s="21" t="s">
        <v>295</v>
      </c>
      <c r="B149" s="21">
        <v>3</v>
      </c>
    </row>
    <row r="150" spans="1:2">
      <c r="A150" s="21" t="s">
        <v>624</v>
      </c>
      <c r="B150" s="21">
        <v>2</v>
      </c>
    </row>
    <row r="151" spans="1:2">
      <c r="A151" s="21" t="s">
        <v>296</v>
      </c>
      <c r="B151" s="21">
        <v>4</v>
      </c>
    </row>
    <row r="152" spans="1:2">
      <c r="A152" s="21" t="s">
        <v>614</v>
      </c>
      <c r="B152" s="21">
        <v>5</v>
      </c>
    </row>
    <row r="153" spans="1:2">
      <c r="A153" s="21" t="s">
        <v>319</v>
      </c>
      <c r="B153" s="21">
        <v>6</v>
      </c>
    </row>
    <row r="154" spans="1:2">
      <c r="A154" s="21" t="s">
        <v>603</v>
      </c>
      <c r="B154" s="21">
        <v>3</v>
      </c>
    </row>
    <row r="155" spans="1:2">
      <c r="A155" s="21" t="s">
        <v>601</v>
      </c>
      <c r="B155" s="21">
        <v>1</v>
      </c>
    </row>
    <row r="156" spans="1:2">
      <c r="A156" s="21" t="s">
        <v>292</v>
      </c>
      <c r="B156" s="21">
        <v>3</v>
      </c>
    </row>
    <row r="157" spans="1:2">
      <c r="A157" s="21" t="s">
        <v>595</v>
      </c>
      <c r="B157" s="21">
        <v>2</v>
      </c>
    </row>
    <row r="158" spans="1:2">
      <c r="A158" s="21" t="s">
        <v>312</v>
      </c>
      <c r="B158" s="21">
        <v>3</v>
      </c>
    </row>
    <row r="159" spans="1:2">
      <c r="A159" s="21" t="s">
        <v>587</v>
      </c>
      <c r="B159" s="21">
        <v>4</v>
      </c>
    </row>
    <row r="160" spans="1:2">
      <c r="A160" s="21" t="s">
        <v>584</v>
      </c>
      <c r="B160" s="21">
        <v>2</v>
      </c>
    </row>
    <row r="161" spans="1:2">
      <c r="A161" s="21" t="s">
        <v>580</v>
      </c>
      <c r="B161" s="21">
        <v>3</v>
      </c>
    </row>
    <row r="162" spans="1:2">
      <c r="A162" s="21" t="s">
        <v>578</v>
      </c>
      <c r="B162" s="21">
        <v>3</v>
      </c>
    </row>
    <row r="163" spans="1:2">
      <c r="A163" s="21" t="s">
        <v>317</v>
      </c>
      <c r="B163" s="21">
        <v>3</v>
      </c>
    </row>
    <row r="164" spans="1:2">
      <c r="A164" s="21" t="s">
        <v>572</v>
      </c>
      <c r="B164" s="21">
        <v>1</v>
      </c>
    </row>
    <row r="165" spans="1:2">
      <c r="A165" s="21" t="s">
        <v>293</v>
      </c>
      <c r="B165" s="21">
        <v>16</v>
      </c>
    </row>
    <row r="166" spans="1:2">
      <c r="A166" s="21" t="s">
        <v>314</v>
      </c>
      <c r="B166" s="21">
        <v>3</v>
      </c>
    </row>
    <row r="167" spans="1:2">
      <c r="A167" s="21" t="s">
        <v>550</v>
      </c>
      <c r="B167" s="21">
        <v>3</v>
      </c>
    </row>
    <row r="168" spans="1:2">
      <c r="A168" s="21" t="s">
        <v>298</v>
      </c>
      <c r="B168" s="21">
        <v>6</v>
      </c>
    </row>
    <row r="169" spans="1:2">
      <c r="A169" s="21" t="s">
        <v>299</v>
      </c>
      <c r="B169" s="21">
        <v>3</v>
      </c>
    </row>
    <row r="170" spans="1:2">
      <c r="A170" s="21" t="s">
        <v>321</v>
      </c>
      <c r="B170" s="21">
        <v>1</v>
      </c>
    </row>
    <row r="171" spans="1:2">
      <c r="A171" s="21" t="s">
        <v>539</v>
      </c>
      <c r="B171" s="21">
        <v>1</v>
      </c>
    </row>
    <row r="172" spans="1:2">
      <c r="A172" s="21" t="s">
        <v>284</v>
      </c>
      <c r="B172" s="21">
        <v>23</v>
      </c>
    </row>
    <row r="173" spans="1:2">
      <c r="A173" s="21" t="s">
        <v>474</v>
      </c>
      <c r="B173" s="21">
        <v>2</v>
      </c>
    </row>
    <row r="174" spans="1:2">
      <c r="A174" s="21" t="s">
        <v>282</v>
      </c>
      <c r="B174" s="21">
        <v>7</v>
      </c>
    </row>
    <row r="175" spans="1:2">
      <c r="A175" s="21" t="s">
        <v>286</v>
      </c>
      <c r="B175" s="21">
        <v>3</v>
      </c>
    </row>
    <row r="176" spans="1:2">
      <c r="A176" s="21" t="s">
        <v>463</v>
      </c>
      <c r="B176" s="21">
        <v>5</v>
      </c>
    </row>
    <row r="177" spans="1:2">
      <c r="A177" s="21" t="s">
        <v>453</v>
      </c>
      <c r="B177" s="21">
        <v>10</v>
      </c>
    </row>
    <row r="178" spans="1:2">
      <c r="A178" s="21" t="s">
        <v>451</v>
      </c>
      <c r="B178" s="21">
        <v>1</v>
      </c>
    </row>
    <row r="179" spans="1:2">
      <c r="A179" s="21" t="s">
        <v>283</v>
      </c>
      <c r="B179" s="21">
        <v>5</v>
      </c>
    </row>
    <row r="180" spans="1:2">
      <c r="A180" s="21" t="s">
        <v>443</v>
      </c>
      <c r="B180" s="21">
        <v>2</v>
      </c>
    </row>
    <row r="181" spans="1:2">
      <c r="A181" s="21" t="s">
        <v>434</v>
      </c>
      <c r="B181" s="21">
        <v>20</v>
      </c>
    </row>
    <row r="182" spans="1:2">
      <c r="A182" s="21" t="s">
        <v>410</v>
      </c>
      <c r="B182" s="21">
        <v>21</v>
      </c>
    </row>
    <row r="183" spans="1:2">
      <c r="A183" s="21" t="s">
        <v>404</v>
      </c>
      <c r="B183" s="21">
        <v>3</v>
      </c>
    </row>
    <row r="184" spans="1:2">
      <c r="A184" s="21" t="s">
        <v>302</v>
      </c>
      <c r="B184" s="21">
        <v>3</v>
      </c>
    </row>
    <row r="185" spans="1:2">
      <c r="A185" s="21" t="s">
        <v>397</v>
      </c>
      <c r="B185" s="21">
        <v>2</v>
      </c>
    </row>
    <row r="186" spans="1:2">
      <c r="A186" s="21" t="s">
        <v>394</v>
      </c>
      <c r="B186" s="21">
        <v>1</v>
      </c>
    </row>
    <row r="187" spans="1:2">
      <c r="A187" s="21" t="s">
        <v>301</v>
      </c>
      <c r="B187" s="21">
        <v>14</v>
      </c>
    </row>
    <row r="188" spans="1:2">
      <c r="A188" s="21" t="s">
        <v>366</v>
      </c>
      <c r="B188" s="21">
        <v>6</v>
      </c>
    </row>
    <row r="189" spans="1:2">
      <c r="A189" s="21" t="s">
        <v>306</v>
      </c>
      <c r="B189" s="21">
        <v>9</v>
      </c>
    </row>
    <row r="190" spans="1:2">
      <c r="A190" s="21" t="s">
        <v>288</v>
      </c>
      <c r="B190" s="21">
        <v>6</v>
      </c>
    </row>
    <row r="191" spans="1:2">
      <c r="A191" s="21" t="s">
        <v>340</v>
      </c>
      <c r="B191" s="21">
        <v>1</v>
      </c>
    </row>
    <row r="192" spans="1:2">
      <c r="A192" s="21" t="s">
        <v>308</v>
      </c>
      <c r="B192" s="21">
        <v>2</v>
      </c>
    </row>
    <row r="193" spans="1:12">
      <c r="A193" s="21" t="s">
        <v>316</v>
      </c>
      <c r="B193" s="21">
        <v>1</v>
      </c>
    </row>
    <row r="194" spans="1:12">
      <c r="A194" s="21" t="s">
        <v>307</v>
      </c>
      <c r="B194" s="21">
        <v>2</v>
      </c>
    </row>
    <row r="195" spans="1:12">
      <c r="A195" s="21" t="s">
        <v>327</v>
      </c>
      <c r="B195" s="21">
        <v>3</v>
      </c>
    </row>
    <row r="196" spans="1:12">
      <c r="A196" s="21" t="s">
        <v>1095</v>
      </c>
      <c r="B196" s="21">
        <f>SUM(B119:B195)</f>
        <v>393</v>
      </c>
    </row>
    <row r="200" spans="1:1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2" spans="1:12" ht="16" thickBot="1"/>
    <row r="203" spans="1:12">
      <c r="A203" s="140" t="s">
        <v>1072</v>
      </c>
    </row>
    <row r="204" spans="1:12" ht="409.6" thickBot="1">
      <c r="A204" s="139" t="s">
        <v>1071</v>
      </c>
    </row>
    <row r="206" spans="1:12">
      <c r="A206" s="62" t="s">
        <v>15</v>
      </c>
      <c r="B206" s="62" t="s">
        <v>795</v>
      </c>
      <c r="C206" s="62" t="s">
        <v>753</v>
      </c>
      <c r="D206" s="62" t="s">
        <v>781</v>
      </c>
      <c r="E206" s="62" t="s">
        <v>786</v>
      </c>
      <c r="F206" s="62" t="s">
        <v>1070</v>
      </c>
      <c r="G206" s="110" t="s">
        <v>1095</v>
      </c>
    </row>
    <row r="207" spans="1:12">
      <c r="A207" s="21" t="s">
        <v>1069</v>
      </c>
      <c r="B207" s="21">
        <v>5</v>
      </c>
      <c r="C207" s="21">
        <v>12</v>
      </c>
      <c r="D207" s="21">
        <v>20</v>
      </c>
      <c r="E207" s="21">
        <v>5</v>
      </c>
      <c r="F207" s="21">
        <v>3</v>
      </c>
      <c r="G207" s="21">
        <f>SUM(B207:F207)</f>
        <v>45</v>
      </c>
    </row>
    <row r="208" spans="1:12">
      <c r="A208" s="21" t="s">
        <v>1068</v>
      </c>
      <c r="B208" s="21">
        <v>2</v>
      </c>
      <c r="C208" s="21">
        <v>6</v>
      </c>
      <c r="D208" s="21">
        <v>7</v>
      </c>
      <c r="E208" s="21">
        <v>1</v>
      </c>
      <c r="F208" s="21">
        <v>1</v>
      </c>
      <c r="G208" s="21">
        <f>SUM(B208:F208)</f>
        <v>17</v>
      </c>
    </row>
    <row r="209" spans="1:12">
      <c r="A209" s="21" t="s">
        <v>1067</v>
      </c>
      <c r="B209" s="21">
        <v>1</v>
      </c>
      <c r="C209" s="21">
        <v>2</v>
      </c>
      <c r="D209" s="21">
        <v>8</v>
      </c>
      <c r="E209" s="21">
        <v>0</v>
      </c>
      <c r="F209" s="21">
        <v>1</v>
      </c>
      <c r="G209" s="21">
        <f>SUM(B209:F209)</f>
        <v>12</v>
      </c>
    </row>
    <row r="210" spans="1:12">
      <c r="A210" s="21" t="s">
        <v>1066</v>
      </c>
      <c r="B210" s="21">
        <v>3</v>
      </c>
      <c r="C210" s="21">
        <v>9</v>
      </c>
      <c r="D210" s="21">
        <v>12</v>
      </c>
      <c r="E210" s="21">
        <v>2</v>
      </c>
      <c r="F210" s="21">
        <v>3</v>
      </c>
      <c r="G210" s="21">
        <f>SUM(B210:F210)</f>
        <v>29</v>
      </c>
    </row>
    <row r="211" spans="1:12">
      <c r="A211" s="21" t="s">
        <v>1065</v>
      </c>
      <c r="B211" s="21">
        <v>3</v>
      </c>
      <c r="C211" s="21">
        <v>8</v>
      </c>
      <c r="D211" s="21">
        <v>17</v>
      </c>
      <c r="E211" s="21">
        <v>3</v>
      </c>
      <c r="F211" s="21">
        <v>1</v>
      </c>
      <c r="G211" s="21">
        <f>SUM(B211:F211)</f>
        <v>32</v>
      </c>
    </row>
    <row r="212" spans="1:12">
      <c r="A212" s="21" t="s">
        <v>87</v>
      </c>
      <c r="B212" s="21">
        <v>4</v>
      </c>
      <c r="C212" s="21">
        <v>8</v>
      </c>
      <c r="D212" s="21">
        <v>11</v>
      </c>
      <c r="E212" s="21">
        <v>4</v>
      </c>
      <c r="F212" s="21">
        <v>1</v>
      </c>
      <c r="G212" s="21">
        <f>SUM(B212:F212)</f>
        <v>28</v>
      </c>
    </row>
    <row r="213" spans="1:12">
      <c r="A213" s="21" t="s">
        <v>1064</v>
      </c>
      <c r="B213" s="21">
        <v>3</v>
      </c>
      <c r="C213" s="21">
        <v>11</v>
      </c>
      <c r="D213" s="21">
        <v>7</v>
      </c>
      <c r="E213" s="21">
        <v>3</v>
      </c>
      <c r="F213" s="21">
        <v>1</v>
      </c>
      <c r="G213" s="21">
        <f>SUM(B213:F213)</f>
        <v>25</v>
      </c>
    </row>
    <row r="216" spans="1:1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9" spans="1:12">
      <c r="A219" s="103" t="s">
        <v>1063</v>
      </c>
    </row>
    <row r="220" spans="1:12">
      <c r="A220" s="62" t="s">
        <v>1062</v>
      </c>
    </row>
    <row r="221" spans="1:12" ht="80">
      <c r="A221" s="58" t="s">
        <v>1061</v>
      </c>
    </row>
    <row r="223" spans="1:12">
      <c r="A223" s="103" t="s">
        <v>1060</v>
      </c>
      <c r="B223" s="103" t="s">
        <v>1059</v>
      </c>
    </row>
    <row r="224" spans="1:12">
      <c r="A224" s="16" t="s">
        <v>1038</v>
      </c>
      <c r="B224" s="16">
        <v>36</v>
      </c>
    </row>
    <row r="225" spans="1:2">
      <c r="A225" s="16" t="s">
        <v>877</v>
      </c>
      <c r="B225" s="16">
        <v>28</v>
      </c>
    </row>
    <row r="226" spans="1:2">
      <c r="A226" s="16" t="s">
        <v>437</v>
      </c>
      <c r="B226" s="16">
        <v>21</v>
      </c>
    </row>
    <row r="227" spans="1:2">
      <c r="A227" s="16" t="s">
        <v>414</v>
      </c>
      <c r="B227" s="16">
        <v>21</v>
      </c>
    </row>
    <row r="228" spans="1:2">
      <c r="A228" s="16" t="s">
        <v>932</v>
      </c>
      <c r="B228" s="16">
        <v>18</v>
      </c>
    </row>
    <row r="229" spans="1:2">
      <c r="A229" s="16" t="s">
        <v>833</v>
      </c>
      <c r="B229" s="16">
        <v>14</v>
      </c>
    </row>
    <row r="230" spans="1:2">
      <c r="A230" s="16" t="s">
        <v>1014</v>
      </c>
      <c r="B230" s="16">
        <v>12</v>
      </c>
    </row>
    <row r="231" spans="1:2">
      <c r="A231" s="16" t="s">
        <v>864</v>
      </c>
      <c r="B231" s="16">
        <v>10</v>
      </c>
    </row>
    <row r="232" spans="1:2">
      <c r="A232" s="16" t="s">
        <v>1031</v>
      </c>
      <c r="B232" s="16">
        <v>10</v>
      </c>
    </row>
    <row r="233" spans="1:2">
      <c r="A233" s="16" t="s">
        <v>998</v>
      </c>
      <c r="B233" s="16">
        <v>10</v>
      </c>
    </row>
    <row r="234" spans="1:2">
      <c r="A234" s="16" t="s">
        <v>826</v>
      </c>
      <c r="B234" s="16">
        <v>10</v>
      </c>
    </row>
    <row r="235" spans="1:2">
      <c r="A235" s="16" t="s">
        <v>1010</v>
      </c>
      <c r="B235" s="16">
        <v>9</v>
      </c>
    </row>
    <row r="236" spans="1:2">
      <c r="A236" s="16" t="s">
        <v>990</v>
      </c>
      <c r="B236" s="16">
        <v>8</v>
      </c>
    </row>
    <row r="237" spans="1:2">
      <c r="A237" s="16" t="s">
        <v>1007</v>
      </c>
      <c r="B237" s="16">
        <v>8</v>
      </c>
    </row>
    <row r="238" spans="1:2">
      <c r="A238" s="16" t="s">
        <v>1022</v>
      </c>
      <c r="B238" s="16">
        <v>7</v>
      </c>
    </row>
    <row r="239" spans="1:2">
      <c r="A239" s="16" t="s">
        <v>970</v>
      </c>
      <c r="B239" s="16">
        <v>7</v>
      </c>
    </row>
    <row r="240" spans="1:2">
      <c r="A240" s="16" t="s">
        <v>871</v>
      </c>
      <c r="B240" s="16">
        <v>7</v>
      </c>
    </row>
    <row r="241" spans="1:2">
      <c r="A241" s="16" t="s">
        <v>902</v>
      </c>
      <c r="B241" s="16">
        <v>6</v>
      </c>
    </row>
    <row r="242" spans="1:2">
      <c r="A242" s="16" t="s">
        <v>822</v>
      </c>
      <c r="B242" s="16">
        <v>6</v>
      </c>
    </row>
    <row r="243" spans="1:2">
      <c r="A243" s="16" t="s">
        <v>921</v>
      </c>
      <c r="B243" s="16">
        <v>6</v>
      </c>
    </row>
    <row r="244" spans="1:2">
      <c r="A244" s="16" t="s">
        <v>829</v>
      </c>
      <c r="B244" s="16">
        <v>6</v>
      </c>
    </row>
    <row r="245" spans="1:2">
      <c r="A245" s="16" t="s">
        <v>1036</v>
      </c>
      <c r="B245" s="16">
        <v>6</v>
      </c>
    </row>
    <row r="246" spans="1:2">
      <c r="A246" s="16" t="s">
        <v>1027</v>
      </c>
      <c r="B246" s="16">
        <v>6</v>
      </c>
    </row>
    <row r="247" spans="1:2">
      <c r="A247" s="16" t="s">
        <v>866</v>
      </c>
      <c r="B247" s="16">
        <v>5</v>
      </c>
    </row>
    <row r="248" spans="1:2">
      <c r="A248" s="16" t="s">
        <v>857</v>
      </c>
      <c r="B248" s="16">
        <v>5</v>
      </c>
    </row>
    <row r="249" spans="1:2">
      <c r="A249" s="16" t="s">
        <v>973</v>
      </c>
      <c r="B249" s="16">
        <v>5</v>
      </c>
    </row>
    <row r="250" spans="1:2">
      <c r="A250" s="16" t="s">
        <v>1034</v>
      </c>
      <c r="B250" s="16">
        <v>4</v>
      </c>
    </row>
    <row r="251" spans="1:2">
      <c r="A251" s="16" t="s">
        <v>505</v>
      </c>
      <c r="B251" s="16">
        <v>4</v>
      </c>
    </row>
    <row r="252" spans="1:2">
      <c r="A252" s="16" t="s">
        <v>896</v>
      </c>
      <c r="B252" s="16">
        <v>4</v>
      </c>
    </row>
    <row r="253" spans="1:2">
      <c r="A253" s="16" t="s">
        <v>977</v>
      </c>
      <c r="B253" s="16">
        <v>4</v>
      </c>
    </row>
    <row r="254" spans="1:2">
      <c r="A254" s="16" t="s">
        <v>950</v>
      </c>
      <c r="B254" s="16">
        <v>4</v>
      </c>
    </row>
    <row r="255" spans="1:2">
      <c r="A255" s="16" t="s">
        <v>986</v>
      </c>
      <c r="B255" s="16">
        <v>3</v>
      </c>
    </row>
    <row r="256" spans="1:2">
      <c r="A256" s="16" t="s">
        <v>961</v>
      </c>
      <c r="B256" s="16">
        <v>3</v>
      </c>
    </row>
    <row r="257" spans="1:2">
      <c r="A257" s="16" t="s">
        <v>867</v>
      </c>
      <c r="B257" s="16">
        <v>3</v>
      </c>
    </row>
    <row r="258" spans="1:2">
      <c r="A258" s="16" t="s">
        <v>402</v>
      </c>
      <c r="B258" s="16">
        <v>3</v>
      </c>
    </row>
    <row r="259" spans="1:2">
      <c r="A259" s="16" t="s">
        <v>882</v>
      </c>
      <c r="B259" s="16">
        <v>3</v>
      </c>
    </row>
    <row r="260" spans="1:2">
      <c r="A260" s="16" t="s">
        <v>541</v>
      </c>
      <c r="B260" s="16">
        <v>3</v>
      </c>
    </row>
    <row r="261" spans="1:2">
      <c r="A261" s="16" t="s">
        <v>929</v>
      </c>
      <c r="B261" s="16">
        <v>3</v>
      </c>
    </row>
    <row r="262" spans="1:2">
      <c r="A262" s="16" t="s">
        <v>967</v>
      </c>
      <c r="B262" s="16">
        <v>3</v>
      </c>
    </row>
    <row r="263" spans="1:2">
      <c r="A263" s="16" t="s">
        <v>980</v>
      </c>
      <c r="B263" s="16">
        <v>3</v>
      </c>
    </row>
    <row r="264" spans="1:2">
      <c r="A264" s="16" t="s">
        <v>899</v>
      </c>
      <c r="B264" s="16">
        <v>3</v>
      </c>
    </row>
    <row r="265" spans="1:2">
      <c r="A265" s="16" t="s">
        <v>941</v>
      </c>
      <c r="B265" s="16">
        <v>3</v>
      </c>
    </row>
    <row r="266" spans="1:2">
      <c r="A266" s="16" t="s">
        <v>891</v>
      </c>
      <c r="B266" s="16">
        <v>3</v>
      </c>
    </row>
    <row r="267" spans="1:2">
      <c r="A267" s="16" t="s">
        <v>944</v>
      </c>
      <c r="B267" s="16">
        <v>3</v>
      </c>
    </row>
    <row r="268" spans="1:2">
      <c r="A268" s="16" t="s">
        <v>925</v>
      </c>
      <c r="B268" s="16">
        <v>3</v>
      </c>
    </row>
    <row r="269" spans="1:2">
      <c r="A269" s="16" t="s">
        <v>954</v>
      </c>
      <c r="B269" s="16">
        <v>3</v>
      </c>
    </row>
    <row r="270" spans="1:2">
      <c r="A270" s="16" t="s">
        <v>938</v>
      </c>
      <c r="B270" s="16">
        <v>3</v>
      </c>
    </row>
    <row r="271" spans="1:2">
      <c r="A271" s="16" t="s">
        <v>984</v>
      </c>
      <c r="B271" s="16">
        <v>3</v>
      </c>
    </row>
    <row r="272" spans="1:2">
      <c r="A272" s="16" t="s">
        <v>845</v>
      </c>
      <c r="B272" s="16">
        <v>3</v>
      </c>
    </row>
    <row r="273" spans="1:2">
      <c r="A273" s="16" t="s">
        <v>805</v>
      </c>
      <c r="B273" s="16">
        <v>3</v>
      </c>
    </row>
    <row r="274" spans="1:2">
      <c r="A274" s="16" t="s">
        <v>1004</v>
      </c>
      <c r="B274" s="16">
        <v>3</v>
      </c>
    </row>
    <row r="275" spans="1:2">
      <c r="A275" s="16" t="s">
        <v>809</v>
      </c>
      <c r="B275" s="16">
        <v>2</v>
      </c>
    </row>
    <row r="276" spans="1:2">
      <c r="A276" s="16" t="s">
        <v>1000</v>
      </c>
      <c r="B276" s="16">
        <v>2</v>
      </c>
    </row>
    <row r="277" spans="1:2">
      <c r="A277" s="16" t="s">
        <v>873</v>
      </c>
      <c r="B277" s="16">
        <v>2</v>
      </c>
    </row>
    <row r="278" spans="1:2">
      <c r="A278" s="16" t="s">
        <v>1019</v>
      </c>
      <c r="B278" s="16">
        <v>2</v>
      </c>
    </row>
    <row r="279" spans="1:2">
      <c r="A279" s="16" t="s">
        <v>816</v>
      </c>
      <c r="B279" s="16">
        <v>2</v>
      </c>
    </row>
    <row r="280" spans="1:2">
      <c r="A280" s="16" t="s">
        <v>958</v>
      </c>
      <c r="B280" s="16">
        <v>2</v>
      </c>
    </row>
    <row r="281" spans="1:2">
      <c r="A281" s="16" t="s">
        <v>904</v>
      </c>
      <c r="B281" s="16">
        <v>2</v>
      </c>
    </row>
    <row r="282" spans="1:2">
      <c r="A282" s="16" t="s">
        <v>908</v>
      </c>
      <c r="B282" s="16">
        <v>2</v>
      </c>
    </row>
    <row r="283" spans="1:2">
      <c r="A283" s="16" t="s">
        <v>1017</v>
      </c>
      <c r="B283" s="16">
        <v>2</v>
      </c>
    </row>
    <row r="284" spans="1:2">
      <c r="A284" s="16" t="s">
        <v>948</v>
      </c>
      <c r="B284" s="16">
        <v>2</v>
      </c>
    </row>
    <row r="285" spans="1:2">
      <c r="A285" s="16" t="s">
        <v>853</v>
      </c>
      <c r="B285" s="16">
        <v>2</v>
      </c>
    </row>
    <row r="286" spans="1:2">
      <c r="A286" s="16" t="s">
        <v>1002</v>
      </c>
      <c r="B286" s="16">
        <v>2</v>
      </c>
    </row>
    <row r="287" spans="1:2">
      <c r="A287" s="16" t="s">
        <v>994</v>
      </c>
      <c r="B287" s="16">
        <v>2</v>
      </c>
    </row>
    <row r="288" spans="1:2">
      <c r="A288" s="16" t="s">
        <v>399</v>
      </c>
      <c r="B288" s="16">
        <v>2</v>
      </c>
    </row>
    <row r="289" spans="1:2">
      <c r="A289" s="16" t="s">
        <v>860</v>
      </c>
      <c r="B289" s="16">
        <v>1</v>
      </c>
    </row>
    <row r="290" spans="1:2">
      <c r="A290" s="16" t="s">
        <v>964</v>
      </c>
      <c r="B290" s="16">
        <v>1</v>
      </c>
    </row>
    <row r="291" spans="1:2">
      <c r="A291" s="16" t="s">
        <v>911</v>
      </c>
      <c r="B291" s="16">
        <v>1</v>
      </c>
    </row>
    <row r="292" spans="1:2">
      <c r="A292" s="16" t="s">
        <v>893</v>
      </c>
      <c r="B292" s="16">
        <v>1</v>
      </c>
    </row>
    <row r="293" spans="1:2">
      <c r="A293" s="16" t="s">
        <v>819</v>
      </c>
      <c r="B293" s="16">
        <v>1</v>
      </c>
    </row>
    <row r="294" spans="1:2">
      <c r="A294" s="16" t="s">
        <v>914</v>
      </c>
      <c r="B294" s="16">
        <v>1</v>
      </c>
    </row>
    <row r="295" spans="1:2">
      <c r="A295" s="16" t="s">
        <v>838</v>
      </c>
      <c r="B295" s="16">
        <v>1</v>
      </c>
    </row>
    <row r="296" spans="1:2">
      <c r="A296" s="16" t="s">
        <v>888</v>
      </c>
      <c r="B296" s="16">
        <v>1</v>
      </c>
    </row>
    <row r="297" spans="1:2">
      <c r="A297" s="16" t="s">
        <v>935</v>
      </c>
      <c r="B297" s="16">
        <v>1</v>
      </c>
    </row>
    <row r="298" spans="1:2">
      <c r="A298" s="16" t="s">
        <v>502</v>
      </c>
      <c r="B298" s="16">
        <v>1</v>
      </c>
    </row>
    <row r="299" spans="1:2">
      <c r="A299" s="16" t="s">
        <v>813</v>
      </c>
      <c r="B299" s="16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7CAF-51D7-9848-9470-38C660D96C09}">
  <dimension ref="A1:A6"/>
  <sheetViews>
    <sheetView zoomScale="90" zoomScaleNormal="90" workbookViewId="0">
      <selection activeCell="A19" sqref="A19"/>
    </sheetView>
  </sheetViews>
  <sheetFormatPr baseColWidth="10" defaultColWidth="8.83203125" defaultRowHeight="15"/>
  <cols>
    <col min="1" max="1" width="55.1640625" style="16" customWidth="1"/>
    <col min="2" max="16384" width="8.83203125" style="16"/>
  </cols>
  <sheetData>
    <row r="1" spans="1:1" ht="16" thickBot="1">
      <c r="A1" s="144" t="s">
        <v>1111</v>
      </c>
    </row>
    <row r="2" spans="1:1">
      <c r="A2" s="143" t="s">
        <v>19</v>
      </c>
    </row>
    <row r="3" spans="1:1">
      <c r="A3" s="142" t="s">
        <v>1110</v>
      </c>
    </row>
    <row r="4" spans="1:1">
      <c r="A4" s="142" t="s">
        <v>3</v>
      </c>
    </row>
    <row r="5" spans="1:1">
      <c r="A5" s="142" t="s">
        <v>271</v>
      </c>
    </row>
    <row r="6" spans="1:1" ht="16" thickBot="1">
      <c r="A6" s="141" t="s">
        <v>452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C658-7AF0-D247-B4FD-15799F1B941A}">
  <dimension ref="A1:B12"/>
  <sheetViews>
    <sheetView workbookViewId="0">
      <selection activeCell="B21" sqref="B21"/>
    </sheetView>
  </sheetViews>
  <sheetFormatPr baseColWidth="10" defaultRowHeight="15"/>
  <cols>
    <col min="1" max="1" width="15.83203125" style="16" bestFit="1" customWidth="1"/>
    <col min="2" max="2" width="24.33203125" style="16" bestFit="1" customWidth="1"/>
    <col min="3" max="16384" width="10.83203125" style="16"/>
  </cols>
  <sheetData>
    <row r="1" spans="1:2">
      <c r="A1" s="154" t="s">
        <v>747</v>
      </c>
      <c r="B1" s="153"/>
    </row>
    <row r="2" spans="1:2">
      <c r="A2" s="152" t="s">
        <v>256</v>
      </c>
      <c r="B2" s="151" t="s">
        <v>19</v>
      </c>
    </row>
    <row r="3" spans="1:2">
      <c r="A3" s="148" t="s">
        <v>1120</v>
      </c>
      <c r="B3" s="147" t="s">
        <v>3</v>
      </c>
    </row>
    <row r="4" spans="1:2">
      <c r="A4" s="150"/>
      <c r="B4" s="147" t="s">
        <v>613</v>
      </c>
    </row>
    <row r="5" spans="1:2">
      <c r="A5" s="150"/>
      <c r="B5" s="147" t="s">
        <v>1119</v>
      </c>
    </row>
    <row r="6" spans="1:2">
      <c r="A6" s="150"/>
      <c r="B6" s="147" t="s">
        <v>432</v>
      </c>
    </row>
    <row r="7" spans="1:2">
      <c r="A7" s="149"/>
      <c r="B7" s="147" t="s">
        <v>1118</v>
      </c>
    </row>
    <row r="8" spans="1:2">
      <c r="A8" s="148" t="s">
        <v>1117</v>
      </c>
      <c r="B8" s="147" t="s">
        <v>1116</v>
      </c>
    </row>
    <row r="9" spans="1:2">
      <c r="A9" s="150"/>
      <c r="B9" s="147" t="s">
        <v>1115</v>
      </c>
    </row>
    <row r="10" spans="1:2">
      <c r="A10" s="149"/>
      <c r="B10" s="147" t="s">
        <v>1114</v>
      </c>
    </row>
    <row r="11" spans="1:2">
      <c r="A11" s="148" t="s">
        <v>1113</v>
      </c>
      <c r="B11" s="147" t="s">
        <v>1112</v>
      </c>
    </row>
    <row r="12" spans="1:2" ht="16" thickBot="1">
      <c r="A12" s="146"/>
      <c r="B12" s="145" t="s">
        <v>70</v>
      </c>
    </row>
  </sheetData>
  <mergeCells count="4">
    <mergeCell ref="A1:B1"/>
    <mergeCell ref="A3:A7"/>
    <mergeCell ref="A8:A10"/>
    <mergeCell ref="A11:A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4974-C7E7-9D44-AEC3-4F985A74AB4A}">
  <dimension ref="A1:B38"/>
  <sheetViews>
    <sheetView topLeftCell="A9" workbookViewId="0">
      <selection activeCell="C42" sqref="C42"/>
    </sheetView>
  </sheetViews>
  <sheetFormatPr baseColWidth="10" defaultRowHeight="15"/>
  <cols>
    <col min="1" max="1" width="34.33203125" style="16" customWidth="1"/>
    <col min="2" max="2" width="50" style="16" customWidth="1"/>
    <col min="3" max="16384" width="10.83203125" style="16"/>
  </cols>
  <sheetData>
    <row r="1" spans="1:2" ht="17">
      <c r="A1" s="159" t="s">
        <v>1139</v>
      </c>
      <c r="B1" s="159" t="s">
        <v>19</v>
      </c>
    </row>
    <row r="2" spans="1:2" ht="17">
      <c r="A2" s="158" t="s">
        <v>1138</v>
      </c>
      <c r="B2" s="155" t="s">
        <v>1137</v>
      </c>
    </row>
    <row r="3" spans="1:2" ht="17">
      <c r="A3" s="157"/>
      <c r="B3" s="155" t="s">
        <v>462</v>
      </c>
    </row>
    <row r="4" spans="1:2" ht="17">
      <c r="A4" s="157"/>
      <c r="B4" s="155" t="s">
        <v>466</v>
      </c>
    </row>
    <row r="5" spans="1:2" ht="17">
      <c r="A5" s="156"/>
      <c r="B5" s="155" t="s">
        <v>508</v>
      </c>
    </row>
    <row r="6" spans="1:2" ht="17">
      <c r="A6" s="158" t="s">
        <v>25</v>
      </c>
      <c r="B6" s="155" t="s">
        <v>596</v>
      </c>
    </row>
    <row r="7" spans="1:2" ht="17">
      <c r="A7" s="157"/>
      <c r="B7" s="155" t="s">
        <v>1136</v>
      </c>
    </row>
    <row r="8" spans="1:2" ht="17">
      <c r="A8" s="157"/>
      <c r="B8" s="155" t="s">
        <v>351</v>
      </c>
    </row>
    <row r="9" spans="1:2" ht="17">
      <c r="A9" s="157"/>
      <c r="B9" s="155" t="s">
        <v>626</v>
      </c>
    </row>
    <row r="10" spans="1:2" ht="17">
      <c r="A10" s="157"/>
      <c r="B10" s="155" t="s">
        <v>619</v>
      </c>
    </row>
    <row r="11" spans="1:2" ht="17">
      <c r="A11" s="157"/>
      <c r="B11" s="155" t="s">
        <v>684</v>
      </c>
    </row>
    <row r="12" spans="1:2" ht="17">
      <c r="A12" s="156"/>
      <c r="B12" s="155" t="s">
        <v>1135</v>
      </c>
    </row>
    <row r="13" spans="1:2" ht="17">
      <c r="A13" s="158" t="s">
        <v>1134</v>
      </c>
      <c r="B13" s="155" t="s">
        <v>590</v>
      </c>
    </row>
    <row r="14" spans="1:2" ht="17">
      <c r="A14" s="157"/>
      <c r="B14" s="155" t="s">
        <v>1133</v>
      </c>
    </row>
    <row r="15" spans="1:2" ht="17">
      <c r="A15" s="157"/>
      <c r="B15" s="155" t="s">
        <v>472</v>
      </c>
    </row>
    <row r="16" spans="1:2" ht="17">
      <c r="A16" s="157"/>
      <c r="B16" s="155" t="s">
        <v>568</v>
      </c>
    </row>
    <row r="17" spans="1:2" ht="17">
      <c r="A17" s="157"/>
      <c r="B17" s="155" t="s">
        <v>1132</v>
      </c>
    </row>
    <row r="18" spans="1:2" ht="17">
      <c r="A18" s="157"/>
      <c r="B18" s="155" t="s">
        <v>380</v>
      </c>
    </row>
    <row r="19" spans="1:2" ht="17">
      <c r="A19" s="157"/>
      <c r="B19" s="155" t="s">
        <v>675</v>
      </c>
    </row>
    <row r="20" spans="1:2" ht="17">
      <c r="A20" s="157"/>
      <c r="B20" s="155" t="s">
        <v>607</v>
      </c>
    </row>
    <row r="21" spans="1:2" ht="17">
      <c r="A21" s="157"/>
      <c r="B21" s="155" t="s">
        <v>1131</v>
      </c>
    </row>
    <row r="22" spans="1:2" ht="17">
      <c r="A22" s="156"/>
      <c r="B22" s="155" t="s">
        <v>1130</v>
      </c>
    </row>
    <row r="23" spans="1:2" ht="17">
      <c r="A23" s="158" t="s">
        <v>30</v>
      </c>
      <c r="B23" s="155" t="s">
        <v>515</v>
      </c>
    </row>
    <row r="24" spans="1:2" ht="17">
      <c r="A24" s="157"/>
      <c r="B24" s="155" t="s">
        <v>513</v>
      </c>
    </row>
    <row r="25" spans="1:2" ht="17">
      <c r="A25" s="157"/>
      <c r="B25" s="155" t="s">
        <v>1129</v>
      </c>
    </row>
    <row r="26" spans="1:2" ht="17">
      <c r="A26" s="157"/>
      <c r="B26" s="155" t="s">
        <v>667</v>
      </c>
    </row>
    <row r="27" spans="1:2" ht="17">
      <c r="A27" s="157"/>
      <c r="B27" s="155" t="s">
        <v>718</v>
      </c>
    </row>
    <row r="28" spans="1:2" ht="17">
      <c r="A28" s="156"/>
      <c r="B28" s="155" t="s">
        <v>1128</v>
      </c>
    </row>
    <row r="29" spans="1:2" ht="17">
      <c r="A29" s="158" t="s">
        <v>1127</v>
      </c>
      <c r="B29" s="155" t="s">
        <v>1126</v>
      </c>
    </row>
    <row r="30" spans="1:2" ht="17">
      <c r="A30" s="157"/>
      <c r="B30" s="155" t="s">
        <v>579</v>
      </c>
    </row>
    <row r="31" spans="1:2" ht="17">
      <c r="A31" s="157"/>
      <c r="B31" s="155" t="s">
        <v>1125</v>
      </c>
    </row>
    <row r="32" spans="1:2" ht="17">
      <c r="A32" s="157"/>
      <c r="B32" s="155" t="s">
        <v>1124</v>
      </c>
    </row>
    <row r="33" spans="1:2" ht="17">
      <c r="A33" s="157"/>
      <c r="B33" s="155" t="s">
        <v>548</v>
      </c>
    </row>
    <row r="34" spans="1:2" ht="17">
      <c r="A34" s="157"/>
      <c r="B34" s="155" t="s">
        <v>551</v>
      </c>
    </row>
    <row r="35" spans="1:2" ht="17">
      <c r="A35" s="157"/>
      <c r="B35" s="155" t="s">
        <v>1123</v>
      </c>
    </row>
    <row r="36" spans="1:2" ht="17">
      <c r="A36" s="157"/>
      <c r="B36" s="155" t="s">
        <v>1122</v>
      </c>
    </row>
    <row r="37" spans="1:2" ht="17">
      <c r="A37" s="157"/>
      <c r="B37" s="155" t="s">
        <v>1121</v>
      </c>
    </row>
    <row r="38" spans="1:2" ht="17">
      <c r="A38" s="156"/>
      <c r="B38" s="155" t="s">
        <v>531</v>
      </c>
    </row>
  </sheetData>
  <mergeCells count="5">
    <mergeCell ref="A2:A5"/>
    <mergeCell ref="A6:A12"/>
    <mergeCell ref="A29:A38"/>
    <mergeCell ref="A23:A28"/>
    <mergeCell ref="A13:A2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3D66-EFF6-CB46-B94C-0FC624773754}">
  <dimension ref="A1:B15"/>
  <sheetViews>
    <sheetView workbookViewId="0">
      <selection activeCell="B25" sqref="B25"/>
    </sheetView>
  </sheetViews>
  <sheetFormatPr baseColWidth="10" defaultRowHeight="16"/>
  <cols>
    <col min="1" max="1" width="34.83203125" bestFit="1" customWidth="1"/>
    <col min="2" max="2" width="36.33203125" customWidth="1"/>
  </cols>
  <sheetData>
    <row r="1" spans="1:2">
      <c r="A1" s="3" t="s">
        <v>15</v>
      </c>
      <c r="B1" s="2" t="s">
        <v>16</v>
      </c>
    </row>
    <row r="2" spans="1:2" ht="19" customHeight="1">
      <c r="A2" s="9" t="s">
        <v>9</v>
      </c>
      <c r="B2" s="4" t="s">
        <v>10</v>
      </c>
    </row>
    <row r="3" spans="1:2">
      <c r="A3" s="9"/>
      <c r="B3" s="5" t="s">
        <v>0</v>
      </c>
    </row>
    <row r="4" spans="1:2">
      <c r="A4" s="9"/>
      <c r="B4" s="5" t="s">
        <v>1</v>
      </c>
    </row>
    <row r="5" spans="1:2">
      <c r="A5" s="9"/>
      <c r="B5" s="5" t="s">
        <v>2</v>
      </c>
    </row>
    <row r="6" spans="1:2">
      <c r="A6" s="9"/>
      <c r="B6" s="5" t="s">
        <v>3</v>
      </c>
    </row>
    <row r="7" spans="1:2">
      <c r="A7" s="9"/>
      <c r="B7" s="5" t="s">
        <v>4</v>
      </c>
    </row>
    <row r="8" spans="1:2" ht="19" customHeight="1">
      <c r="A8" s="9" t="s">
        <v>11</v>
      </c>
      <c r="B8" s="4" t="s">
        <v>12</v>
      </c>
    </row>
    <row r="9" spans="1:2">
      <c r="A9" s="9"/>
      <c r="B9" s="5" t="s">
        <v>5</v>
      </c>
    </row>
    <row r="10" spans="1:2">
      <c r="A10" s="9"/>
      <c r="B10" s="5" t="s">
        <v>6</v>
      </c>
    </row>
    <row r="11" spans="1:2" ht="19" customHeight="1">
      <c r="A11" s="9" t="s">
        <v>13</v>
      </c>
      <c r="B11" s="4" t="s">
        <v>14</v>
      </c>
    </row>
    <row r="12" spans="1:2">
      <c r="A12" s="9"/>
      <c r="B12" s="5" t="s">
        <v>7</v>
      </c>
    </row>
    <row r="13" spans="1:2">
      <c r="A13" s="9"/>
      <c r="B13" s="5" t="s">
        <v>8</v>
      </c>
    </row>
    <row r="15" spans="1:2">
      <c r="A15" s="4" t="s">
        <v>17</v>
      </c>
      <c r="B15" s="4" t="s">
        <v>18</v>
      </c>
    </row>
  </sheetData>
  <mergeCells count="3">
    <mergeCell ref="A2:A7"/>
    <mergeCell ref="A8:A10"/>
    <mergeCell ref="A11:A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Open SCV Defects</vt:lpstr>
      <vt:lpstr>Papers</vt:lpstr>
      <vt:lpstr>Paper &amp; Groups</vt:lpstr>
      <vt:lpstr>ODC DefectType &amp; Qualifier</vt:lpstr>
      <vt:lpstr>Graphics &amp; Tables</vt:lpstr>
      <vt:lpstr>Oyente</vt:lpstr>
      <vt:lpstr>Zeus</vt:lpstr>
      <vt:lpstr>Securify</vt:lpstr>
      <vt:lpstr>AtZei</vt:lpstr>
      <vt:lpstr>Arganaraz</vt:lpstr>
      <vt:lpstr>Zhou</vt:lpstr>
      <vt:lpstr>Amiet</vt:lpstr>
      <vt:lpstr>GRISHCHENKO</vt:lpstr>
      <vt:lpstr>ESCORT</vt:lpstr>
      <vt:lpstr>Kalee</vt:lpstr>
      <vt:lpstr>Ramender</vt:lpstr>
      <vt:lpstr>SolidityCheck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2022-10-29T18:29:21Z</dcterms:created>
  <dcterms:modified xsi:type="dcterms:W3CDTF">2023-03-27T20:16:48Z</dcterms:modified>
</cp:coreProperties>
</file>