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_Smith/Desktop/"/>
    </mc:Choice>
  </mc:AlternateContent>
  <xr:revisionPtr revIDLastSave="0" documentId="13_ncr:1_{05E6B4B6-726E-2249-9573-D80664D41DE9}" xr6:coauthVersionLast="47" xr6:coauthVersionMax="47" xr10:uidLastSave="{00000000-0000-0000-0000-000000000000}"/>
  <bookViews>
    <workbookView xWindow="0" yWindow="460" windowWidth="48300" windowHeight="26420" xr2:uid="{00000000-000D-0000-FFFF-FFFF00000000}"/>
  </bookViews>
  <sheets>
    <sheet name="Master Sheet Series 4 Data " sheetId="1" r:id="rId1"/>
    <sheet name="Manuscript Cmpds 22-SEP-202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2" i="1"/>
  <c r="A3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4" i="1"/>
  <c r="A5" i="1"/>
  <c r="A162" i="1"/>
  <c r="A6" i="1"/>
  <c r="A163" i="1"/>
  <c r="A164" i="1"/>
  <c r="A165" i="1"/>
  <c r="A166" i="1"/>
  <c r="A7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8" i="1"/>
  <c r="A181" i="1"/>
  <c r="A182" i="1"/>
  <c r="A183" i="1"/>
  <c r="A184" i="1"/>
  <c r="A185" i="1"/>
  <c r="A186" i="1"/>
  <c r="A187" i="1"/>
  <c r="A9" i="1"/>
  <c r="A10" i="1"/>
  <c r="A11" i="1"/>
  <c r="A188" i="1"/>
  <c r="A189" i="1"/>
  <c r="A190" i="1"/>
  <c r="A191" i="1"/>
  <c r="A12" i="1"/>
  <c r="A192" i="1"/>
  <c r="A193" i="1"/>
  <c r="A194" i="1"/>
  <c r="A13" i="1"/>
  <c r="A195" i="1"/>
  <c r="A14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15" i="1"/>
  <c r="A255" i="1"/>
  <c r="A256" i="1"/>
  <c r="A257" i="1"/>
  <c r="A258" i="1"/>
  <c r="A259" i="1"/>
  <c r="A260" i="1"/>
  <c r="A261" i="1"/>
  <c r="A262" i="1"/>
  <c r="A263" i="1"/>
  <c r="A264" i="1"/>
  <c r="A16" i="1"/>
  <c r="A17" i="1"/>
  <c r="A18" i="1"/>
  <c r="A19" i="1"/>
  <c r="A20" i="1"/>
  <c r="A21" i="1"/>
  <c r="A265" i="1"/>
  <c r="A22" i="1"/>
  <c r="A266" i="1"/>
  <c r="A267" i="1"/>
  <c r="A268" i="1"/>
  <c r="A269" i="1"/>
  <c r="A270" i="1"/>
  <c r="A23" i="1"/>
  <c r="A271" i="1"/>
  <c r="A272" i="1"/>
  <c r="A273" i="1"/>
  <c r="A24" i="1"/>
  <c r="A274" i="1"/>
  <c r="A25" i="1"/>
  <c r="A26" i="1"/>
  <c r="A275" i="1"/>
  <c r="A276" i="1"/>
  <c r="A277" i="1"/>
  <c r="A278" i="1"/>
  <c r="A27" i="1"/>
  <c r="A28" i="1"/>
  <c r="A279" i="1"/>
  <c r="A29" i="1"/>
  <c r="A280" i="1"/>
  <c r="A281" i="1"/>
  <c r="A282" i="1"/>
  <c r="A283" i="1"/>
  <c r="A284" i="1"/>
  <c r="A285" i="1"/>
  <c r="A286" i="1"/>
  <c r="A30" i="1"/>
  <c r="A287" i="1"/>
  <c r="A288" i="1"/>
  <c r="A289" i="1"/>
  <c r="A290" i="1"/>
  <c r="A291" i="1"/>
  <c r="A292" i="1"/>
  <c r="A293" i="1"/>
  <c r="A294" i="1"/>
  <c r="A295" i="1"/>
  <c r="A31" i="1"/>
  <c r="A32" i="1"/>
  <c r="A296" i="1"/>
  <c r="A297" i="1"/>
  <c r="A298" i="1"/>
  <c r="A33" i="1"/>
  <c r="A299" i="1"/>
  <c r="A300" i="1"/>
  <c r="A34" i="1"/>
  <c r="A301" i="1"/>
  <c r="A302" i="1"/>
  <c r="A303" i="1"/>
  <c r="A304" i="1"/>
  <c r="A305" i="1"/>
  <c r="A306" i="1"/>
  <c r="A35" i="1"/>
  <c r="A307" i="1"/>
  <c r="A308" i="1"/>
  <c r="A309" i="1"/>
  <c r="A310" i="1"/>
  <c r="A311" i="1"/>
  <c r="A36" i="1"/>
  <c r="A37" i="1"/>
  <c r="A312" i="1"/>
  <c r="A313" i="1"/>
  <c r="A38" i="1"/>
  <c r="A39" i="1"/>
  <c r="A314" i="1"/>
  <c r="A315" i="1"/>
  <c r="A316" i="1"/>
  <c r="A317" i="1"/>
  <c r="A318" i="1"/>
  <c r="A319" i="1"/>
  <c r="A40" i="1"/>
  <c r="A320" i="1"/>
  <c r="A321" i="1"/>
  <c r="A322" i="1"/>
  <c r="A323" i="1"/>
  <c r="A324" i="1"/>
  <c r="A325" i="1"/>
  <c r="A326" i="1"/>
  <c r="A327" i="1"/>
  <c r="A41" i="1"/>
  <c r="A328" i="1"/>
  <c r="A42" i="1"/>
  <c r="A43" i="1"/>
  <c r="A329" i="1"/>
  <c r="A330" i="1"/>
  <c r="A331" i="1"/>
  <c r="A332" i="1"/>
  <c r="A333" i="1"/>
  <c r="A334" i="1"/>
  <c r="A44" i="1"/>
  <c r="A45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46" i="1"/>
  <c r="A349" i="1"/>
  <c r="A350" i="1"/>
  <c r="A351" i="1"/>
  <c r="A352" i="1"/>
  <c r="A47" i="1"/>
  <c r="A353" i="1"/>
  <c r="A48" i="1"/>
  <c r="A49" i="1"/>
  <c r="A50" i="1"/>
  <c r="A51" i="1"/>
  <c r="A52" i="1"/>
  <c r="A53" i="1"/>
  <c r="A354" i="1"/>
  <c r="A355" i="1"/>
  <c r="A54" i="1"/>
  <c r="A356" i="1"/>
  <c r="A357" i="1"/>
  <c r="A358" i="1"/>
  <c r="A55" i="1"/>
  <c r="A359" i="1"/>
  <c r="A360" i="1"/>
  <c r="A361" i="1"/>
  <c r="A362" i="1"/>
  <c r="A363" i="1"/>
  <c r="A364" i="1"/>
  <c r="A365" i="1"/>
  <c r="A366" i="1"/>
  <c r="A367" i="1"/>
  <c r="A368" i="1"/>
  <c r="A56" i="1"/>
  <c r="A369" i="1"/>
  <c r="A370" i="1"/>
  <c r="A371" i="1"/>
  <c r="A372" i="1"/>
  <c r="A373" i="1"/>
  <c r="A374" i="1"/>
  <c r="A57" i="1"/>
  <c r="A58" i="1"/>
  <c r="A375" i="1"/>
  <c r="A376" i="1"/>
  <c r="A377" i="1"/>
  <c r="A378" i="1"/>
  <c r="A379" i="1"/>
  <c r="A5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60" i="1"/>
  <c r="A61" i="1"/>
  <c r="A62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63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64" i="1"/>
  <c r="A65" i="1"/>
  <c r="A491" i="1"/>
  <c r="A492" i="1"/>
  <c r="A66" i="1"/>
  <c r="A67" i="1"/>
  <c r="A68" i="1"/>
  <c r="A493" i="1"/>
  <c r="A69" i="1"/>
  <c r="A70" i="1"/>
  <c r="A494" i="1"/>
  <c r="A71" i="1"/>
  <c r="A72" i="1"/>
  <c r="A495" i="1"/>
  <c r="A496" i="1"/>
  <c r="A73" i="1"/>
  <c r="A74" i="1"/>
  <c r="A75" i="1"/>
  <c r="A497" i="1"/>
  <c r="A498" i="1"/>
  <c r="A499" i="1"/>
  <c r="A500" i="1"/>
  <c r="A501" i="1"/>
  <c r="A502" i="1"/>
  <c r="A503" i="1"/>
  <c r="A504" i="1"/>
  <c r="A505" i="1"/>
  <c r="A76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77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78" i="1"/>
  <c r="A531" i="1"/>
  <c r="A79" i="1"/>
  <c r="A532" i="1"/>
  <c r="A533" i="1"/>
  <c r="A80" i="1"/>
  <c r="A81" i="1"/>
  <c r="A534" i="1"/>
  <c r="A535" i="1"/>
  <c r="A536" i="1"/>
  <c r="A537" i="1"/>
  <c r="A538" i="1"/>
  <c r="A82" i="1"/>
  <c r="A539" i="1"/>
  <c r="A83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84" i="1"/>
  <c r="Z24" i="1"/>
  <c r="Z68" i="1"/>
  <c r="Z493" i="1"/>
  <c r="Z48" i="1"/>
  <c r="Z34" i="1"/>
  <c r="Z340" i="1"/>
  <c r="Z69" i="1"/>
  <c r="Z356" i="1"/>
  <c r="Z9" i="1"/>
  <c r="Z97" i="1"/>
  <c r="Z28" i="1"/>
  <c r="Z70" i="1"/>
  <c r="Z15" i="1"/>
  <c r="Z44" i="1"/>
  <c r="Z14" i="1"/>
  <c r="Z273" i="1"/>
  <c r="Z10" i="1"/>
  <c r="Z494" i="1"/>
  <c r="Z362" i="1"/>
  <c r="Z71" i="1"/>
  <c r="Z96" i="1"/>
  <c r="Z25" i="1"/>
  <c r="Z67" i="1"/>
  <c r="Z50" i="1"/>
  <c r="Z365" i="1"/>
  <c r="Z358" i="1"/>
  <c r="Z280" i="1"/>
  <c r="Z93" i="1"/>
  <c r="Z72" i="1"/>
  <c r="Z495" i="1"/>
  <c r="Z27" i="1"/>
  <c r="Z99" i="1"/>
  <c r="Z166" i="1"/>
  <c r="Z5" i="1"/>
  <c r="Z187" i="1"/>
  <c r="Z3" i="1"/>
  <c r="Z253" i="1"/>
  <c r="Z496" i="1"/>
  <c r="Z73" i="1"/>
  <c r="Z66" i="1"/>
  <c r="Z104" i="1"/>
  <c r="Z74" i="1"/>
  <c r="Z75" i="1"/>
  <c r="Z8" i="1"/>
  <c r="Z61" i="1"/>
  <c r="Z185" i="1"/>
  <c r="Z272" i="1"/>
  <c r="Z2" i="1"/>
  <c r="Z12" i="1"/>
  <c r="Z95" i="1"/>
  <c r="Z164" i="1"/>
  <c r="Z159" i="1"/>
  <c r="Z497" i="1"/>
  <c r="Z498" i="1"/>
  <c r="Z499" i="1"/>
  <c r="Z360" i="1"/>
  <c r="Z279" i="1"/>
  <c r="Z21" i="1"/>
  <c r="Z500" i="1"/>
  <c r="Z254" i="1"/>
  <c r="Z426" i="1"/>
  <c r="Z22" i="1"/>
  <c r="Z377" i="1"/>
  <c r="Z501" i="1"/>
  <c r="Z341" i="1"/>
  <c r="Z502" i="1"/>
  <c r="Z18" i="1"/>
  <c r="Z199" i="1"/>
  <c r="Z299" i="1"/>
  <c r="Z503" i="1"/>
  <c r="Z47" i="1"/>
  <c r="Z7" i="1"/>
  <c r="Z283" i="1"/>
  <c r="Z180" i="1"/>
  <c r="Z504" i="1"/>
  <c r="Z107" i="1"/>
  <c r="Z505" i="1"/>
  <c r="Z54" i="1"/>
  <c r="Z281" i="1"/>
  <c r="Z76" i="1"/>
  <c r="Z285" i="1"/>
  <c r="Z506" i="1"/>
  <c r="Z507" i="1"/>
  <c r="Z249" i="1"/>
  <c r="Z157" i="1"/>
  <c r="Z508" i="1"/>
  <c r="Z55" i="1"/>
  <c r="Z509" i="1"/>
  <c r="Z510" i="1"/>
  <c r="Z251" i="1"/>
  <c r="Z511" i="1"/>
  <c r="Z512" i="1"/>
  <c r="Z513" i="1"/>
  <c r="Z292" i="1"/>
  <c r="Z60" i="1"/>
  <c r="Z514" i="1"/>
  <c r="Z305" i="1"/>
  <c r="Z175" i="1"/>
  <c r="Z248" i="1"/>
  <c r="Z252" i="1"/>
  <c r="Z101" i="1"/>
  <c r="Z515" i="1"/>
  <c r="Z516" i="1"/>
  <c r="Z270" i="1"/>
  <c r="Z59" i="1"/>
  <c r="Z492" i="1"/>
  <c r="Z11" i="1"/>
  <c r="Z29" i="1"/>
  <c r="Z517" i="1"/>
  <c r="Z518" i="1"/>
  <c r="Z6" i="1"/>
  <c r="Z298" i="1"/>
  <c r="Z98" i="1"/>
  <c r="Z26" i="1"/>
  <c r="Z53" i="1"/>
  <c r="Z326" i="1"/>
  <c r="Z379" i="1"/>
  <c r="Z198" i="1"/>
  <c r="Z290" i="1"/>
  <c r="Z56" i="1"/>
  <c r="Z178" i="1"/>
  <c r="Z77" i="1"/>
  <c r="Z441" i="1"/>
  <c r="Z309" i="1"/>
  <c r="Z64" i="1"/>
  <c r="Z519" i="1"/>
  <c r="Z311" i="1"/>
  <c r="Z375" i="1"/>
  <c r="Z460" i="1"/>
  <c r="Z286" i="1"/>
  <c r="Z57" i="1"/>
  <c r="Z148" i="1"/>
  <c r="Z106" i="1"/>
  <c r="Z156" i="1"/>
  <c r="Z30" i="1"/>
  <c r="Z520" i="1"/>
  <c r="Z196" i="1"/>
  <c r="Z43" i="1"/>
  <c r="Z301" i="1"/>
  <c r="Z570" i="1"/>
  <c r="Z521" i="1"/>
  <c r="Z250" i="1"/>
  <c r="Z522" i="1"/>
  <c r="Z523" i="1"/>
  <c r="Z409" i="1"/>
  <c r="Z437" i="1"/>
  <c r="Z524" i="1"/>
  <c r="Z408" i="1"/>
  <c r="Z306" i="1"/>
  <c r="Z525" i="1"/>
  <c r="Z526" i="1"/>
  <c r="Z265" i="1"/>
  <c r="Z194" i="1"/>
  <c r="Z527" i="1"/>
  <c r="Z92" i="1"/>
  <c r="Z528" i="1"/>
  <c r="Z529" i="1"/>
  <c r="Z32" i="1"/>
  <c r="Z282" i="1"/>
  <c r="Z33" i="1"/>
  <c r="Z20" i="1"/>
  <c r="Z346" i="1"/>
  <c r="Z195" i="1"/>
  <c r="Z261" i="1"/>
  <c r="Z288" i="1"/>
  <c r="Z530" i="1"/>
  <c r="Z78" i="1"/>
  <c r="Z465" i="1"/>
  <c r="Z330" i="1"/>
  <c r="Z489" i="1"/>
  <c r="Z49" i="1"/>
  <c r="Z310" i="1"/>
  <c r="Z531" i="1"/>
  <c r="Z413" i="1"/>
  <c r="Z79" i="1"/>
  <c r="Z327" i="1"/>
  <c r="Z532" i="1"/>
  <c r="Z84" i="1"/>
  <c r="Z153" i="1"/>
  <c r="Z312" i="1"/>
  <c r="Z533" i="1"/>
  <c r="Z364" i="1"/>
  <c r="Z41" i="1"/>
  <c r="Z191" i="1"/>
  <c r="Z80" i="1"/>
  <c r="Z328" i="1"/>
  <c r="Z296" i="1"/>
  <c r="Z81" i="1"/>
  <c r="Z65" i="1"/>
  <c r="Z443" i="1"/>
  <c r="Z445" i="1"/>
  <c r="Z4" i="1"/>
  <c r="Z284" i="1"/>
  <c r="Z276" i="1"/>
  <c r="Z353" i="1"/>
  <c r="Z534" i="1"/>
  <c r="Z31" i="1"/>
  <c r="Z188" i="1"/>
  <c r="Z190" i="1"/>
  <c r="Z13" i="1"/>
  <c r="Z197" i="1"/>
  <c r="Z203" i="1"/>
  <c r="Z85" i="1"/>
  <c r="Z339" i="1"/>
  <c r="Z535" i="1"/>
  <c r="Z368" i="1"/>
  <c r="Z177" i="1"/>
  <c r="Z536" i="1"/>
  <c r="Z62" i="1"/>
  <c r="Z537" i="1"/>
  <c r="Z538" i="1"/>
  <c r="Z82" i="1"/>
  <c r="Z86" i="1"/>
  <c r="Z539" i="1"/>
  <c r="Z83" i="1"/>
  <c r="Z352" i="1"/>
  <c r="Z19" i="1"/>
  <c r="Z448" i="1"/>
  <c r="Z287" i="1"/>
  <c r="Z316" i="1"/>
  <c r="Z289" i="1"/>
  <c r="Z540" i="1"/>
  <c r="Z329" i="1"/>
  <c r="Z275" i="1"/>
  <c r="Z343" i="1"/>
  <c r="Z406" i="1"/>
  <c r="Z541" i="1"/>
  <c r="Z307" i="1"/>
  <c r="Z105" i="1"/>
  <c r="Z291" i="1"/>
  <c r="Z542" i="1"/>
  <c r="Z100" i="1"/>
  <c r="Z324" i="1"/>
  <c r="Z103" i="1"/>
  <c r="Z466" i="1"/>
  <c r="Z147" i="1"/>
  <c r="Z230" i="1"/>
  <c r="Z264" i="1"/>
  <c r="Z16" i="1"/>
  <c r="Z17" i="1"/>
  <c r="Z266" i="1"/>
  <c r="Z267" i="1"/>
  <c r="Z268" i="1"/>
  <c r="Z269" i="1"/>
  <c r="Z271" i="1"/>
  <c r="Z274" i="1"/>
  <c r="Z277" i="1"/>
  <c r="Z278" i="1"/>
  <c r="Z293" i="1"/>
  <c r="Z294" i="1"/>
  <c r="Z295" i="1"/>
  <c r="Z297" i="1"/>
  <c r="Z300" i="1"/>
  <c r="Z302" i="1"/>
  <c r="Z303" i="1"/>
  <c r="Z304" i="1"/>
  <c r="Z35" i="1"/>
  <c r="Z308" i="1"/>
  <c r="Z36" i="1"/>
  <c r="Z37" i="1"/>
  <c r="Z313" i="1"/>
  <c r="Z38" i="1"/>
  <c r="Z39" i="1"/>
  <c r="Z314" i="1"/>
  <c r="Z315" i="1"/>
  <c r="Z317" i="1"/>
  <c r="Z318" i="1"/>
  <c r="Z319" i="1"/>
  <c r="Z40" i="1"/>
  <c r="Z320" i="1"/>
  <c r="Z321" i="1"/>
  <c r="Z322" i="1"/>
  <c r="Z323" i="1"/>
  <c r="Z345" i="1"/>
  <c r="Z176" i="1"/>
  <c r="Z179" i="1"/>
  <c r="Z182" i="1"/>
  <c r="Z183" i="1"/>
  <c r="Z189" i="1"/>
  <c r="Z192" i="1"/>
  <c r="Z193" i="1"/>
  <c r="Z200" i="1"/>
  <c r="Z201" i="1"/>
  <c r="Z202" i="1"/>
  <c r="Z260" i="1"/>
  <c r="Z262" i="1"/>
  <c r="Z263" i="1"/>
  <c r="Z149" i="1"/>
  <c r="Z150" i="1"/>
  <c r="Z151" i="1"/>
  <c r="Z152" i="1"/>
  <c r="Z154" i="1"/>
  <c r="Z155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491" i="1"/>
  <c r="Z458" i="1"/>
  <c r="Z109" i="1"/>
  <c r="Z325" i="1"/>
  <c r="Z347" i="1"/>
  <c r="Z45" i="1"/>
  <c r="Z111" i="1"/>
  <c r="Z468" i="1"/>
  <c r="Z369" i="1"/>
  <c r="Z455" i="1"/>
  <c r="Z447" i="1"/>
  <c r="Z344" i="1"/>
  <c r="Z334" i="1"/>
  <c r="Z451" i="1"/>
  <c r="Z422" i="1"/>
  <c r="Z42" i="1"/>
  <c r="Z350" i="1"/>
  <c r="Z335" i="1"/>
  <c r="Z361" i="1"/>
  <c r="Z336" i="1"/>
  <c r="Z331" i="1"/>
  <c r="Z332" i="1"/>
  <c r="Z333" i="1"/>
  <c r="Z337" i="1"/>
  <c r="Z338" i="1"/>
  <c r="Z349" i="1"/>
  <c r="Z351" i="1"/>
  <c r="Z51" i="1"/>
  <c r="Z52" i="1"/>
  <c r="Z354" i="1"/>
  <c r="Z355" i="1"/>
  <c r="Z357" i="1"/>
  <c r="Z359" i="1"/>
  <c r="Z363" i="1"/>
  <c r="Z366" i="1"/>
  <c r="Z367" i="1"/>
  <c r="Z370" i="1"/>
  <c r="Z371" i="1"/>
  <c r="Z372" i="1"/>
  <c r="Z373" i="1"/>
  <c r="Z374" i="1"/>
  <c r="Z58" i="1"/>
  <c r="Z376" i="1"/>
  <c r="Z378" i="1"/>
  <c r="Z380" i="1"/>
  <c r="Z382" i="1"/>
  <c r="Z383" i="1"/>
  <c r="Z384" i="1"/>
  <c r="Z102" i="1"/>
  <c r="Z108" i="1"/>
  <c r="Z110" i="1"/>
  <c r="Z407" i="1"/>
  <c r="Z410" i="1"/>
  <c r="Z411" i="1"/>
  <c r="Z412" i="1"/>
  <c r="Z414" i="1"/>
  <c r="Z415" i="1"/>
  <c r="Z416" i="1"/>
  <c r="Z417" i="1"/>
  <c r="Z418" i="1"/>
  <c r="Z420" i="1"/>
  <c r="Z421" i="1"/>
  <c r="Z63" i="1"/>
  <c r="Z423" i="1"/>
  <c r="Z444" i="1"/>
  <c r="Z450" i="1"/>
  <c r="Z453" i="1"/>
  <c r="Z462" i="1"/>
  <c r="Z464" i="1"/>
  <c r="Z467" i="1"/>
  <c r="Z469" i="1"/>
  <c r="Z87" i="1"/>
  <c r="Z88" i="1"/>
  <c r="Z89" i="1"/>
  <c r="Z90" i="1"/>
  <c r="Z91" i="1"/>
  <c r="Z490" i="1"/>
  <c r="Z143" i="1"/>
  <c r="Z144" i="1"/>
  <c r="Z145" i="1"/>
  <c r="Z146" i="1"/>
  <c r="Z158" i="1"/>
  <c r="Z160" i="1"/>
  <c r="Z161" i="1"/>
  <c r="Z162" i="1"/>
  <c r="Z163" i="1"/>
  <c r="Z165" i="1"/>
  <c r="Z167" i="1"/>
  <c r="Z168" i="1"/>
  <c r="Z169" i="1"/>
  <c r="Z170" i="1"/>
  <c r="Z171" i="1"/>
  <c r="Z172" i="1"/>
  <c r="Z173" i="1"/>
  <c r="Z174" i="1"/>
  <c r="Z181" i="1"/>
  <c r="Z184" i="1"/>
  <c r="Z186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55" i="1"/>
  <c r="Z256" i="1"/>
  <c r="Z257" i="1"/>
  <c r="Z258" i="1"/>
  <c r="Z259" i="1"/>
  <c r="Z342" i="1"/>
  <c r="Z348" i="1"/>
  <c r="Z46" i="1"/>
  <c r="Z381" i="1"/>
  <c r="Z487" i="1"/>
  <c r="Z488" i="1"/>
  <c r="Z94" i="1"/>
  <c r="Z139" i="1"/>
  <c r="Z140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19" i="1"/>
  <c r="Z424" i="1"/>
  <c r="Z425" i="1"/>
  <c r="Z427" i="1"/>
  <c r="Z428" i="1"/>
  <c r="Z429" i="1"/>
  <c r="Z430" i="1"/>
  <c r="Z431" i="1"/>
  <c r="Z432" i="1"/>
  <c r="Z433" i="1"/>
  <c r="Z434" i="1"/>
  <c r="Z435" i="1"/>
  <c r="Z436" i="1"/>
  <c r="Z438" i="1"/>
  <c r="Z439" i="1"/>
  <c r="Z440" i="1"/>
  <c r="Z442" i="1"/>
  <c r="Z446" i="1"/>
  <c r="Z449" i="1"/>
  <c r="Z452" i="1"/>
  <c r="Z454" i="1"/>
  <c r="Z456" i="1"/>
  <c r="Z457" i="1"/>
  <c r="Z459" i="1"/>
  <c r="Z461" i="1"/>
  <c r="Z463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41" i="1"/>
  <c r="Z142" i="1"/>
  <c r="Z23" i="1"/>
</calcChain>
</file>

<file path=xl/sharedStrings.xml><?xml version="1.0" encoding="utf-8"?>
<sst xmlns="http://schemas.openxmlformats.org/spreadsheetml/2006/main" count="3369" uniqueCount="2796">
  <si>
    <t>OSM Number</t>
  </si>
  <si>
    <t>MMV ID</t>
  </si>
  <si>
    <t>SMILES</t>
  </si>
  <si>
    <t>InChI</t>
  </si>
  <si>
    <t>IChI Key</t>
  </si>
  <si>
    <t>Series</t>
  </si>
  <si>
    <t>PfaI EC50 (Inh)</t>
  </si>
  <si>
    <t>Pfal IC50 (GSK)</t>
  </si>
  <si>
    <t>Pfal (K1) IC50 (Avery)</t>
  </si>
  <si>
    <t>Pfal IC50 (Ralph)</t>
  </si>
  <si>
    <t>Pfal IC50 (Guy)</t>
  </si>
  <si>
    <t>Pfal (K1) IC50 (Guy)</t>
  </si>
  <si>
    <t>Pfal IC50 (Batra)</t>
  </si>
  <si>
    <t>Pfal (K1) IC50 (Batra)</t>
  </si>
  <si>
    <t>Pfal (3D7) IC50 (Broad)</t>
  </si>
  <si>
    <t>Pfal (Dd2) IC50 (Broad)</t>
  </si>
  <si>
    <t>PfaI EC50 uMol (Mean) Qualifier</t>
  </si>
  <si>
    <t>PfaI EC50 uMol (Mean)</t>
  </si>
  <si>
    <t>Single Shot Inhibition %</t>
  </si>
  <si>
    <t>PRR (Rate of Killing)</t>
  </si>
  <si>
    <t>PfATP4 'Test Set'</t>
  </si>
  <si>
    <t>Ion Regulation (ANU)</t>
  </si>
  <si>
    <t>DHODH</t>
  </si>
  <si>
    <t>Late Stage Gametocyte (Avery)</t>
  </si>
  <si>
    <t>Pb Liver Stage</t>
  </si>
  <si>
    <t>Cytotox HepG2</t>
  </si>
  <si>
    <t>Cytotox HEK293 (120)</t>
  </si>
  <si>
    <t>Cytotox HEK293 (40)</t>
  </si>
  <si>
    <t>Cytotox Vero MTT</t>
  </si>
  <si>
    <t>Cytotox THP1</t>
  </si>
  <si>
    <t>hERG pIC50</t>
  </si>
  <si>
    <t>t1/2 HLM (Monash)</t>
  </si>
  <si>
    <t>t1/2 HLM (Inh)</t>
  </si>
  <si>
    <t>t1/2 MLM (Monash)</t>
  </si>
  <si>
    <t>t1/2 RLM (Inh)</t>
  </si>
  <si>
    <t>t1/2 RLM (Monash)</t>
  </si>
  <si>
    <t>t1/2 HCH (Monash)</t>
  </si>
  <si>
    <t>t1/2 RCH (Monash)</t>
  </si>
  <si>
    <t>t1/2 plasma Human</t>
  </si>
  <si>
    <t>t1/2 plasma Mouse</t>
  </si>
  <si>
    <t>CLint HLM (Monash)</t>
  </si>
  <si>
    <t>%remain plasma Human</t>
  </si>
  <si>
    <t>%remain plasma Mouse</t>
  </si>
  <si>
    <t>CLint HLM (Inh)</t>
  </si>
  <si>
    <t>CLint MLM (Monash)</t>
  </si>
  <si>
    <t>CLint RLM (Inh)</t>
  </si>
  <si>
    <t>CLint RLM (Monash)</t>
  </si>
  <si>
    <t>CLint HCH (Monash)</t>
  </si>
  <si>
    <t>CLint RCH (Monash)</t>
  </si>
  <si>
    <t>EH H M'some (Monash)</t>
  </si>
  <si>
    <t>EH M M'some (Monash)</t>
  </si>
  <si>
    <t>EH R M'some (Monash)</t>
  </si>
  <si>
    <t>EH H H'cyte (Monash)</t>
  </si>
  <si>
    <t>EH R H'cyte (Monash)</t>
  </si>
  <si>
    <t>LogD 3.0 (Monash)</t>
  </si>
  <si>
    <t>LogD 7.4 (Monash)</t>
  </si>
  <si>
    <t>Sol 2.0 ug/mL (Monash)</t>
  </si>
  <si>
    <t>Sol 6.5 ug/mL (Monash)</t>
  </si>
  <si>
    <t>Sol 6.8 uM (Inh)</t>
  </si>
  <si>
    <t>Sol 7.4 uM (Inh)</t>
  </si>
  <si>
    <t>cPPB % (Monash)</t>
  </si>
  <si>
    <t>CL Rat (Inh)</t>
  </si>
  <si>
    <t>Vss Rat (Inh)</t>
  </si>
  <si>
    <t>T1/2 Rat (Inh)</t>
  </si>
  <si>
    <t>Tmax Rat (Inh)</t>
  </si>
  <si>
    <t>Oral F Rat (Inh)</t>
  </si>
  <si>
    <t>Dofetilide (Inh)</t>
  </si>
  <si>
    <t>Cerep (Inh)</t>
  </si>
  <si>
    <t>Vivo NOD/SCID ED90</t>
  </si>
  <si>
    <t>Vivo Berghei %activity</t>
  </si>
  <si>
    <t>Vivo Parasit Cl</t>
  </si>
  <si>
    <t>Aldehyde Oxidase
 CLint,app (µL/min/mg)</t>
  </si>
  <si>
    <t>OSM-S-353</t>
  </si>
  <si>
    <t>MMV693155</t>
  </si>
  <si>
    <t>FC(F)OC(C=C1)=CC=C1C2=NN=C3C=NC=C(OCC(CO)C4=CC=CC=C4)N32</t>
  </si>
  <si>
    <t>InChI=1S/C21H18F2N4O3/c22-21(23)30-17-8-6-15(7-9-17)20-26-25-18-10-24-11-19(27(18)20)29-13-16(12-28)14-4-2-1-3-5-14/h1-11,16,21,28H,12-13H2</t>
  </si>
  <si>
    <t>MGANJQKOPZQELF-UHFFFAOYSA-N</t>
  </si>
  <si>
    <t>B</t>
  </si>
  <si>
    <t>Yes</t>
  </si>
  <si>
    <t>25-50</t>
  </si>
  <si>
    <t>12.5-25</t>
  </si>
  <si>
    <t>OSM-S-202</t>
  </si>
  <si>
    <t>MMV669542</t>
  </si>
  <si>
    <t>FC(F)OC(C=C1)=CC=C1C2=NN=C3C=NC=C(C(NC4=CC=CC(Cl)=C4)=O)N32</t>
  </si>
  <si>
    <t>InChI=1S/C19H12ClF2N5O2/c20-12-2-1-3-13(8-12)24-18(28)15-9-23-10-16-25-26-17(27(15)16)11-4-6-14(7-5-11)29-19(21)22/h1-10,19H,(H,24,28)</t>
  </si>
  <si>
    <t>AJGOFYWOTIIYLR-UHFFFAOYSA-N</t>
  </si>
  <si>
    <t>A</t>
  </si>
  <si>
    <t>&lt;2.5</t>
  </si>
  <si>
    <t>OSM-S-201</t>
  </si>
  <si>
    <t>MMV675718</t>
  </si>
  <si>
    <t>O=C(NC1=C(C)C(Cl)=CC=C1)C2=CN=CC(N23)=NN=C3C4=CC=C(OC(F)F)C=C4</t>
  </si>
  <si>
    <t>InChI=1S/C20H14ClF2N5O2/c1-11-14(21)3-2-4-15(11)25-19(29)16-9-24-10-17-26-27-18(28(16)17)12-5-7-13(8-6-12)30-20(22)23/h2-10,20H,1H3,(H,25,29)</t>
  </si>
  <si>
    <t>IVENWLQUYSRINV-UHFFFAOYSA-N</t>
  </si>
  <si>
    <t>&gt;</t>
  </si>
  <si>
    <t>No</t>
  </si>
  <si>
    <t>OSM-S-525</t>
  </si>
  <si>
    <t>MMV1579341</t>
  </si>
  <si>
    <t>FC1=CC(CCOC2=CN=CC3=NN=C(C4=CC=C5C(NC=C5)=C4)N32)=CC=C1F</t>
  </si>
  <si>
    <t>InChI=1S/C21H15F2N5O/c22-16-4-1-13(9-17(16)23)6-8-29-20-12-24-11-19-26-27-21(28(19)20)15-3-2-14-5-7-25-18(14)10-15/h1-5,7,9-12,25H,6,8H2</t>
  </si>
  <si>
    <t>VHFREJHLTSVZGA-UHFFFAOYSA-N</t>
  </si>
  <si>
    <t>3.1-6.3</t>
  </si>
  <si>
    <t>OSM-S-536</t>
  </si>
  <si>
    <t>MMV1580424</t>
  </si>
  <si>
    <t>FC(F)OC(C=C1)=CC=C1C2=NN=C3C=NC=C(OC[C@H](N)CC4=CC=CC=C4)N32</t>
  </si>
  <si>
    <t>InChI=1S/C21H19F2N5O2/c22-21(23)30-17-8-6-15(7-9-17)20-27-26-18-11-25-12-19(28(18)20)29-13-16(24)10-14-4-2-1-3-5-14/h1-9,11-12,16,21H,10,13,24H2/t16-/m1/s1</t>
  </si>
  <si>
    <t>FXPPGJNSMWQGRD-MRXNPFEDSA-N</t>
  </si>
  <si>
    <t>OSM-S-369</t>
  </si>
  <si>
    <t>MMV897698</t>
  </si>
  <si>
    <t>FC(F)OC(C=C1)=CC=C1C2=NN=C3C=NC=C(OCCC4=CC=CC=C4)N32</t>
  </si>
  <si>
    <t>InChI=1S/C20H16F2N4O2/c21-20(22)28-16-8-6-15(7-9-16)19-25-24-17-12-23-13-18(26(17)19)27-11-10-14-4-2-1-3-5-14/h1-9,12-13,20H,10-11H2</t>
  </si>
  <si>
    <t>AVBCIJLYABLIRW-UHFFFAOYSA-N</t>
  </si>
  <si>
    <t>C</t>
  </si>
  <si>
    <t>6.3-12.5</t>
  </si>
  <si>
    <t>OSM-S-218</t>
  </si>
  <si>
    <t>MMV669844/MMV897709</t>
  </si>
  <si>
    <t>FC(C=C1)=C(F)C=C1C(OC)COC2=CN=CC3=NN=C(C4=CC=C(C#N)C=C4)N32</t>
  </si>
  <si>
    <t>InChI=1S/C21H15F2N5O2/c1-29-18(15-6-7-16(22)17(23)8-15)12-30-20-11-25-10-19-26-27-21(28(19)20)14-4-2-13(9-24)3-5-14/h2-8,10-11,18H,12H2,1H3/t18-/m0/s1</t>
  </si>
  <si>
    <t>PERKBMZWWUEZNJ-UHFFFAOYSA-N</t>
  </si>
  <si>
    <t>&lt;1.99</t>
  </si>
  <si>
    <t>OSM-S-206</t>
  </si>
  <si>
    <t>MMV675719</t>
  </si>
  <si>
    <t>FC(F)OC(C=C1)=CC=C1C2=NN=C3C=NC=C(C(NC4=CC(C(F)(F)F)=CC(C(F)(F)F)=C4)=O)N32</t>
  </si>
  <si>
    <t>InChI=1S/C21H11F8N5O2/c22-19(23)36-14-3-1-10(2-4-14)17-33-32-16-9-30-8-</t>
  </si>
  <si>
    <t>GCJUFPUQPKTUOT-UHFFFAOYSA-N</t>
  </si>
  <si>
    <t>&gt;50</t>
  </si>
  <si>
    <t>OSM-S-371</t>
  </si>
  <si>
    <t>MMV897700</t>
  </si>
  <si>
    <t>FC(F)OC(C=C1)=CC=C1C2=NN=C3C=NC=C(OCCC4(C56)C7C6C8C5C4C87)N32</t>
  </si>
  <si>
    <t>InChI=1S/C22H18F2N4O2/c23-21(24)30-10-3-1-9(2-4-10)20-27-26-11-7-25-8-12(28(11)20)29-6-5-22-17-14-13-15(17)19(22)16(13)18(14)22/h1-4,7-8,13-19,21H,5-6H2</t>
  </si>
  <si>
    <t>RXAWCKZPAXRRNE-UHFFFAOYSA-N</t>
  </si>
  <si>
    <t>1.6-3.1</t>
  </si>
  <si>
    <t>&lt;1.6</t>
  </si>
  <si>
    <t>OSM-S-418</t>
  </si>
  <si>
    <t>MMV1576784</t>
  </si>
  <si>
    <t>FC(OC1=CC=C(C2=NN=C3C=NC=C(N32)OCC[C]4[CH]BBBBBBBBBB4)C=C1)F</t>
  </si>
  <si>
    <t>InChI=1S/C16H22B10F2N4O2/c27-16(28)34-12-3-1-10(2-4-12)15-31-30-13-8-29-9-14(32(13)15)33-6-5-11-7-17-19-21-23-25-26-24-22-20-18-11/h1-4,7-9,16-26H,5-6H2</t>
  </si>
  <si>
    <t>AGPVLTOPROUGPQ-UHFFFAOYSA-N</t>
  </si>
  <si>
    <t>&lt;2</t>
  </si>
  <si>
    <t>&gt;866</t>
  </si>
  <si>
    <t>&gt;0.94</t>
  </si>
  <si>
    <t>OSM-S-175</t>
  </si>
  <si>
    <t>MMV670944</t>
  </si>
  <si>
    <t>FC(OC1=CC=C(C2=NN=C3C=NC=C(N32)C(NC4=CC(C(F)(F)F)=NC=C4)=O)C=C1)F</t>
  </si>
  <si>
    <t>InChI=1S/C19H11F5N6O2/c20-18(21)32-12-3-1-10(2-4-12)16-29-28-15-9-25-8-13(30(15)16)17(31)27-11-5-6-26-14(7-11)19(22,23)24/h1-9,18H,(H,26,27,31)</t>
  </si>
  <si>
    <t>UEOZBGRWGZEYED-UHFFFAOYSA-N</t>
  </si>
  <si>
    <t>84, 95</t>
  </si>
  <si>
    <t>81, 73</t>
  </si>
  <si>
    <t>21, 18</t>
  </si>
  <si>
    <t>21, 24</t>
  </si>
  <si>
    <t>0.45, 0.42</t>
  </si>
  <si>
    <t>0.31, 0.34</t>
  </si>
  <si>
    <t>2.5, 2.7</t>
  </si>
  <si>
    <t>25-50, 6.3-12.5</t>
  </si>
  <si>
    <t>50-100, 6.3-12.5</t>
  </si>
  <si>
    <t>&gt;200</t>
  </si>
  <si>
    <t>OSM-S-189</t>
  </si>
  <si>
    <t>MMV639725</t>
  </si>
  <si>
    <t>N#CC(C=C1)=CC=C1C2=NN=C3C=NC=C(OCCC4=CC=CC=C4Cl)N32</t>
  </si>
  <si>
    <t>InChI=1S/C20H14ClN5O/c21-17-4-2-1-3-15(17)9-10-27-19-13-23-12-18-24-25-20(26(18)19)16-7-5-14(11-22)6-8-16/h1-8,12-13H,9-10H2</t>
  </si>
  <si>
    <t>DQNFHRXLTAOFIL-UHFFFAOYSA-N</t>
  </si>
  <si>
    <t>&lt;4.48</t>
  </si>
  <si>
    <t>OSM-S-366</t>
  </si>
  <si>
    <t>MMV670936</t>
  </si>
  <si>
    <t>FC(F)(F)C(C=C1)=NC=C1C2=NN=C3C=NC=C(OCCC4=CC(F)=C(F)C=C4)N32</t>
  </si>
  <si>
    <t>InChI=1S/C19H12F5N5O/c20-13-3-1-11(7-14(13)21)5-6-30-17-10-25-9-16-27-28-18(29(16)17)12-2-4-15(26-8-12)19(22,23)24/h1-4,7-10H,5-6H2</t>
  </si>
  <si>
    <t>GIBSJTKADOSTIA-UHFFFAOYSA-N</t>
  </si>
  <si>
    <t>50-100</t>
  </si>
  <si>
    <t>OSM-S-380</t>
  </si>
  <si>
    <t>MMV669848</t>
  </si>
  <si>
    <t>FC(OC(C=C1)=CC=C1C2=NN=C3C=NC=C(CN4CC(C=CC=C5)=C5C4)N32)F</t>
  </si>
  <si>
    <t>InChI=1S/C21H17F2N5O/c22-21(23)29-18-7-5-14(6-8-18)20-26-25-19-10-24-9-17(28(19)20)13-27-11-15-3-1-2-4-16(15)12-27/h1-10,21H,11-13H2</t>
  </si>
  <si>
    <t>A,B</t>
  </si>
  <si>
    <t>&lt;4.53</t>
  </si>
  <si>
    <t>&lt;5.00</t>
  </si>
  <si>
    <t>&gt;255</t>
  </si>
  <si>
    <t>&lt;7</t>
  </si>
  <si>
    <t>&lt;0.22</t>
  </si>
  <si>
    <t>OSM-S-515</t>
  </si>
  <si>
    <t>MMV1579336</t>
  </si>
  <si>
    <t>FC(F)OC(C=C1)=CC=C1C2=NN=C3C=NC=C(OCC(C(O)=O)C4=CC=CC=C4)N32</t>
  </si>
  <si>
    <t>InChI=1S/C21H16F2N4O4/c22-21(23)31-15-8-6-14(7-9-15)19-26-25-17-10-24-11-18(27(17)19)30-12-16(20(28)29)13-4-2-1-3-5-13/h1-11,16,21H,12H2,(H,28,29)</t>
  </si>
  <si>
    <t>FICNFVPYGUTYFV-UHFFFAOYSA-N</t>
  </si>
  <si>
    <t>&lt;0.13</t>
  </si>
  <si>
    <t>FC(C(F)=C1)=CC=C1CCOC2=CC=CC3=NN=C(C4=CC=C(C#N)C=C4)N32</t>
  </si>
  <si>
    <t>InChI=1S/C21H14F2N4O/c22-17-9-6-14(12-18(17)23)10-11-28-20-3-1-2-19-25-26-21(27(19)20)16-7-4-15(13-24)5-8-16/h1-9,12H,10-11H2</t>
  </si>
  <si>
    <t>JCMCKOQZSFBPIN-UHFFFAOYSA-N</t>
  </si>
  <si>
    <t>ClC(C=CC=C1)=C1CCOC2=CC=CC3=NN=C(C4=CC=C(C#N)C=C4)N32</t>
  </si>
  <si>
    <t>InChI=1S/C21H15ClN4O/c22-18-5-2-1-4-16(18)12-13-27-20-7-3-6-19-24-25-21(26(19)20)17-10-8-15(14-23)9-11-17/h1-11H,12-13H2</t>
  </si>
  <si>
    <t>APTFJFHOJWNXBX-UHFFFAOYSA-N</t>
  </si>
  <si>
    <t>N#CC(C=C1)=CC=C1C2=NN=C3C=CC=C(OCCC4=CC=CC=C4)N32</t>
  </si>
  <si>
    <t>InChI=1S/C21H16N4O/c22-15-17-9-11-18(12-10-17)21-24-23-19-7-4-8-20(25(19)21)26-14-13-16-5-2-1-3-6-16/h1-12H,13-14H2</t>
  </si>
  <si>
    <t>PLXIJFIDAXQTSX-UHFFFAOYSA-N</t>
  </si>
  <si>
    <t>ClC1=CC=CC(N/N=C/C2=CC=C(C#N)C=C2)=N1</t>
  </si>
  <si>
    <t>InChI=1S/C13H9ClN4/c14-12-2-1-3-13(17-12)18-16-9-11-6-4-10(8-15)5-7-11/h1-7,9H,(H,17,18)/b16-9+</t>
  </si>
  <si>
    <t>WOEMAXIGZYIWII-CXUHLZMHSA-N</t>
  </si>
  <si>
    <t>ClC1=CC=CC2=NN=C(C3=CC=C(C#N)C=C3)N21</t>
  </si>
  <si>
    <t>InChI=1S/C13H7ClN4/c14-11-2-1-3-12-16-17-13(18(11)12)10-6-4-9(8-15)5-7-10/h1-7H</t>
  </si>
  <si>
    <t>ROKQDRVNUIOPKS-UHFFFAOYSA-N</t>
  </si>
  <si>
    <t>ClC1=CC=CC(C(NC2=CC(C(F)(F)F)=NC=C2)=O)=N1</t>
  </si>
  <si>
    <t>InChI=1S/C12H7ClF3N3O/c13-10-3-1-2-8(19-10)11(20)18-7-4-5-17-9(6-7)12(14,15)16/h1-6H,(H,17,18,20)</t>
  </si>
  <si>
    <t>VNCOWSRRKZJWES-UHFFFAOYSA-N</t>
  </si>
  <si>
    <t>O=C(NC1=CC=NC(C(F)(F)F)=C1)C2=CC=CC(N/N=C/C3=CC=C(C#N)C=C3)=N2</t>
  </si>
  <si>
    <t>InChI=1S/C20H13F3N6O/c21-20(22,23)17-10-15(8-9-25-17)27-19(30)16-2-1-3-18(28-16)29-26-12-14-6-4-13(11-24)5-7-14/h1-10,12H,(H,28,29)(H,25,27,30)/b26-12+</t>
  </si>
  <si>
    <t>HITQOKWUFWDBPF-RPPGKUMJSA-N</t>
  </si>
  <si>
    <t>O=C(NC1=CC=NC(C(F)(F)F)=C1)C2=CC=CC3=NN=C(C4=CC=C(C#N)C=C4)N32</t>
  </si>
  <si>
    <t>InChI=1S/C20H11F3N6O/c21-20(22,23)16-10-14(8-9-25-16)26-19(30)15-2-1-3-17-27-28-18(29(15)17)13-6-4-12(11-24)5-7-13/h1-10H,(H,25,26,30)</t>
  </si>
  <si>
    <t>PGPJMFWOQCDCCV-UHFFFAOYSA-N</t>
  </si>
  <si>
    <t>MMV1794644</t>
  </si>
  <si>
    <t>FC(F)OC(C=C1)=CC=C1C2=NN=C3C=NC=C(OCCC4567[BH]89%10[BH]%11%124[BH]8%13%14[BH]%11%15%16[CH]%13%17%18[BH]%149%19[BH]%105%20[BH]%21%226[BH]%17%15([BH]%22%12%167)[BH]%18%19%20%21)N32</t>
  </si>
  <si>
    <t>InChI=1S/C16H22B10F2N4O2/c27-14(28)34-10-3-1-9(2-4-10)13-31-30-11-7-29-8-12(32(11)13)33-6-5-16-22-17-15-18(17,22)20(15)21(15)19(15,17)23(16,17,22)25(16,19,21)26(16,20,21)24(16,18,20)22/h1-4,7-8,14-15,17-26H,5-6H2</t>
  </si>
  <si>
    <t>CKBIQPOPXAGIEF-UHFFFAOYSA-N</t>
  </si>
  <si>
    <t>MMV1794639</t>
  </si>
  <si>
    <t>FC(F)OC(C=C1)=CC=C1C2=NN=C3C=NC=C(OCC(CO)C4=CC=C(OC)C=C4)N32</t>
  </si>
  <si>
    <t>InChI=1S/C22H20F2N4O4/c1-30-17-6-2-14(3-7-17)16(12-29)13-31-20-11-25-10-19-26-27-21(28(19)20)15-4-8-18(9-5-15)32-22(23)24/h2-11,16,22,29H,12-13H2,1H3</t>
  </si>
  <si>
    <t>WPBMLSOEVMUHGX-UHFFFAOYSA-N</t>
  </si>
  <si>
    <t>MMV1794640</t>
  </si>
  <si>
    <t>FC(F)OC(C=C1)=CC=C1C2=NN=C3C=NC=C(OCC(C(O)=O)C4=C(F)C=C(F)C=C4F)N32</t>
  </si>
  <si>
    <t>InChI=1S/C21H13F5N4O4/c22-11-5-14(23)18(15(24)6-11)13(20(31)32)9-33-17-8-27-7-16-28-29-19(30(16)17)10-1-3-12(4-2-10)34-21(25)26/h1-8,13,21H,9H2,(H,31,32)</t>
  </si>
  <si>
    <t>OTUKSSDCGFNGTE-UHFFFAOYSA-N</t>
  </si>
  <si>
    <t>MMV1794641</t>
  </si>
  <si>
    <t>FC(F)OC(C=C1)=CC=C1C2=NN=C3C=NC=C(OCC(C(O)=O)C4=CC=C(OC)C=C4)N32</t>
  </si>
  <si>
    <t>InChI=1S/C22H18F2N4O5/c1-31-15-6-2-13(3-7-15)17(21(29)30)12-32-19-11-25-10-18-26-27-20(28(18)19)14-4-8-16(9-5-14)33-22(23)24/h2-11,17,22H,12H2,1H3,(H,29,30)</t>
  </si>
  <si>
    <t>BGONQZJCXFSVTQ-UHFFFAOYSA-N</t>
  </si>
  <si>
    <t>MMV1794643</t>
  </si>
  <si>
    <t>FC(F)OC(C=C1)=CC=C1C2=NN=C3C(OCC(CO)C4=CC=CC=C4)=NC=CN32</t>
  </si>
  <si>
    <t>InChI=1S/C21H18F2N4O3/c22-21(23)30-17-8-6-15(7-9-17)18-25-26-19-20(24-10-11-27(18)19)29-13-16(12-28)14-4-2-1-3-5-14/h1-11,16,21,28H,12-13H2</t>
  </si>
  <si>
    <t>HFXALRWXEQXCJL-UHFFFAOYSA-N</t>
  </si>
  <si>
    <t>MMV1803021</t>
  </si>
  <si>
    <t>FC(F)OC(C=C1)=CC=C1C2=NN=C3C=NC=C(OCCC45CC(C5)C4)N32</t>
  </si>
  <si>
    <t>InChI=1S/C19H18F2N4O2/c20-18(21)27-14-3-1-13(2-4-14)17-24-23-15-10-22-11-16(25(15)17)26-6-5-19-7-12(8-19)9-19/h1-4,10-12,18H,5-9H2</t>
  </si>
  <si>
    <t>UIOKVKXENMDOSL-UHFFFAOYSA-N</t>
  </si>
  <si>
    <t>MMV1803022</t>
  </si>
  <si>
    <t>CC(C)(C)OC(C=C1)=CC=C1C2=NN=C3C=NC=C(OCC(O)C4=CC(F)=C(F)C=C4)N32</t>
  </si>
  <si>
    <t>InChI=1S/C23H22F2N4O3/c1-23(2,3)32-16-7-4-14(5-8-16)22-28-27-20-11-26-12-21(29(20)22)31-13-19(30)15-6-9-17(24)18(25)10-15/h4-12,19,30H,13H2,1-3H3</t>
  </si>
  <si>
    <t>YXNHLRADFLNVIV-UHFFFAOYSA-N</t>
  </si>
  <si>
    <t>MMV1803023</t>
  </si>
  <si>
    <t>CC(C=C1)=NC=C1COC2=CN=CC3=NN=C(C4=CC=C(C(C)C)C=C4)N32</t>
  </si>
  <si>
    <t>InChI=1S/C21H21N5O/c1-14(2)17-6-8-18(9-7-17)21-25-24-19-11-22-12-20(26(19)21)27-13-16-5-4-15(3)23-10-16/h4-12,14H,13H2,1-3H3</t>
  </si>
  <si>
    <t>SDIDAZZAIJNBKW-UHFFFAOYSA-N</t>
  </si>
  <si>
    <t>MMV1803492</t>
  </si>
  <si>
    <t>ClC(C=C1)=CC=C1C2=NN=C3C=NC=C(OCCC4=CC(CN)=CC=C4)N32</t>
  </si>
  <si>
    <t>InChI=1S/C20H18ClN5O/c21-17-6-4-16(5-7-17)20-25-24-18-12-23-13-19(26(18)20)27-9-8-14-2-1-3-15(10-14)11-22/h1-7,10,12-13H,8-9,11,22H2</t>
  </si>
  <si>
    <t>LRWXZWFUBRKCJP-UHFFFAOYSA-N</t>
  </si>
  <si>
    <t>MMV1803493</t>
  </si>
  <si>
    <t>CC(O)COC1=CN=CC2=NN=C(C3=CC=C(OC(F)F)C=C3)N21</t>
  </si>
  <si>
    <t>InChI=1S/C15H14F2N4O3/c1-9(22)8-23-13-7-18-6-12-19-20-14(21(12)13)10-2-4-11(5-3-10)24-15(16)17/h2-7,9,15,22H,8H2,1H3</t>
  </si>
  <si>
    <t>MFVSKITWGHNRLH-UHFFFAOYSA-N</t>
  </si>
  <si>
    <t>MMV1794631</t>
  </si>
  <si>
    <t>FC(F)OC(C=C1)=CC=C1C2=NN=C3C=NC=C(OCC(CO)C4=C(F)C=CC=C4)N32</t>
  </si>
  <si>
    <t>InChI=1S/C21H17F3N4O3/c22-17-4-2-1-3-16(17)14(11-29)12-30-19-10-25-9-18-26-27-20(28(18)19)13-5-7-15(8-6-13)31-21(23)24/h1-10,14,21,29H,11-12H2</t>
  </si>
  <si>
    <t>ABSBXVNECYEKEY-UHFFFAOYSA-N</t>
  </si>
  <si>
    <t>MMV1803494</t>
  </si>
  <si>
    <t>FC(F)OC(C=C1)=CC=C1C2=NN=C3C=NC=C(OCCCCCO)N32</t>
  </si>
  <si>
    <t>InChI=1S/C17H18F2N4O3/c18-17(19)26-13-6-4-12(5-7-13)16-22-21-14-10-20-11-15(23(14)16)25-9-3-1-2-8-24/h4-7,10-11,17,24H,1-3,8-9H2</t>
  </si>
  <si>
    <t>ZEEGBCBXKHODSP-UHFFFAOYSA-N</t>
  </si>
  <si>
    <t>MMV1803705</t>
  </si>
  <si>
    <t>OC1=C(O)C=C(C2=C1)CCNC32CC4=C(CC3)C=CC=C4.Cl</t>
  </si>
  <si>
    <t>InChI=1S/C18H19NO2.ClH/c20-16-9-13-6-8-19-18(15(13)10-17(16)21)7-5-12-3-1-2-4-14(12)11-18;/h1-4,9-10,19-21H,5-8,11H2;1H</t>
  </si>
  <si>
    <t>RIDZJARMAREEJP-UHFFFAOYSA-N</t>
  </si>
  <si>
    <t>MMV1803706</t>
  </si>
  <si>
    <t>OC1=C(C=C2[C@]3(NCCC2=C1)CCC4=C(C3)C=CC=C4)O.Cl</t>
  </si>
  <si>
    <t>InChI=1S/C18H19NO2.ClH/c20-16-9-13-6-8-19-18(15(13)10-17(16)21)7-5-12-3-1-2-4-14(12)11-18;/h1-4,9-10,19-21H,5-8,11H2;1H/t18-;/m0./s1</t>
  </si>
  <si>
    <t>RIDZJARMAREEJP-FERBBOLQSA-N</t>
  </si>
  <si>
    <t>MMV1803707</t>
  </si>
  <si>
    <t>OC1=C(C=C2[C@]3(NCCC2=C1)CCC4=C(C3)C=C(OC)C=C4)O.Cl</t>
  </si>
  <si>
    <t>InChI=1S/C19H21NO3.ClH/c1-23-15-3-2-12-4-6-19(11-14(12)8-15)16-10-18(22)17(21)9-13(16)5-7-20-19;/h2-3,8-10,20-22H,4-7,11H2,1H3;1H/t19-;/m0./s1</t>
  </si>
  <si>
    <t>IGGBNLPFOUKYOW-FYZYNONXSA-N</t>
  </si>
  <si>
    <t>MMV1803708</t>
  </si>
  <si>
    <t>OC1=C(C=C2C3(NCCC2=C1)CC4=C(C3)C=CC=C4)O.Cl</t>
  </si>
  <si>
    <t>InChI=1S/C17H17NO2.ClH/c19-15-7-11-5-6-18-17(14(11)8-16(15)20)9-12-3-1-2-4-13(12)10-17;/h1-4,7-8,18-20H,5-6,9-10H2;1H</t>
  </si>
  <si>
    <t>GNKQHAAQOOVOJY-UHFFFAOYSA-N</t>
  </si>
  <si>
    <t>MMV1803709</t>
  </si>
  <si>
    <t>OC1=C(C=C2C3(NCCC2=C1)CCCCC3)F.Cl</t>
  </si>
  <si>
    <t>InChI=1S/C14H18FNO.ClH/c15-12-9-11-10(8-13(12)17)4-7-16-14(11)5-2-1-3-6-14;/h8-9,16-17H,1-7H2;1H</t>
  </si>
  <si>
    <t>BKYCZWYQINENQB-UHFFFAOYSA-N</t>
  </si>
  <si>
    <t>MMV1803710</t>
  </si>
  <si>
    <t>OC1=C(C=C2C(C)(CCC3=CC=CC=C3)NCCC2=C1)O.Cl</t>
  </si>
  <si>
    <t>InChI=1S/C18H21NO2.ClH/c1-18(9-7-13-5-3-2-4-6-13)15-12-17(21)16(20)11-14(15)8-10-19-18;/h2-6,11-12,19-21H,7-10H2,1H3;1H</t>
  </si>
  <si>
    <t>KQUXIBHECOJVSN-UHFFFAOYSA-N</t>
  </si>
  <si>
    <t>MMV1803711</t>
  </si>
  <si>
    <t>O=C(O)C(F)(F)F.OC1=C(O)C=C([C@@]2(C[C@@H]3C(C[C@H]2C3)=O)NCC4)C4=C1</t>
  </si>
  <si>
    <t>InChI=1S/C15H17NO3.C2HF3O2/c17-12-5-10-3-9(12)7-15(10)11-6-14(19)13(18)4-8(11)1-2-16-15;3-2(4,5)1(6)7/h4,6,9-10,16,18-19H,1-3,5,7H2;(H,6,7)/t9-,10-,15+;/m1./s1</t>
  </si>
  <si>
    <t>JWSWKVDFQMKCPO-VGCSDMGASA-N</t>
  </si>
  <si>
    <t>MMV1803712</t>
  </si>
  <si>
    <t>OC1=C(O)C=C(C(CCC2=O)N2CC3)C3=C1</t>
  </si>
  <si>
    <t>InChI=1S/C12H13NO3/c14-10-5-7-3-4-13-9(1-2-12(13)16)8(7)6-11(10)15/h5-6,9,14-15H,1-4H2</t>
  </si>
  <si>
    <t>LJIDRFNRDLYHNC-UHFFFAOYSA-N</t>
  </si>
  <si>
    <t>MMV1803713</t>
  </si>
  <si>
    <t>OC1=C(O)C=C(C(CCCC2=O)N2CC3)C3=C1</t>
  </si>
  <si>
    <t>InChI=1S/C13H15NO3/c15-11-6-8-4-5-14-10(2-1-3-13(14)17)9(8)7-12(11)16/h6-7,10,15-16H,1-5H2</t>
  </si>
  <si>
    <t>GEMGWRKYXXKBSX-UHFFFAOYSA-N</t>
  </si>
  <si>
    <t>MMV1794632</t>
  </si>
  <si>
    <t>FC(F)OC(C=C1)=CC=C1C2=NN=C3C(OCC(CO)C4=CC=CC(F)=C4)=NC=CN32</t>
  </si>
  <si>
    <t>InChI=1S/C21H17F3N4O3/c22-16-3-1-2-14(10-16)15(11-29)12-30-20-19-27-26-18(28(19)9-8-25-20)13-4-6-17(7-5-13)31-21(23)24/h1-10,15,21,29H,11-12H2</t>
  </si>
  <si>
    <t>PLYCVTLKERZMOF-UHFFFAOYSA-N</t>
  </si>
  <si>
    <t>MMV1803714</t>
  </si>
  <si>
    <t>OC1=C(O)C=C([C@H](CCCC2=O)N2CC3)C3=C1</t>
  </si>
  <si>
    <t>InChI=1S/C13H15NO3/c15-11-6-8-4-5-14-10(2-1-3-13(14)17)9(8)7-12(11)16/h6-7,10,15-16H,1-5H2/t10-/m0/s1</t>
  </si>
  <si>
    <t>GEMGWRKYXXKBSX-JTQLQIEISA-N</t>
  </si>
  <si>
    <t>MMV1803715</t>
  </si>
  <si>
    <t>O[C@@H]1C2=CC(O)=C(O)C=C2[C@@H](C3=CC=CC=C3Br)N[C@H]1C.Cl</t>
  </si>
  <si>
    <t>InChI=1S/C16H16BrNO3.ClH/c1-8-16(21)11-7-14(20)13(19)6-10(11)15(18-8)9-4-2-3-5-12(9)17;/h2-8,15-16,18-21H,1H3;1H/t8-,15+,16-;/m0./s1</t>
  </si>
  <si>
    <t>HWUQKGYCGJFPFQ-BOJOSIOESA-N</t>
  </si>
  <si>
    <t>MMV1803716</t>
  </si>
  <si>
    <t>OC1=CC=C(C(CCC2=O)N2CC3)C3=C1</t>
  </si>
  <si>
    <t>InChI=1S/C12H13NO2/c14-9-1-2-10-8(7-9)5-6-13-11(10)3-4-12(13)15/h1-2,7,11,14H,3-6H2</t>
  </si>
  <si>
    <t>DJZBGQPEAGNGGC-UHFFFAOYSA-N</t>
  </si>
  <si>
    <t>MMV1803717</t>
  </si>
  <si>
    <t>OC1=CC=C2C3(NCCC2=C1)CCCCC3.Cl</t>
  </si>
  <si>
    <t>InChI=1S/C14H19NO.ClH/c16-12-4-5-13-11(10-12)6-9-15-14(13)7-2-1-3-8-14;/h4-5,10,15-16H,1-3,6-9H2;1H</t>
  </si>
  <si>
    <t>UPSOQYNICIHNTL-UHFFFAOYSA-N</t>
  </si>
  <si>
    <t>MMV1803718</t>
  </si>
  <si>
    <t>OC1=C(C=C2C3(NCCC2=C1)CCC3)O.Cl</t>
  </si>
  <si>
    <t>InChI=1S/C12H15NO2.ClH/c14-10-6-8-2-5-13-12(3-1-4-12)9(8)7-11(10)15;/h6-7,13-15H,1-5H2;1H</t>
  </si>
  <si>
    <t>NMFFWBYHIPJPLJ-UHFFFAOYSA-N</t>
  </si>
  <si>
    <t>MMV1803719</t>
  </si>
  <si>
    <t>OC1=C(C=C2C3(NCCC2=C1)CCCC3)O.Cl</t>
  </si>
  <si>
    <t>InChI=1S/C13H17NO2.ClH/c15-11-7-9-3-6-14-13(4-1-2-5-13)10(9)8-12(11)16;/h7-8,14-16H,1-6H2;1H</t>
  </si>
  <si>
    <t>SKZRHEYHDUAXJS-UHFFFAOYSA-N</t>
  </si>
  <si>
    <t>MMV1803720</t>
  </si>
  <si>
    <t>OC1=C(O)C=C2CCN[C@H](C2=C1)CC3=CC=CC=C3.Cl</t>
  </si>
  <si>
    <t>InChI=1S/C16H17NO2.ClH/c18-15-9-12-6-7-17-14(13(12)10-16(15)19)8-11-4-2-1-3-5-11;/h1-5,9-10,14,17-19H,6-8H2;1H/t14-;/m0./s1</t>
  </si>
  <si>
    <t>IZPZTGBVHOZPHH-UQKRIMTDSA-N</t>
  </si>
  <si>
    <t>MMV1803721</t>
  </si>
  <si>
    <t>O=C(O)C(F)(F)F.OC1=CC=C(C[C@H]2C3=CC(O)=C(O)C=C3CCN2)C=C1</t>
  </si>
  <si>
    <t>InChI=1S/C16H17NO3.C2HF3O2/c18-12-3-1-10(2-4-12)7-14-13-9-16(20)15(19)8-11(13)5-6-17-14;3-2(4,5)1(6)7/h1-4,8-9,14,17-20H,5-7H2;(H,6,7)/t14-;/m0./s1</t>
  </si>
  <si>
    <t>NXGIYILCGUQKCZ-UQKRIMTDSA-N</t>
  </si>
  <si>
    <t>MMV1803722</t>
  </si>
  <si>
    <t>OC1=CC(C[C@H]2C3=CC=C(O)C=C3CCN2)=CC=C1.Cl</t>
  </si>
  <si>
    <t>InChI=1S/C16H17NO2.ClH/c18-13-3-1-2-11(8-13)9-16-15-5-4-14(19)10-12(15)6-7-17-16;/h1-5,8,10,16-19H,6-7,9H2;1H/t16-;/m0./s1</t>
  </si>
  <si>
    <t>AKQAQJXWDWOBII-NTISSMGPSA-N</t>
  </si>
  <si>
    <t>MMV1803723</t>
  </si>
  <si>
    <t>O=C(O)C(F)(F)F.FC1=CC(C[C@H]2C3=CC=C(O)C=C3CCN2)=CC=C1O</t>
  </si>
  <si>
    <t>InChI=1S/C16H16FNO2.C2HF3O2/c17-14-7-10(1-4-16(14)20)8-15-13-3-2-12(19)9-11(13)5-6-18-15;3-2(4,5)1(6)7/h1-4,7,9,15,18-20H,5-6,8H2;(H,6,7)/t15-;/m0./s1</t>
  </si>
  <si>
    <t>JYDADDLZMCWFJS-RSAXXLAASA-N</t>
  </si>
  <si>
    <t>MMV1794633</t>
  </si>
  <si>
    <t>FC(F)OC(C=C1)=CC=C1C2=NN=C3C=NC=C(OCC(CO)C4=C(OC)C=CC=C4)N32</t>
  </si>
  <si>
    <t>InChI=1S/C22H20F2N4O4/c1-30-18-5-3-2-4-17(18)15(12-29)13-31-20-11-25-10-19-26-27-21(28(19)20)14-6-8-16(9-7-14)32-22(23)24/h2-11,15,22,29H,12-13H2,1H3</t>
  </si>
  <si>
    <t>UTULOEBHNZHAOG-UHFFFAOYSA-N</t>
  </si>
  <si>
    <t>MMV1803724</t>
  </si>
  <si>
    <t>O=C(O)C(F)(F)F.OC1=CC=C2C(CCN[C@H]2CC3=CC=CC=C3Br)=C1</t>
  </si>
  <si>
    <t>InChI=1S/C16H16BrNO.C2HF3O2/c17-15-4-2-1-3-12(15)10-16-14-6-5-13(19)9-11(14)7-8-18-16;3-2(4,5)1(6)7/h1-6,9,16,18-19H,7-8,10H2;(H,6,7)/t16-;/m0./s1</t>
  </si>
  <si>
    <t>IERYVJLFKSFDCM-NTISSMGPSA-N</t>
  </si>
  <si>
    <t>MMV1803725</t>
  </si>
  <si>
    <t>O=C(O)C(F)(F)F.OC(C1=CC(O)=C(O)C=C21)CN[C@H]2CC3=CC=CC=C3</t>
  </si>
  <si>
    <t>InChI=1S/C16H17NO3.C2HF3O2/c18-14-7-11-12(8-15(14)19)16(20)9-17-13(11)6-10-4-2-1-3-5-10;3-2(4,5)1(6)7/h1-5,7-8,13,16-20H,6,9H2;(H,6,7)/t13-,16?;/m0./s1</t>
  </si>
  <si>
    <t>WQBGOLKVAGEBGS-MRTSDAHRSA-N</t>
  </si>
  <si>
    <t>MMV1803726</t>
  </si>
  <si>
    <t>O=C(O)C(F)(F)F.OC(C=C1CCN2)=CC=C1[C@@H]2C3=CC=CC=C3</t>
  </si>
  <si>
    <t>InChI=1S/C15H15NO.C2HF3O2/c17-13-6-7-14-12(10-13)8-9-16-15(14)11-4-2-1-3-5-11;3-2(4,5)1(6)7/h1-7,10,15-17H,8-9H2;(H,6,7)/t15-;/m0./s1</t>
  </si>
  <si>
    <t>CLLPUVUFQNMMID-RSAXXLAASA-N</t>
  </si>
  <si>
    <t>MMV1803727</t>
  </si>
  <si>
    <t>O=C(O)C(F)(F)F.OC1=C(O)C=C2CCN[C@H](C2=C1)C3=CC=CC=C3</t>
  </si>
  <si>
    <t>InChI=1S/C15H15NO2.C2HF3O2/c17-13-8-11-6-7-16-15(12(11)9-14(13)18)10-4-2-1-3-5-10;3-2(4,5)1(6)7/h1-5,8-9,15-18H,6-7H2;(H,6,7)/t15-;/m0./s1</t>
  </si>
  <si>
    <t>HTVVXYCVXPXNTA-RSAXXLAASA-N</t>
  </si>
  <si>
    <t>MMV1803728</t>
  </si>
  <si>
    <t>O=CC(F)(F)F.COC(C(OC)=C1)=CC=C1[C@@]([H])(C)[C@H]2C3=CC(O)=C(O)C=C3CCN2</t>
  </si>
  <si>
    <t>InChI=1S/C15H21NO2.C2HF3O2/c17-13-8-11-6-7-16-15(12(11)9-14(13)18)10-4-2-1-3-5-10;3-2(4,5)1(6)7/h8-10,15-18H,1-7H2;(H,6,7)/t15-;/m0./s1</t>
  </si>
  <si>
    <t>OORILZUKRWCZAG-RSAXXLAASA-N</t>
  </si>
  <si>
    <t>MMV1803729</t>
  </si>
  <si>
    <t>InChI=1S/C12H17NO2.C2HF3O2/c1-7(2)12-9-6-11(15)10(14)5-8(9)3-4-13-12;3-2(4,5)1(6)7/h5-7,12-15H,3-4H2,1-2H3;(H,6,7)/t12-;/m0./s1</t>
  </si>
  <si>
    <t>NPWWUZDGBRFLLV-YDALLXLXSA-N</t>
  </si>
  <si>
    <t>MMV1803730</t>
  </si>
  <si>
    <t>O=C(O)C(F)(F)F.C[C@@H]([C@H]1C2=CC(O)=C(O)C=C2CCN1)CC</t>
  </si>
  <si>
    <t>InChI=1S/C13H19NO2.C2HF3O2/c1-3-8(2)13-10-7-12(16)11(15)6-9(10)4-5-14-13;3-2(4,5)1(6)7/h6-8,13-16H,3-5H2,1-2H3;(H,6,7)/t8-,13+;/m1./s1</t>
  </si>
  <si>
    <t>UWDDSNBPIIDDQP-LXOGKALOSA-N</t>
  </si>
  <si>
    <t>MMV1803731</t>
  </si>
  <si>
    <t>O=C(O)C(F)(F)F.COC(C(OC)=C1)=CC=C1[C@@]([H])(C)[C@H]2C3=CC(O)=C(O)C=C3CCN2</t>
  </si>
  <si>
    <t>InChI=1S/C19H23NO4.C2HF3O2/c1-11(12-4-5-17(23-2)18(9-12)24-3)19-14-10-16(22)15(21)8-13(14)6-7-20-19;3-2(4,5)1(6)7/h4-5,8-11,19-22H,6-7H2,1-3H3;(H,6,7)/t11-,19+;/m1./s1</t>
  </si>
  <si>
    <t>HWOSOLJARYWCIC-YATOIDHLSA-N</t>
  </si>
  <si>
    <t>MMV1804544</t>
  </si>
  <si>
    <t>ClC(C=C1)=CC=C1C2=NN=C3C=NC=C(OCCC4=CC(N)=CC=C4)N32</t>
  </si>
  <si>
    <t>InChI=1S/C19H16ClN5O/c20-15-6-4-14(5-7-15)19-24-23-17-11-22-12-18(25(17)19)26-9-8-13-2-1-3-16(21)10-13/h1-7,10-12H,8-9,21H2</t>
  </si>
  <si>
    <t>LHEGGLKJEZGWKH-UHFFFAOYSA-N</t>
  </si>
  <si>
    <t>MMV1804718</t>
  </si>
  <si>
    <t>FC(F)OC(C=C1)=CC=C1C2=NN=C3C=NC=C(OCCC4=CC=CO4)N32</t>
  </si>
  <si>
    <t>InChI=1S/C18H14F2N4O3/c19-18(20)27-14-5-3-12(4-6-14)17-23-22-15-10-21-11-16(24(15)17)26-9-7-13-2-1-8-25-13/h1-6,8,10-11,18H,7,9H2</t>
  </si>
  <si>
    <t>BZEBCHZMGXPFDS-UHFFFAOYSA-N</t>
  </si>
  <si>
    <t>MMV1794634</t>
  </si>
  <si>
    <t>FC(F)OC(C=C1)=CC=C1C2=NN=C3C=NC=C(OCC(CO)C4=CC(OC)=CC=C4)N32</t>
  </si>
  <si>
    <t>InChI=1S/C22H20F2N4O4/c1-30-18-4-2-3-15(9-18)16(12-29)13-31-20-11-25-10-19-26-27-21(28(19)20)14-5-7-17(8-6-14)32-22(23)24/h2-11,16,22,29H,12-13H2,1H3</t>
  </si>
  <si>
    <t>JHTYHNMJMLESBY-UHFFFAOYSA-N</t>
  </si>
  <si>
    <t>MMV1848850</t>
  </si>
  <si>
    <t>OC1=CC=C(C(C2=CC=CC=C2)NCC3)C3=C1</t>
  </si>
  <si>
    <t>InChI=1S/C15H15NO/c17-13-6-7-14-12(10-13)8-9-16-15(14)11-4-2-1-3-5-11/h1-7,10,15-17H,8-9H2</t>
  </si>
  <si>
    <t>ZCNSVVDWODXGJM-UHFFFAOYSA-N</t>
  </si>
  <si>
    <t>OC1=CC=C(C2(CCCCC2)NCC3)C3=C1</t>
  </si>
  <si>
    <t>InChI=1S/C14H19NO/c16-12-4-5-13-11(10-12)6-9-15-14(13)7-2-1-3-8-14/h4-5,10,15-16H,1-3,6-9H2</t>
  </si>
  <si>
    <t>ADGOCRQUBCGROE-UHFFFAOYSA-N</t>
  </si>
  <si>
    <t>MMV1794635</t>
  </si>
  <si>
    <t>FC(F)OC(C=C1)=CC=C1C2=NN=C3C=NC=C(OCC(CO)C4=CC(C(F)(F)F)=CC=C4)N32</t>
  </si>
  <si>
    <t>InChI=1S/C22H17F5N4O3/c23-21(24)34-17-6-4-13(5-7-17)20-30-29-18-9-28-10-19(31(18)20)33-12-15(11-32)14-2-1-3-16(8-14)22(25,26)27/h1-10,15,21,32H,11-12H2</t>
  </si>
  <si>
    <t>RSUSOBALBASKRU-UHFFFAOYSA-N</t>
  </si>
  <si>
    <t>MMV1794636</t>
  </si>
  <si>
    <t>FC(F)OC(C=C1)=CC=C1C2=NN=C3C=NC=C(OCC(CO)C4=C(F)C=C(F)C=C4F)N32</t>
  </si>
  <si>
    <t>InChI=1S/C21H15F5N4O3/c22-13-5-15(23)19(16(24)6-13)12(9-31)10-32-18-8-27-7-17-28-29-20(30(17)18)11-1-3-14(4-2-11)33-21(25)26/h1-8,12,21,31H,9-10H2</t>
  </si>
  <si>
    <t>UTKUNEDKHGJWFZ-UHFFFAOYSA-N</t>
  </si>
  <si>
    <t>MMV1794637</t>
  </si>
  <si>
    <t>FC(F)OC(C=C1)=CC=C1C2=NN=C3C=NC=C(OCC(CO)C4=C(F)C=C(F)C(F)=C4)N32</t>
  </si>
  <si>
    <t>InChI=1S/C21H15F5N4O3/c22-15-6-17(24)16(23)5-14(15)12(9-31)10-32-19-8-27-7-18-28-29-20(30(18)19)11-1-3-13(4-2-11)33-21(25)26/h1-8,12,21,31H,9-10H2</t>
  </si>
  <si>
    <t>VNWHTGHTARECMP-UHFFFAOYSA-N</t>
  </si>
  <si>
    <t>MMV1794638</t>
  </si>
  <si>
    <t>FC(F)OC(C=C1)=CC=C1C2=NN=C3C(OCC(CO)C4=CC(F)=C(F)C=C4F)=NC=CN32</t>
  </si>
  <si>
    <t>InChI=1S/C21H15F5N4O3/c22-15-8-17(24)16(23)7-14(15)12(9-31)10-32-20-19-29-28-18(30(19)6-5-27-20)11-1-3-13(4-2-11)33-21(25)26/h1-8,12,21,31H,9-10H2</t>
  </si>
  <si>
    <t>NEIRZOMSGQEPFH-UHFFFAOYSA-N</t>
  </si>
  <si>
    <t>OSM-S-147</t>
  </si>
  <si>
    <t>O=C(OC)C1=NC=CN=C1</t>
  </si>
  <si>
    <t>InChI=1S/C6H6N2O2/c1-10-6(9)5-4-7-2-3-8-5/h2-4H,1H3</t>
  </si>
  <si>
    <t>TWIIRMSFZNYMQE-UHFFFAOYSA-N</t>
  </si>
  <si>
    <t>OSM-S-148</t>
  </si>
  <si>
    <t>O=C(OC)C1=NC=C[N+]([O-])=C1</t>
  </si>
  <si>
    <t>InChI=1S/C6H6N2O3/c1-11-6(9)5-4-8(10)3-2-7-5/h2-4H,1H3</t>
  </si>
  <si>
    <t>ZTAQCRRTNOJVIU-UHFFFAOYSA-N</t>
  </si>
  <si>
    <t>OSM-S-149</t>
  </si>
  <si>
    <t>O=C(OC)C1=NC(Cl)=CN=C1</t>
  </si>
  <si>
    <t>InChI=1S/C6H5ClN2O2/c1-11-6(10)4-2-8-3-5(7)9-4/h2-3H,1H3</t>
  </si>
  <si>
    <t>MVVYUJFEXRODQA-UHFFFAOYSA-N</t>
  </si>
  <si>
    <t>OSM-S-150</t>
  </si>
  <si>
    <t>OC(C1=NC(Cl)=CN=C1)=O</t>
  </si>
  <si>
    <t>InChI=1S/C5H3ClN2O2/c6-4-2-7-1-3(8-4)5(9)10/h1-2H,(H,9,10)</t>
  </si>
  <si>
    <t>KGGYMBKTQCLOTE-UHFFFAOYSA-N</t>
  </si>
  <si>
    <t>OSM-S-176</t>
  </si>
  <si>
    <t>MMV668958</t>
  </si>
  <si>
    <t>FC(F)OC(C=C1)=CC=C1C2=NN=C3C=NC=C(C(NCC4=CC(Cl)=CC=C4)=O)N32</t>
  </si>
  <si>
    <t>InChI=1S/C20H14ClF2N5O2/c21-14-3-1-2-12(8-14)9-25-19(29)16-10-24-11-17-26-27-18(28(16)17)13-4-6-15(7-5-13)30-20(22)23/h1-8,10-11,20H,9H2,(H,25,29)</t>
  </si>
  <si>
    <t>YTUMNGGXAMTEHR-UHFFFAOYSA-N</t>
  </si>
  <si>
    <t>OSM-S-177</t>
  </si>
  <si>
    <t>MMV669000</t>
  </si>
  <si>
    <t>O=C(N1CC(C=CC=C2)=C2C1)C3=CN=CC4=NN=C(C5=CC=C(OC(F)F)C=C5)N43</t>
  </si>
  <si>
    <t>InChI=1S/C21H15F2N5O2/c22-21(23)30-16-7-5-13(6-8-16)19-26-25-18-10-24-9-17(28(18)19)20(29)27-11-14-3-1-2-4-15(14)12-27/h1-10,21H,11-12H2</t>
  </si>
  <si>
    <t>ZTZAUSYERGBZNZ-UHFFFAOYSA-N</t>
  </si>
  <si>
    <t>OSM-S-178</t>
  </si>
  <si>
    <t>MMV669001</t>
  </si>
  <si>
    <t>FC(F)OC(C=C1)=CC=C1C2=NN=C3C=NC=C(C(NCC4=CC=C(Cl)C=C4)=O)N32</t>
  </si>
  <si>
    <t>InChI=1S/C20H14ClF2N5O2/c21-14-5-1-12(2-6-14)9-25-19(29)16-10-24-11-17-26-27-18(28(16)17)13-3-7-15(8-4-13)30-20(22)23/h1-8,10-11,20H,9H2,(H,25,29)</t>
  </si>
  <si>
    <t>FLHAMBHOAHIIDC-UHFFFAOYSA-N</t>
  </si>
  <si>
    <t>OSM-S-179</t>
  </si>
  <si>
    <t>MMV669003</t>
  </si>
  <si>
    <t>FC(F)OC(C=C1)=CC=C1C2=NN=C3C=NC=C(C(NCC4CCOCC4)=O)N32</t>
  </si>
  <si>
    <t>InChI=1S/C19H19F2N5O3/c20-19(21)29-14-3-1-13(2-4-14)17-25-24-16-11-22-10-15(26(16)17)18(27)23-9-12-5-7-28-8-6-12/h1-4,10-12,19H,5-9H2,(H,23,27)</t>
  </si>
  <si>
    <t>RKFIFNSJUCTPBT-UHFFFAOYSA-N</t>
  </si>
  <si>
    <t>OSM-S-180</t>
  </si>
  <si>
    <t>MMV669010</t>
  </si>
  <si>
    <t>FC(F)OC(C=C1)=CC=C1C2=NN=C3C=NC=C(C(N4CCN(C5=NC=CC=C5)CC4)=O)N32</t>
  </si>
  <si>
    <t>InChI=1S/C23H22F2N8O2/c24-23(25)35-17-6-4-16(5-7-17)21-30-29-20-14-26-13-18(33(20)21)22(34)28-15-31-9-11-32(12-10-31)19-3-1-2-8-27-19/h1-8,13-14,23H,9-12,15H2,(H,28,34)</t>
  </si>
  <si>
    <t>JSWJRHIWIVDMEN-UHFFFAOYSA-N</t>
  </si>
  <si>
    <t>OSM-S-181</t>
  </si>
  <si>
    <t>MMV669011</t>
  </si>
  <si>
    <t>FC(F)OC(C=C1)=CC=C1C2=NN=C3C=NC=C(C(NCCN4CCOCC4)=O)N32</t>
  </si>
  <si>
    <t>InChI=1S/C19H20F2N6O3/c20-19(21)30-14-3-1-13(2-4-14)17-25-24-16-12-22-11-15(27(16)17)18(28)23-5-6-26-7-9-29-10-8-26/h1-4,11-12,19H,5-10H2,(H,23,28)</t>
  </si>
  <si>
    <t>LYBWZYLEKBKOOG-UHFFFAOYSA-N</t>
  </si>
  <si>
    <t>OSM-S-182</t>
  </si>
  <si>
    <t>MMV669022</t>
  </si>
  <si>
    <t>FC(F)OC(C=C1)=CC=C1C2=NN=C3C=NC=C(C(N4CCCC4)=O)N32</t>
  </si>
  <si>
    <t>InChI=1S/C17H15F2N5O2/c18-17(19)26-12-5-3-11(4-6-12)15-22-21-14-10-20-9-13(24(14)15)16(25)23-7-1-2-8-23/h3-6,9-10,17H,1-2,7-8H2</t>
  </si>
  <si>
    <t>HDIHMYGJUUDJKO-UHFFFAOYSA-N</t>
  </si>
  <si>
    <t>OSM-S-183</t>
  </si>
  <si>
    <t>MMV669104</t>
  </si>
  <si>
    <t>FC(F)OC(C=C1)=CC=C1C2=NN=C3C=NC=C(C(N4CCCC4C5=CC=CC=C5)=O)N32</t>
  </si>
  <si>
    <t>InChI=1S/C23H19F2N5O2/c24-23(25)32-17-10-8-16(9-11-17)21-28-27-20-14-26-13-19(30(20)21)22(31)29-12-4-7-18(29)15-5-2-1-3-6-15/h1-3,5-6,8-11,13-14,18,23H,4,7,12H2</t>
  </si>
  <si>
    <t>VLZTZFFNDKJWSH-UHFFFAOYSA-N</t>
  </si>
  <si>
    <t>OSM-S-184</t>
  </si>
  <si>
    <t>MMV669023</t>
  </si>
  <si>
    <t>FC(F)OC(C=C1)=CC=C1C2=NN=C3C=NC=C(C(N4CCN(S(C)(=O)=O)CC4)=O)N32</t>
  </si>
  <si>
    <t>InChI=1S/C18H18F2N6O4S/c1-31(28,29)25-8-6-24(7-9-25)17(27)14-10-21-11-15-22-23-16(26(14)15)12-2-4-13(5-3-12)30-18(19)20/h2-5,10-11,18H,6-9H2,1H3</t>
  </si>
  <si>
    <t>NZXJIDBDCVXJFP-UHFFFAOYSA-N</t>
  </si>
  <si>
    <t>OSM-S-185</t>
  </si>
  <si>
    <t>MMV669020</t>
  </si>
  <si>
    <t>FC(F)OC(C=C1)=CC=C1C2=NN=C3C=NC=C(C(N4CCOCC4)=O)N32</t>
  </si>
  <si>
    <t>InChI=1S/C17H15F2N5O3/c18-17(19)27-12-3-1-11(2-4-12)15-22-21-14-10-20-9-13(24(14)15)16(25)23-5-7-26-8-6-23/h1-4,9-10,17H,5-8H2</t>
  </si>
  <si>
    <t>LFRCBCKOIXZMLV-UHFFFAOYSA-N</t>
  </si>
  <si>
    <t>OSM-S-186</t>
  </si>
  <si>
    <t>MMV669024</t>
  </si>
  <si>
    <t>FC(F)OC(C=C1)=CC=C1C2=NN=C3C=NC=C(C(N[C@H](C)C4=CC=CC=C4)=O)N32</t>
  </si>
  <si>
    <t>InChI=1S/C21H17F2N5O2/c1-13(14-5-3-2-4-6-14)25-20(29)17-11-24-12-18-26-27-19(28(17)18)15-7-9-16(10-8-15)30-21(22)23/h2-13,21H,1H3,(H,25,29)/t13-/m1/s1</t>
  </si>
  <si>
    <t>MLKRVCDSVIMHCB-CYBMUJFWSA-N</t>
  </si>
  <si>
    <t>OSM-S-187</t>
  </si>
  <si>
    <t>N#CC(C=C1)=CC=C1C2=NN=C3C=NC=C(OCCC4=CC=CC=C4)N32</t>
  </si>
  <si>
    <t>InChI=1S/C20H15N5O/c21-12-16-6-8-17(9-7-16)20-24-23-18-13-22-14-19(25(18)20)26-11-10-15-4-2-1-3-5-15/h1-9,13-14H,10-11H2</t>
  </si>
  <si>
    <t>ZUPHNBXHMXOSSS-UHFFFAOYSA-N</t>
  </si>
  <si>
    <t>OSM-S-188</t>
  </si>
  <si>
    <t>N#CC(C=C1)=CC=C1C2=NN=C3C(SCCC4=CC=CC=C4)=NC=CN32</t>
  </si>
  <si>
    <t>InChI=1S/C20H15N5S/c21-14-16-6-8-17(9-7-16)18-23-24-19-20(22-11-12-25(18)19)26-13-10-15-4-2-1-3-5-15/h1-9,11-12H,10,13H2</t>
  </si>
  <si>
    <t>RLRZZSUSUHAPSQ-UHFFFAOYSA-N</t>
  </si>
  <si>
    <t>OSM-S-190</t>
  </si>
  <si>
    <t>ClC1=CC(CCNC2=NC=CN3C2=NN=C3C4=CC=C(C#N)C=C4)=CC=C1</t>
  </si>
  <si>
    <t>InChI=1S/C20H15ClN6/c21-17-3-1-2-14(12-17)8-9-23-18-20-26-25-19(27(20)11-10-24-18)16-6-4-15(13-22)5-7-16/h1-7,10-12H,8-9H2,(H,23,24)</t>
  </si>
  <si>
    <t>AKGQBOZBBYMXDR-UHFFFAOYSA-N</t>
  </si>
  <si>
    <t>OSM-S-191</t>
  </si>
  <si>
    <t>ClC(C=C1)=CC=C1C2=NN=C3C(NCCC4=CC=CC(Cl)=C4)=NC=CN32</t>
  </si>
  <si>
    <t>InChI=1S/C19H15Cl2N5/c20-15-6-4-14(5-7-15)18-24-25-19-17(23-10-11-26(18)19)22-9-8-13-2-1-3-16(21)12-13/h1-7,10-12H,8-9H2,(H,22,23)</t>
  </si>
  <si>
    <t>QKDJUVRQNKZNLZ-UHFFFAOYSA-N</t>
  </si>
  <si>
    <t>OSM-S-203</t>
  </si>
  <si>
    <t>ClC1=CC(NC(C(N23)=CN=CC2=NN=C3C4=CC=C(C#N)C=C4)=O)=CC=C1</t>
  </si>
  <si>
    <t>InChI=1S/C19H11ClN6O/c20-14-2-1-3-15(8-14)23-19(27)16-10-22-11-17-24-25-18(26(16)17)13-6-4-12(9-21)5-7-13/h1-8,10-11H,(H,23,27)</t>
  </si>
  <si>
    <t>YYVVJIHSHHKYPC-UHFFFAOYSA-N</t>
  </si>
  <si>
    <t>OSM-S-204</t>
  </si>
  <si>
    <t>MMV675946</t>
  </si>
  <si>
    <t>O=C(NC1=C(F)C(Cl)=CC=C1)C2=CN=CC(N23)=NN=C3C4=CC=C(OC(F)F)C=C4</t>
  </si>
  <si>
    <t>InChI=1S/C19H11ClF3N5O2/c20-12-2-1-3-13(16(12)21)25-18(29)14-8-24-9-15-26-27-17(28(14)15)10-4-6-11(7-5-10)30-19(22)23/h1-9,19H,(H,25,29)</t>
  </si>
  <si>
    <t>WBRLFZGDBUVKSB-UHFFFAOYSA-N</t>
  </si>
  <si>
    <t>Moderate</t>
  </si>
  <si>
    <t>OSM-S-205</t>
  </si>
  <si>
    <t>ClC1=C(F)C(NC(C(N23)=CN=CC2=NN=C3C4=CC=C(C#N)C=C4)=O)=CC=C1</t>
  </si>
  <si>
    <t>InChI=1S/C19H10ClFN6O/c20-13-2-1-3-14(17(13)21)24-19(28)15-9-23-10-16-25-26-18(27(15)16)12-6-4-11(8-22)5-7-12/h1-7,9-10H,(H,24,28)</t>
  </si>
  <si>
    <t>IDMCTWULSGGMQZ-UHFFFAOYSA-N</t>
  </si>
  <si>
    <t>OSM-S-207</t>
  </si>
  <si>
    <t>FC(F)OC(C=C1)=CC=C1C2=NN=C3C=NC=C(C(N4CC(C(F)=CC=C5)=C5C4)=O)N32</t>
  </si>
  <si>
    <t>InChI=1S/C21H14F3N5O2/c22-16-3-1-2-13-10-28(11-15(13)16)20(30)17-8-25-9-18-26-27-19(29(17)18)12-4-6-14(7-5-12)31-21(23)24/h1-9,21H,10-11H2</t>
  </si>
  <si>
    <t>WLABWHOTAUUXHJ-UHFFFAOYSA-N</t>
  </si>
  <si>
    <t>OSM-S-208</t>
  </si>
  <si>
    <t>InChI=1S/C21H15F2N5O2/c1-29-18(15-6-7-16(22)17(23)8-15)12-30-20-11-25-10-19-26-27-21(28(19)20)14-4-2-13(9-24)3-5-14/h2-8,10-11,18H,12H2,1H3</t>
  </si>
  <si>
    <t>OSM-S-219</t>
  </si>
  <si>
    <t>ClC1=CN=CC2=NN=C(C3=CC=C(C#N)C=C3)N21</t>
  </si>
  <si>
    <t>InChI=1S/C12H6ClN5/c13-10-6-15-7-11-16-17-12(18(10)11)9-3-1-8(5-14)2-4-9/h1-4,6-7H</t>
  </si>
  <si>
    <t>IXZMOLDGRAEJRY-UHFFFAOYSA-N</t>
  </si>
  <si>
    <t>OSM-S-220</t>
  </si>
  <si>
    <t>ClC1=CN=CC2=NN=C(C3=CC=C(Cl)C=C3)N21</t>
  </si>
  <si>
    <t>InChI=1S/C11H6Cl2N4/c12-8-3-1-7(2-4-8)11-16-15-10-6-14-5-9(13)17(10)11/h1-6H</t>
  </si>
  <si>
    <t>VCWFDFYRPOTNNX-UHFFFAOYSA-N</t>
  </si>
  <si>
    <t>OSM-S-222</t>
  </si>
  <si>
    <t>COC(C(O)C1=CC(F)=C(F)C=C1)=O</t>
  </si>
  <si>
    <t>InChI=1S/C9H8F2O3/c1-14-9(13)8(12)5-2-3-6(10)7(11)4-5/h2-4,8,12H,1H3</t>
  </si>
  <si>
    <t>FSNBVAIULMGGMB-UHFFFAOYSA-N</t>
  </si>
  <si>
    <t>OSM-S-226</t>
  </si>
  <si>
    <t>C[Si](C)(OC(C1=CC(F)=C(F)C=C1)C#N)C</t>
  </si>
  <si>
    <t>InChI=1S/C11H13F2NOSi/c1-16(2,3)15-11(7-14)8-4-5-9(12)10(13)6-8/h4-6,11H,1-3H3</t>
  </si>
  <si>
    <t>ZAXNXBJYTHDLNG-UHFFFAOYSA-N</t>
  </si>
  <si>
    <t>OSM-S-227</t>
  </si>
  <si>
    <t>CC1=C(Cl)C=CC=C1NC(C2=NC(Cl)=CN=C2)=O</t>
  </si>
  <si>
    <t>InChI=1S/C12H9Cl2N3O/c1-7-8(13)3-2-4-9(7)17-12(18)10-5-15-6-11(14)16-10/h2-6H,1H3,(H,17,18)</t>
  </si>
  <si>
    <t>XUNQSXQSMQZCMD-UHFFFAOYSA-N</t>
  </si>
  <si>
    <t>OSM-S-228</t>
  </si>
  <si>
    <t>ClC1=C(F)C(NC(C2=NC(Cl)=CN=C2)=O)=CC=C1</t>
  </si>
  <si>
    <t>InChI=1S/C11H6Cl2FN3O/c12-6-2-1-3-7(10(6)14)17-11(18)8-4-15-5-9(13)16-8/h1-5H,(H,17,18)</t>
  </si>
  <si>
    <t>JMFWWNDHJIICEU-UHFFFAOYSA-N</t>
  </si>
  <si>
    <t>OSM-S-229</t>
  </si>
  <si>
    <t>CC1=C(NC(C2=NC(Cl)=CN=C2)=O)C=C(Cl)C=C1</t>
  </si>
  <si>
    <t>InChI=1S/C12H9Cl2N3O/c1-7-2-3-8(13)4-9(7)17-12(18)10-5-15-6-11(14)16-10/h2-6H,1H3,(H,17,18)</t>
  </si>
  <si>
    <t>IQKLDOUABSLOBP-UHFFFAOYSA-N</t>
  </si>
  <si>
    <t>OSM-S-230</t>
  </si>
  <si>
    <t>ClC1=CC(NC(C2=CN=CC(NN)=N2)=O)=CC=C1</t>
  </si>
  <si>
    <t>InChI=1S/C11H10ClN5O/c12-7-2-1-3-8(4-7)15-11(18)9-5-14-6-10(16-9)17-13/h1-6H,13H2,(H,15,18)(H,16,17)</t>
  </si>
  <si>
    <t>SPRQPGUTUUOBSB-UHFFFAOYSA-N</t>
  </si>
  <si>
    <t>OSM-S-254</t>
  </si>
  <si>
    <t>MMV675947</t>
  </si>
  <si>
    <t>O=C(NC1=CC(Cl)=CC=C1C)C2=CN=CC(N23)=NN=C3C4=CC=C(OC(F)F)C=C4</t>
  </si>
  <si>
    <t>InChI=1S/C20H14ClF2N5O2/c1-11-2-5-13(21)8-15(11)25-19(29)16-9-24-10-17-26-27-18(28(16)17)12-3-6-14(7-4-12)30-20(22)23/h2-10,20H,1H3,(H,25,29)</t>
  </si>
  <si>
    <t>QKXZFYOMVFGRGS-UHFFFAOYSA-N</t>
  </si>
  <si>
    <t>OSM-S-255</t>
  </si>
  <si>
    <t>MMV675950</t>
  </si>
  <si>
    <t>O=C(NC1=C(C)C(Cl)=CC=C1)C2=CN=CC(N23)=NN=C3C4=CC=C(OC)C=C4</t>
  </si>
  <si>
    <t>InChI=1S/C20H16ClN5O2/c1-12-15(21)4-3-5-16(12)23-20(27)17-10-22-11-18-24-25-19(26(17)18)13-6-8-14(28-2)9-7-13/h3-11H,1-2H3,(H,23,27)</t>
  </si>
  <si>
    <t>LIAWHOKMZQICES-UHFFFAOYSA-N</t>
  </si>
  <si>
    <t>OSM-S-256</t>
  </si>
  <si>
    <t>MMV675951</t>
  </si>
  <si>
    <t>O=C(NC1=C(F)C(Cl)=CC=C1)C2=CN=CC(N23)=NN=C3C4=CC=C(OC)C=C4</t>
  </si>
  <si>
    <t>InChI=1S/C19H13ClFN5O2/c1-28-12-7-5-11(6-8-12)18-25-24-16-10-22-9-15(26(16)18)19(27)23-14-4-2-3-13(20)17(14)21/h2-10H,1H3,(H,23,27)</t>
  </si>
  <si>
    <t>FWGBPGUTIFKBOZ-UHFFFAOYSA-N</t>
  </si>
  <si>
    <t>OSM-S-257</t>
  </si>
  <si>
    <t>MMV675952</t>
  </si>
  <si>
    <t>O=C(NC1=CC(Cl)=CC=C1C)C2=CN=CC(N23)=NN=C3C4=CC=C(OC)C=C4</t>
  </si>
  <si>
    <t>InChI=1S/C20H16ClN5O2/c1-12-3-6-14(21)9-16(12)23-20(27)17-10-22-11-18-24-25-19(26(17)18)13-4-7-15(28-2)8-5-13/h3-11H,1-2H3,(H,23,27)</t>
  </si>
  <si>
    <t>NFXWTMUWMZSIFL-UHFFFAOYSA-N</t>
  </si>
  <si>
    <t>OSM-S-258</t>
  </si>
  <si>
    <t>MMV675949</t>
  </si>
  <si>
    <t>ClC1=CC=CC=C1CCOC2=CN=CC3=NN=C(C4=CC=NC=C4)N32</t>
  </si>
  <si>
    <t>InChI=1S/C18H14ClN5O/c19-15-4-2-1-3-13(15)7-10-25-17-12-21-11-16-22-23-18(24(16)17)14-5-8-20-9-6-14/h1-6,8-9,11-12H,7,10H2</t>
  </si>
  <si>
    <t>ONSVYVKJKRCBFG-UHFFFAOYSA-N</t>
  </si>
  <si>
    <t>OSM-S-259</t>
  </si>
  <si>
    <t>MMV675959</t>
  </si>
  <si>
    <t>ClC(C=C1)=CC=C1C2=NN=C3C=NC=C(OCC4=CC=C(F)C(F)=C4)N32</t>
  </si>
  <si>
    <t>InChI=1S/C18H11ClF2N4O/c19-13-4-2-12(3-5-13)18-24-23-16-8-22-9-17(25(16)18)26-10-11-1-6-14(20)15(21)7-11/h1-9H,10H2</t>
  </si>
  <si>
    <t>RFVLCVGXWWXLGJ-UHFFFAOYSA-N</t>
  </si>
  <si>
    <t>OSM-S-260</t>
  </si>
  <si>
    <t>MMV675960</t>
  </si>
  <si>
    <t>FC1=C(F)C=CC(CCOC2=CN=CC3=NN=C(C4=CC=C(OC(F)F)C=C4)N32)=C1</t>
  </si>
  <si>
    <t>InChI=1S/C20H14F4N4O2/c21-15-6-1-12(9-16(15)22)7-8-29-18-11-25-10-17-26-27-19(28(17)18)13-2-4-14(5-3-13)30-20(23)24/h1-6,9-11,20H,7-8H2</t>
  </si>
  <si>
    <t>DEEWBVYNQGALDU-UHFFFAOYSA-N</t>
  </si>
  <si>
    <t>OSM-S-261</t>
  </si>
  <si>
    <t>ClC1=CC=C(C2=NN=C3C=NC=C(OC[C@H](N)CC4=CC=CC=C4)N32)C=C1</t>
  </si>
  <si>
    <t>InChI=1S/C20H18ClN5O/c21-16-8-6-15(7-9-16)20-25-24-18-11-23-12-19(26(18)20)27-13-17(22)10-14-4-2-1-3-5-14/h1-9,11-12,17H,10,13,22H2/t17-/m1/s1</t>
  </si>
  <si>
    <t>IDYMXWVLOCEAKY-QGZVFWFLSA-N</t>
  </si>
  <si>
    <t>OSM-S-262</t>
  </si>
  <si>
    <t>MMV675961</t>
  </si>
  <si>
    <t>O=C(NC1=CC(Cl)=CC=C1)C2=CN=CC(N23)=NN=C3C4=NC=CC=C4</t>
  </si>
  <si>
    <t>InChI=1S/C17H11ClN6O/c18-11-4-3-5-12(8-11)21-17(25)14-9-19-10-15-22-23-16(24(14)15)13-6-1-2-7-20-13/h1-10H,(H,21,25)</t>
  </si>
  <si>
    <t>GCBSUHZLELOHDM-UHFFFAOYSA-N</t>
  </si>
  <si>
    <t>OSM-S-263</t>
  </si>
  <si>
    <t>MMV675962</t>
  </si>
  <si>
    <t>O=C(NC1=CC(Cl)=CC=C1)C2=CN=CC(N23)=NN=C3C4=CN=CC=C4</t>
  </si>
  <si>
    <t>InChI=1S/C17H11ClN6O/c18-12-4-1-5-13(7-12)21-17(25)14-9-20-10-15-22-23-16(24(14)15)11-3-2-6-19-8-11/h1-10H,(H,21,25)</t>
  </si>
  <si>
    <t>AQSNHWMTHMLNFL-UHFFFAOYSA-N</t>
  </si>
  <si>
    <t>OSM-S-264</t>
  </si>
  <si>
    <t>ClC1=CC(NC(C(N23)=CN=CC2=NN=C3C4=CC=NC=C4)=O)=CC=C1</t>
  </si>
  <si>
    <t>InChI=1S/C17H11ClN6O/c18-12-2-1-3-13(8-12)21-17(25)14-9-20-10-15-22-23-16(24(14)15)11-4-6-19-7-5-11/h1-10H,(H,21,25)</t>
  </si>
  <si>
    <t>OHGFCSWBHYTMRJ-UHFFFAOYSA-N</t>
  </si>
  <si>
    <t>OSM-S-265</t>
  </si>
  <si>
    <t>MMV675948</t>
  </si>
  <si>
    <t>N#CC(C=C1)=CC=C1C2=NN=C3N2C(OCC(OC)C4=CC=CC=C4)=CN=C3</t>
  </si>
  <si>
    <t>InChI=1S/C21H17N5O2/c1-27-18(16-5-3-2-4-6-16)14-28-20-13-23-12-19-24-25-21(26(19)20)17-9-7-15(11-22)8-10-17/h2-10,12-13,18H,14H2,1H3</t>
  </si>
  <si>
    <t>QAGSTSUWCMAMBB-UHFFFAOYSA-N</t>
  </si>
  <si>
    <t>OSM-S-270</t>
  </si>
  <si>
    <t>COC1=CC=C(C2=NN=C3C=NC=C(N32)C(NC4=CC=CC(Cl)=C4)=O)C=C1</t>
  </si>
  <si>
    <t>InChI=1S/C19H14ClN5O2/c1-27-15-7-5-12(6-8-15)18-24-23-17-11-21-10-16(25(17)18)19(26)22-14-4-2-3-13(20)9-14/h2-11H,1H3,(H,22,26)</t>
  </si>
  <si>
    <t>PVPGYERJOUVPIJ-UHFFFAOYSA-N</t>
  </si>
  <si>
    <t>OSM-S-271</t>
  </si>
  <si>
    <t>MMV675963</t>
  </si>
  <si>
    <t>O=C(NC1=CC(Cl)=CC=C1)C2=CN=CC(N23)=NN=C3C4=CC=C(OC(F)(F)F)C=C4</t>
  </si>
  <si>
    <t>InChI=1S/C19H11ClF3N5O2/c20-12-2-1-3-13(8-12)25-18(29)15-9-24-10-16-26-27-17(28(15)16)11-4-6-14(7-5-11)30-19(21,22)23/h1-10H,(H,25,29)</t>
  </si>
  <si>
    <t>KPPYAXXEDYTONY-UHFFFAOYSA-N</t>
  </si>
  <si>
    <t>OSM-S-272</t>
  </si>
  <si>
    <t>MMV639565</t>
  </si>
  <si>
    <t>FC1=C(F)C=CC(CCOC2=CN=CC3=NN=C(C4=CC=C(Cl)C=C4)N32)=C1</t>
  </si>
  <si>
    <t>InChI=1S/C19H13ClF2N4O/c20-14-4-2-13(3-5-14)19-25-24-17-10-23-11-18(26(17)19)27-8-7-12-1-6-15(21)16(22)9-12/h1-6,9-11H,7-8H2</t>
  </si>
  <si>
    <t>PMHUSEXABGDNGS-UHFFFAOYSA-N</t>
  </si>
  <si>
    <t>OSM-S-273</t>
  </si>
  <si>
    <t>MMV669846</t>
  </si>
  <si>
    <t>ClC(C=C1)=CC=C1C2=CN=C3C=NC=C(OCCC4=CC(F)=C(F)C=C4)N32</t>
  </si>
  <si>
    <t>InChI=1S/C20H14ClF2N3O/c21-15-4-2-14(3-5-15)18-10-25-19-11-24-12-20(26(18)19)27-8-7-13-1-6-16(22)17(23)9-13/h1-6,9-12H,7-8H2</t>
  </si>
  <si>
    <t>MQHQNFQVEXYAMO-UHFFFAOYSA-N</t>
  </si>
  <si>
    <t>OSM-S-274</t>
  </si>
  <si>
    <t>MMV670250</t>
  </si>
  <si>
    <t>ClC(C=C1)=CC=C1C2=NC=C3C=NC=C(OCCC4=CC(F)=C(F)C=C4)N32</t>
  </si>
  <si>
    <t>InChI=1S/C20H14ClF2N3O/c21-15-4-2-14(3-5-15)20-25-11-16-10-24-12-19(26(16)20)27-8-7-13-1-6-17(22)18(23)9-13/h1-6,9-12H,7-8H2</t>
  </si>
  <si>
    <t>JHORUMGXLQTHAD-UHFFFAOYSA-N</t>
  </si>
  <si>
    <t>&lt;3</t>
  </si>
  <si>
    <t>&gt;500</t>
  </si>
  <si>
    <t>inadequate methods</t>
  </si>
  <si>
    <t>OSM-S-275</t>
  </si>
  <si>
    <t>MMV688892</t>
  </si>
  <si>
    <t>OC(COc2cncc3nnc(C1CCCCC1)n23)c4ccccc4</t>
  </si>
  <si>
    <t xml:space="preserve">InChI=1S/C19H22N4O2/c24-16(14-7-3-1-4-8-14)13-25-18-12-20-11-17-21-22-19(23(17)18)15-9-5-2-6-10-15/h1,3-4,7-8,11-12,15-16,24H,2,5-6,9-10,13H2 AuxInfo=1/0/N:23,14,22,24,13,15,21,25,12,16,3,1,17,19,10,18,4,6,9,2,7,8,5,20,11/E:(3,4)(5,6)(7,8)(9,10)/rA:25CNCCNCNNCCOCCCCCCCCOCCCCC/rB:s1;d2;s3;s4;d1s5;d4;s7;s5d8;s9;s6;s10;s12;s13;s14;s10s15;s11;s17;s18;V18;d19;s21;d22;s23;s19d24;/rC:378,-218,0;378,-73,0;504,0,0;630,-73,0;630,-218,0;504,-291,0;768,-28,0;853,-145,0;768,-263,0;813,-401,0;504,-436,0;955,-431,0;1000,-570,0;903,-678,0;761,-648,0;715,-509,0;378,-509,0;378,-654,0;252,-727,0;504,-727,0;252,-873,0;126,-945,0;0,-873,0;0,-727,0;126,-654,0;  </t>
  </si>
  <si>
    <t>LWDWZIVAQMSZHL-UHFFFAOYSA-N</t>
  </si>
  <si>
    <t>OSM-S-276</t>
  </si>
  <si>
    <t>MMV688893</t>
  </si>
  <si>
    <t>OC(COc1cncc2nnc(CC)n12)c3ccccc3</t>
  </si>
  <si>
    <t>InChI=1S/C15H16N4O2/c1-2-13-17-18-14-8-16-9-15(19(13)14)21-10-12(20)11-6-4-3-5-7-11/h3-9,12,20H,2,10H2,1H3  AuxInfo=1/0/N:12,10,19,18,20,17,21,3,1,13,15,14,9,4,6,2,8,7,5,16,11/E:(4,5)(6,7)/rA:21CNCCNCNNCCOCCCCOCCCCC/rB:s1;d2;s3;s4;d1s5;d4;s7;s5d8;s9;s6;s10;s11;s13;s14;V14;d15;s17;d18;s19;s15d20;/rC:395,-228,0;395,-76,0;527,0,0;659,-76,0;659,-228,0;527,-305,0;804,-29,0;893,-152,0;804,-276,0;851,-420,0;527,-457,0;1000,-452,0;395,-533,0;395,-685,0;263,-761,0;527,-761,0;263,-914,0;131,-990,0;0,-914,0;0,-761,0;131,-685,0;</t>
  </si>
  <si>
    <t>ZMELTVBBQIUHNR-UHFFFAOYSA-N</t>
  </si>
  <si>
    <t>OSM-S-277</t>
  </si>
  <si>
    <t>MMV688894</t>
  </si>
  <si>
    <t>OC(COc2cncc3nnc(c1ccccc1)n23)c4ccccc4</t>
  </si>
  <si>
    <t>InChI=1S/C19H16N4O2/c24-16(14-7-3-1-4-8-14)13-25-18-12-20-11-17-21-22-19(23(17)18)15-9-5-2-6-10-15/h1-12,16,24H,13H2 AuxInfo=1/0/N:23,14,22,24,13,15,21,25,12,16,3,1,17,19,10,18,4,6,9,2,7,8,5,20,11/E:(3,4)(5,6)(7,8)(9,10)/rA:25CNCCNCNNCCOCCCCCCCCOCCCCC/rB:s1;d2;s3;s4;d1s5;d4;s7;s5d8;s9;s6;d10;s12;d13;s14;s10d15;s11;s17;s18;V18;d19;s21;d22;s23;s19d24;/rC:378,-218,0;378,-73,0;504,0,0;630,-73,0;630,-218,0;504,-291,0;768,-28,0;853,-145,0;768,-263,0;813,-401,0;504,-436,0;955,-431,0;1000,-570,0;903,-678,0;761,-648,0;715,-509,0;378,-509,0;378,-654,0;252,-727,0;504,-727,0;252,-873,0;126,-945,0;0,-873,0;0,-727,0;126,-654,0;</t>
  </si>
  <si>
    <t>HQWUAOFYEUBLBZ-UHFFFAOYSA-N</t>
  </si>
  <si>
    <t>OSM-S-278</t>
  </si>
  <si>
    <t>MMV688895</t>
  </si>
  <si>
    <t>OC(C1=CC=CC=C1)COC2=CN=CC3=NN=C(C4=CN=C(C(F)(F)F)C=C4)N32</t>
  </si>
  <si>
    <t>InChI=1S/C19H14F3N5O2/c20-19(21,22)15-7-6-13(8-24-15)18-26-25-16-9-23-10-17(27(16)18)29-11-14(28)12-4-2-1-3-5-12/h1-10,14,28H,11H2 AuxInfo=1/0/N:23,22,24,21,25,16,15,12,3,1,17,19,10,18,14,4,6,9,26,27,28,29,2,13,7,8,5,20,11/E:(2,3)(4,5)(20,21,22)/rA:29CNCCNCNNCCOCNCCCCCCOCCCCCCFFF/rB:s1;d2;s3;s4;d1s5;d4;s7;s5d8;s9;s6;d10;s12;d13;s14;s10d15;s11;s17;s18;V18;d19;s21;d22;s23;s19d24;s14;s26;s26;s26;/rC:348,-201,0;348,-67,0;464,0,0;580,-67,0;580,-201,0;464,-268,0;707,-25,0;786,-134,0;707,-242,0;749,-370,0;464,-402,0;880,-397,0;921,-525,0;832,-625,0;700,-596,0;659,-469,0;348,-469,0;348,-603,0;232,-670,0;464,-670,0;232,-804,0;116,-871,0;0,-804,0;0,-670,0;116,-603,0;873,-752,0;914,-879,0;1000,-711,0;746,-793,0;</t>
  </si>
  <si>
    <t>YUTTVQUFLHMVCQ-UHFFFAOYSA-N</t>
  </si>
  <si>
    <t>OSM-S-279</t>
  </si>
  <si>
    <t>MMV688896</t>
  </si>
  <si>
    <t>OC(C1=CC=CC=C1)COC2=CN=CC3=NN=C(C4=CC=C(OC(F)F)C=C4)N32</t>
  </si>
  <si>
    <t>InChI=1S/C20H16F2N4O3/c21-20(22)29-15-8-6-14(7-9-15)19-25-24-17-10-23-11-18(26(17)19)28-12-16(27)13-4-2-1-3-5-13/h1-11,16,20,27H,12H2</t>
  </si>
  <si>
    <t>GEHCMLKWLSBHDX-UHFFFAOYSA-N</t>
  </si>
  <si>
    <t>OSM-S-280</t>
  </si>
  <si>
    <t>MMV688897</t>
  </si>
  <si>
    <t>COC1=CN=CC2=NN=C(C3=CC=C(OC(F)F)C=C3)N21</t>
  </si>
  <si>
    <t>InChI=1S/C13H10F2N4O2/c1-20-11-7-16-6-10-17-18-12(19(10)11)8-2-4-9(5-3-8)21-13(14)15/h2-7,13H,1H3 AuxInfo=1/0/N:21,12,16,13,15,3,1,10,14,4,6,9,18,19,20,2,7,8,5,11,17/E:(2,3)(4,5)(14,15)/rA:21CNCCNCNNCCOCCCCCOCFFC/rB:s1;d2;s3;s4;d1s5;d4;s7;s5d8;s9;s6;d10;s12;d13;s14;s10d15;s14;s17;s18;s18;s11;/rC:0,-205,0;0,-68,0;119,0,0;237,-68,0;237,-205,0;119,-274,0;367,-26,0;448,-137,0;367,-248,0;410,-378,0;119,-411,0;543,-406,0;586,-536,0;494,-638,0;360,-609,0;318,-479,0;536,-768,0;445,-870,0;311,-841,0;487,-1000,0;0,-479,0;</t>
  </si>
  <si>
    <t>DEPSYKMVBIYBIU-UHFFFAOYSA-N</t>
  </si>
  <si>
    <t>OSM-S-281</t>
  </si>
  <si>
    <t>MMV688898</t>
  </si>
  <si>
    <t>FC(F)OC(C=C1)=CC=C1C2=NN=C3C=NC=C(OC[C@H](NC)C4=CC=CC=C4)N32</t>
  </si>
  <si>
    <t>InChI=1S/C21H19F2N5O2/c1-24-17(14-5-3-2-4-6-14)13-29-19-12-25-11-18-26-27-20(28(18)19)15-7-9-16(10-8-15)30-21(22)23/h2-12,17,21,24H,13H2,1H3</t>
  </si>
  <si>
    <t>NXAYCBUWEUBZHA-UHFFFAOYSA-N</t>
  </si>
  <si>
    <t>OSM-S-283</t>
  </si>
  <si>
    <t>MMV688899</t>
  </si>
  <si>
    <t>NC(C1=CC=CC=C1)COC2=CN=CC3=NN=C(C4=CC=C(OC(F)F)C=C4)N32</t>
  </si>
  <si>
    <t>InChI=1S/C20H17F2N5O2/c21-20(22)29-15-8-6-14(7-9-15)19-26-25-17-10-24-11-18(27(17)19)28-12-16(23)13-4-2-1-3-5-13/h1-11,16,20H,12,23H2 AuxInfo=1/0/N:23,22,24,21,25,12,16,13,15,3,1,17,19,10,14,18,4,6,9,27,28,29,20,2,7,8,5,11,26/E:(2,3)(4,5)(6,7)(8,9)(21,22)/rA:29CNCCNCNNCCOCCCCCCCCNCCCCCOCFF/rB:s1;d2;s3;s4;d1s5;d4;s7;s5d8;s9;s6;d10;s12;d13;s14;s10d15;s11;s17;s18;V18;d19;s21;d22;s23;s19d24;s14;s26;s27;s27;/rC:356,-205,0;356,-68,0;474,0,0;592,-68,0;592,-205,0;474,-274,0;722,-26,0;803,-137,0;722,-248,0;765,-378,0;474,-410,0;898,-406,0;941,-536,0;849,-638,0;715,-610,0;673,-479,0;356,-479,0;356,-616,0;237,-684,0;474,-684,0;237,-821,0;119,-889,0;0,-821,0;0,-684,0;119,-616,0;891,-768,0;800,-870,0;666,-841,0;842,-1000,0;</t>
  </si>
  <si>
    <t>APNVCAYADQJJBZ-UHFFFAOYSA-N</t>
  </si>
  <si>
    <t>OSM-S-291</t>
  </si>
  <si>
    <t>MMV689968</t>
  </si>
  <si>
    <t>ClC(C=CC=C1)=C1C2=NN=C3N2C(OCCC4=CC=CC=C4)=CN=C3</t>
  </si>
  <si>
    <t>InChI=1S/C19H15ClN4O/c20-16-9-5-4-8-15(16)19-23-22-17-12-21-13-18(24(17)19)25-11-10-14-6-2-1-3-7-14/h1-9,12-13H,10-11H2</t>
  </si>
  <si>
    <t>KVOZVIJYWCGSOW-UHFFFAOYSA-N</t>
  </si>
  <si>
    <t>OSM-S-292</t>
  </si>
  <si>
    <t>MMV689969</t>
  </si>
  <si>
    <t>ClC1=CC=CC(C2=NN=C3N2C(OCCC4=CC=CC=C4)=CN=C3)=C1</t>
  </si>
  <si>
    <t>InChI=1S/C19H15ClN4O/c20-16-8-4-7-15(11-16)19-23-22-17-12-21-13-18(24(17)19)25-10-9-14-5-2-1-3-6-14/h1-8,11-13H,9-10H2</t>
  </si>
  <si>
    <t>CEOXEGPHOBLFBL-UHFFFAOYSA-N</t>
  </si>
  <si>
    <t>OSM-S-293</t>
  </si>
  <si>
    <t>MMV663915</t>
  </si>
  <si>
    <t>ClC(C=C1)=CC=C1C2=NN=C3N2C(OCCC4=CC=CC=C4)=CN=C3</t>
  </si>
  <si>
    <t>InChI=1S/C19H15ClN4O/c20-16-8-6-15(7-9-16)19-23-22-17-12-21-13-18(24(17)19)25-11-10-14-4-2-1-3-5-14/h1-9,12-13H,10-11H2</t>
  </si>
  <si>
    <t>VURCFSOLNXCMTN-UHFFFAOYSA-N</t>
  </si>
  <si>
    <t>OSM-S-294</t>
  </si>
  <si>
    <t>MMV689970</t>
  </si>
  <si>
    <t>C12=NN=C(C3=CC=CC=C3)N1C(OCCC4=CC=CC=C4)=CN=C2</t>
  </si>
  <si>
    <t>InChI=1S/C19H16N4O/c1-3-7-15(8-4-1)11-12-24-18-14-20-13-17-21-22-19(23(17)18)16-9-5-2-6-10-16/h1-10,13-14H,11-12H2</t>
  </si>
  <si>
    <t>YRTHPBSIEMFKFB-UHFFFAOYSA-N</t>
  </si>
  <si>
    <t>OSM-S-295</t>
  </si>
  <si>
    <t>MMV689971</t>
  </si>
  <si>
    <t>FC1=CC(C2=NN=C3N2C(OCCC4=CC=CC=C4)=CN=C3)=CC(F)=C1</t>
  </si>
  <si>
    <t>InChI=1S/C19H14F2N4O/c20-15-8-14(9-16(21)10-15)19-24-23-17-11-22-12-18(25(17)19)26-7-6-13-4-2-1-3-5-13/h1-5,8-12H,6-7H2</t>
  </si>
  <si>
    <t>OKECEFJCMLFHAN-UHFFFAOYSA-N</t>
  </si>
  <si>
    <t>OSM-S-296</t>
  </si>
  <si>
    <t>MMV689972</t>
  </si>
  <si>
    <t>C12=NN=C(C3=CC(OCO4)=C4C=C3)N1C(OCCC5=CC=CC=C5)=CN=C2</t>
  </si>
  <si>
    <t>InChI=1S/C20H16N4O3/c1-2-4-14(5-3-1)8-9-25-19-12-21-11-18-22-23-20(24(18)19)15-6-7-16-17(10-15)27-13-26-16/h1-7,10-12H,8-9,13H2</t>
  </si>
  <si>
    <t>MMRQZVYZGCDPOA-UHFFFAOYSA-N</t>
  </si>
  <si>
    <t>OSM-S-297</t>
  </si>
  <si>
    <t>MMV689973</t>
  </si>
  <si>
    <t>C12=NN=C(C3=CC(C=CC=C4)=C4C=C3)N1C(OCCC5=CC=CC=C5)=CN=C2</t>
  </si>
  <si>
    <t>InChI=1S/C23H18N4O/c1-2-6-17(7-3-1)12-13-28-22-16-24-15-21-25-26-23(27(21)22)20-11-10-18-8-4-5-9-19(18)14-20/h1-11,14-16H,12-13H2</t>
  </si>
  <si>
    <t>SUHQKLHRXHBOST-UHFFFAOYSA-N</t>
  </si>
  <si>
    <t>OSM-S-298</t>
  </si>
  <si>
    <t>MMV689974</t>
  </si>
  <si>
    <t>FC1=CC(C2=NN=C3N2C(OCC4=NC=CC=C4)=CN=C3)=CC(F)=C1</t>
  </si>
  <si>
    <t>InChI=1S/C17H11F2N5O/c18-12-5-11(6-13(19)7-12)17-23-22-15-8-20-9-16(24(15)17)25-10-14-3-1-2-4-21-14/h1-9H,10H2</t>
  </si>
  <si>
    <t>NQPLGASHZCSICG-UHFFFAOYSA-N</t>
  </si>
  <si>
    <t>OSM-S-299</t>
  </si>
  <si>
    <t>MMV689975</t>
  </si>
  <si>
    <t>C12=NN=C(C3=CC(OCO4)=C4C=C3)N1C(OCC5=NC=CC=C5)=CN=C2</t>
  </si>
  <si>
    <t>InChI=1S/C18H13N5O3/c1-2-6-20-13(3-1)10-24-17-9-19-8-16-21-22-18(23(16)17)12-4-5-14-15(7-12)26-11-25-14/h1-9H,10-11H2</t>
  </si>
  <si>
    <t>UEDVUGBYRDYVEK-UHFFFAOYSA-N</t>
  </si>
  <si>
    <t>OSM-S-300</t>
  </si>
  <si>
    <t>MMV689976</t>
  </si>
  <si>
    <t>C12=NN=C(C3=CC(C=CC=C4)=C4C=C3)N1C(OCC5=NC=CC=C5)=CN=C2</t>
  </si>
  <si>
    <t>InChI=1S/C21H15N5O/c1-2-6-16-11-17(9-8-15(16)5-1)21-25-24-19-12-22-13-20(26(19)21)27-14-18-7-3-4-10-23-18/h1-13H,14H2</t>
  </si>
  <si>
    <t>GPNQKUMRVTXOHH-UHFFFAOYSA-N</t>
  </si>
  <si>
    <t>OSM-S-301</t>
  </si>
  <si>
    <t>MMV689977</t>
  </si>
  <si>
    <t>FC(OC(C=C1)=CC=C1C2=NN=C3N2C(OCC4=NC=CC=C4)=CN=C3)F</t>
  </si>
  <si>
    <t>InChI=1S/C18H13F2N5O2/c19-18(20)27-14-6-4-12(5-7-14)17-24-23-15-9-21-10-16(25(15)17)26-11-13-3-1-2-8-22-13/h1-10,18H,11H2</t>
  </si>
  <si>
    <t>APPUFQJFODJHGW-UHFFFAOYSA-N</t>
  </si>
  <si>
    <t>OSM-S-302</t>
  </si>
  <si>
    <t>ClC1=CN=CC(NN)=N1</t>
  </si>
  <si>
    <t>InChI=1S/C4H5ClN4/c5-3-1-7-2-4(8-3)9-6/h1-2H,6H2,(H,8,9)</t>
  </si>
  <si>
    <t>FEDQSVIJHNBUHH-UHFFFAOYSA-N</t>
  </si>
  <si>
    <t>OSM-S-303</t>
  </si>
  <si>
    <t>ClC1=CN=CC(N/N=C/C2=CC=C(C#N)C=C2)=N1</t>
  </si>
  <si>
    <t>InChI=1S/C12H8ClN5/c13-11-7-15-8-12(17-11)18-16-6-10-3-1-9(5-14)2-4-10/h1-4,6-8H,(H,17,18)/b16-6-</t>
  </si>
  <si>
    <t>JXPYSNWZIOGOHZ-OMCISZLKSA-N</t>
  </si>
  <si>
    <t>OSM-S-304</t>
  </si>
  <si>
    <t>ClC1=CN=CC(N/N=C/C2=CC=C(OC(F)(F)F)C=C2)=N1</t>
  </si>
  <si>
    <t>InChI=1S/C12H8ClF3N4O/c13-10-6-17-7-11(19-10)20-18-5-8-1-3-9(4-2-8)21-12(14,15)16/h1-7H,(H,19,20)/b18-5+</t>
  </si>
  <si>
    <t>GUUAUYOTRNYECA-BLLMUTORSA-N</t>
  </si>
  <si>
    <t>OSM-S-305</t>
  </si>
  <si>
    <t>ClC1=CN=CC(N/N=C/C2=CC=C(OC(F)F)C=C2)=N1</t>
  </si>
  <si>
    <t>InChI=1S/C12H9ClF2N4O/c13-10-6-16-7-11(18-10)19-17-5-8-1-3-9(4-2-8)20-12(14)15/h1-7,12H,(H,18,19)/b17-5+</t>
  </si>
  <si>
    <t>CYDJTGOSSHSTHS-YAXRCOADSA-N</t>
  </si>
  <si>
    <t>OSM-S-306</t>
  </si>
  <si>
    <t>ClC1=CN=CC(N/N=C/C2=CC=CC=C2)=N1</t>
  </si>
  <si>
    <t>InChI=1S/C11H9ClN4/c12-10-7-13-8-11(15-10)16-14-6-9-4-2-1-3-5-9/h1-8H,(H,15,16)/b14-6</t>
  </si>
  <si>
    <t>UCUKQBRUIXIMLG-MKMNVTDBSA-N</t>
  </si>
  <si>
    <t>OSM-S-307</t>
  </si>
  <si>
    <t>ClC1=CN=CC(N/N=C/C2=C(Cl)C=CC=C2)=N1</t>
  </si>
  <si>
    <t>InChI=1S/C11H8Cl2N4/c12-9-4-2-1-3-8(9)5-15-17-11-7-14-6-10(13)16-11/h1-7H,(H,16,17)/b15-5+</t>
  </si>
  <si>
    <t>SNXIAAVENDVWTM-PJQLUOCWSA-N</t>
  </si>
  <si>
    <t>OSM-S-308</t>
  </si>
  <si>
    <t>ClC1=CN=CC(N/N=C/C2=CC(Cl)=CC=C2)=N1</t>
  </si>
  <si>
    <t>InChI=1S/C11H8Cl2N4/c12-9-3-1-2-8(4-9)5-15-17-11-7-14-6-10(13)16-11/h1-7H,(H,16,17)/b15-5+</t>
  </si>
  <si>
    <t>FRLQOXBKEWQQKV-PJQLUOCWSA-N</t>
  </si>
  <si>
    <t>OSM-S-309</t>
  </si>
  <si>
    <t>ClC1=CN=CC(N/N=C/C2=CC=C(Cl)C=C2)=N1</t>
  </si>
  <si>
    <t>InChI=1S/C11H8Cl2N4/c12-9-3-1-8(2-4-9)5-15-17-11-7-14-6-10(13)16-11/h1-7H,(H,16,17)/b15-5+</t>
  </si>
  <si>
    <t>IREXIIXDQDGVMX-PJQLUOCWSA-N</t>
  </si>
  <si>
    <t>OSM-S-310</t>
  </si>
  <si>
    <t>ClC1=CN=CC(N/N=C/C2=CC(F)=CC(F)=C2)=N1</t>
  </si>
  <si>
    <t>InChI=1S/C11H7ClF2N4/c12-10-5-15-6-11(17-10)18-16-4-7-1-8(13)3-9(14)2-7/h1-6H,(H,17,18)/b16-4+</t>
  </si>
  <si>
    <t>ATLJHIAAGRJQMF-AYSLTRBKSA-N</t>
  </si>
  <si>
    <t>OSM-S-311</t>
  </si>
  <si>
    <t>ClC1=CN=CC(N/N=C/C2=CC=C(OCO3)C3=C2)=N1</t>
  </si>
  <si>
    <t>InChI=1S/C12H9ClN4O2/c13-11-5-14-6-12(16-11)17-15-4-8-1-2-9-10(3-8)19-7-18-9/h1-6H,7H2,(H,16,17)/b15-4+</t>
  </si>
  <si>
    <t>PUQNFHOOSPMUIC-SYZQJQIISA-N</t>
  </si>
  <si>
    <t>OSM-S-312</t>
  </si>
  <si>
    <t>ClC1=CN=CC(N/N=C/C2=CC=C(C=CC=C3)C3=C2)=N1</t>
  </si>
  <si>
    <t>InChI=1S/C15H11ClN4/c16-14-9-17-10-15(19-14)20-18-8-11-5-6-12-3-1-2-4-13(12)7-11/h1-10H,(H,19,20)/b18-8+</t>
  </si>
  <si>
    <t>PQYRTCLHHVFISH-QGMBQPNBSA-N</t>
  </si>
  <si>
    <t>OSM-S-313</t>
  </si>
  <si>
    <t>ClC1=CN=CC(N/N=C/C2=CC=C(C(F)(F)F)N=C2)=N1</t>
  </si>
  <si>
    <t>InChI=1S/C11H7ClF3N5/c12-9-5-16-6-10(19-9)20-18-4-7-1-2-8(17-3-7)11(13,14)15/h1-6H,(H,19,20)/b18-4+</t>
  </si>
  <si>
    <t>WGIQRWUYJGTEQZ-JJPRUIFNSA-N</t>
  </si>
  <si>
    <t>OSM-S-314</t>
  </si>
  <si>
    <t>ClC1=CN=CC(N/N=C/C2CCCN(C2)C(OC(C)(C)C)=O)=N1</t>
  </si>
  <si>
    <t>InChI=1S/C15H22ClN5O2/c1-15(2,3)23-14(22)21-6-4-5-11(10-21)7-18-20-13-9-17-8-12(16)19-13/h7-9,11H,4-6,10H2,1-3H3,(H,19,20)/b18-7+</t>
  </si>
  <si>
    <t>SFWCGERLWZCMLH-CNHKJKLMSA-N</t>
  </si>
  <si>
    <t>OSM-S-315</t>
  </si>
  <si>
    <t>ClC1=CN=CC(N/N=C/C2CCCCC2)=N1</t>
  </si>
  <si>
    <t>InChI=1S/C11H15ClN4/c12-10-7-13-8-11(15-10)16-14-6-9-4-2-1-3-5-9/h6-9H,1-5H2,(H,15,16)/b14-6+</t>
  </si>
  <si>
    <t>HJIMKTGTAZWIDY-MKMNVTDBSA-N</t>
  </si>
  <si>
    <t>OSM-S-316</t>
  </si>
  <si>
    <t>ClC1=CN=CC(N/N=C/CC)=N1</t>
  </si>
  <si>
    <t>InChI=1S/C7H9ClN4/c1-2-3-10-12-7-5-9-4-6(8)11-7/h3-5H,2H2,1H3,(H,11,12)/b10-3+</t>
  </si>
  <si>
    <t>WLEOFHUCRYXNSK-XCVCLJGOSA-N</t>
  </si>
  <si>
    <t>OSM-S-317</t>
  </si>
  <si>
    <t>ClC1=CN=CC2=NN=C(C3=CC=C(OC(F)(F)F)C=C3)N21</t>
  </si>
  <si>
    <t>InChI=1S/C12H6ClF3N4O/c13-9-5-17-6-10-18-19-11(20(9)10)7-1-3-8(4-2-7)21-12(14,15)16/h1-6H</t>
  </si>
  <si>
    <t>SULQSGIMGSOUEQ-UHFFFAOYSA-N</t>
  </si>
  <si>
    <t>OSM-S-318</t>
  </si>
  <si>
    <t>ClC1=NC(N/N=C/C2=CC=NC=C2)=CN=C1</t>
  </si>
  <si>
    <t>InChI=1S/C10H8ClN5/c11-9-6-13-7-10(15-9)16-14-5-8-1-3-12-4-2-8/h1-7H,(H,15,16)/b14-5+</t>
  </si>
  <si>
    <t>JCWOMYIUAFLDIJ-LHHJGKSTSA-N</t>
  </si>
  <si>
    <t>OSM-S-319</t>
  </si>
  <si>
    <t>ClC(N12)=CN=CC1=NN=C2C3=CC(F)=CC(F)=C3</t>
  </si>
  <si>
    <t>InChI=1S/C11H5ClF2N4/c12-9-4-15-5-10-16-17-11(18(9)10)6-1-7(13)3-8(14)2-6/h1-5H</t>
  </si>
  <si>
    <t>NFVUSAFBLAWQND-UHFFFAOYSA-N</t>
  </si>
  <si>
    <t>OSM-S-320</t>
  </si>
  <si>
    <t>ClC(N12)=CN=CC1=NN=C2C3=CN=C(C(F)(F)F)C=C3</t>
  </si>
  <si>
    <t>InChI=1S/C11H5ClF3N5/c12-8-4-16-5-9-18-19-10(20(8)9)6-1-2-7(17-3-6)11(13,14)15/h1-5H</t>
  </si>
  <si>
    <t>CKNXMTZWYJZPBG-UHFFFAOYSA-N</t>
  </si>
  <si>
    <t>OSM-S-321</t>
  </si>
  <si>
    <t>ClC(N12)=CN=CC1=NN=C2C3CCCCC3</t>
  </si>
  <si>
    <t>InChI=1S/C11H13ClN4/c12-9-6-13-7-10-14-15-11(16(9)10)8-4-2-1-3-5-8/h6-8H,1-5H2</t>
  </si>
  <si>
    <t>VQSQFDRQCNZKOD-UHFFFAOYSA-N</t>
  </si>
  <si>
    <t>OSM-S-322</t>
  </si>
  <si>
    <t>CCC1=NN=C2C=NC=C(N21)Cl</t>
  </si>
  <si>
    <t>InChI=1S/C7H7ClN4/c1-2-6-10-11-7-4-9-3-5(8)12(6)7/h3-4H,2H2,1H3</t>
  </si>
  <si>
    <t>ABRDHKGOZVLFFA-UHFFFAOYSA-N</t>
  </si>
  <si>
    <t>OSM-S-323</t>
  </si>
  <si>
    <t>ClC(N12)=CN=CC1=NN=C2C3CCCN(C3)C(OC(C)(C)C)=O</t>
  </si>
  <si>
    <t>InChI=1S/C15H20ClN5O2/c1-15(2,3)23-14(22)20-6-4-5-10(9-20)13-19-18-12-8-17-7-11(16)21(12)13/h7-8,10H,4-6,9H2,1-3H3</t>
  </si>
  <si>
    <t>GRNMIZRYYNSOPO-UHFFFAOYSA-N</t>
  </si>
  <si>
    <t>OSM-S-324</t>
  </si>
  <si>
    <t>ClC1=CN=CC2=NN=C(C3=CC=C(OC(F)F)C=C3)N21</t>
  </si>
  <si>
    <t>InChI=1S/C12H7ClF2N4O/c13-9-5-16-6-10-17-18-11(19(9)10)7-1-3-8(4-2-7)20-12(14)15/h1-6,12H</t>
  </si>
  <si>
    <t>DNBISPSZPAUUNV-UHFFFAOYSA-N</t>
  </si>
  <si>
    <t>OSM-S-325</t>
  </si>
  <si>
    <t>ClC(N12)=CN=CC1=NN=C2C3=CC=CC=C3</t>
  </si>
  <si>
    <t>InChI=1S/C11H7ClN4/c12-9-6-13-7-10-14-15-11(16(9)10)8-4-2-1-3-5-8/h1-7H</t>
  </si>
  <si>
    <t>SRHVJMRAKIWKAP-UHFFFAOYSA-N</t>
  </si>
  <si>
    <t>OSM-S-326</t>
  </si>
  <si>
    <t>ClC(N12)=CN=CC1=NN=C2C3=CC(C=CC=C4)=C4C=C3</t>
  </si>
  <si>
    <t>InChI=1S/C15H9ClN4/c16-13-8-17-9-14-18-19-15(20(13)14)12-6-5-10-3-1-2-4-11(10)7-12/h1-9H</t>
  </si>
  <si>
    <t>ZSUGLDWMTRDRDG-UHFFFAOYSA-N</t>
  </si>
  <si>
    <t>OSM-S-327</t>
  </si>
  <si>
    <t>ClC(N12)=CN=CC1=NN=C2C3=CC(OCO4)=C4C=C3</t>
  </si>
  <si>
    <t>InChI=1S/C12H7ClN4O2/c13-10-4-14-5-11-15-16-12(17(10)11)7-1-2-8-9(3-7)19-6-18-8/h1-5H,6H2</t>
  </si>
  <si>
    <t>RQHTTXMVEFPWCL-UHFFFAOYSA-N</t>
  </si>
  <si>
    <t>OSM-S-328</t>
  </si>
  <si>
    <t>MMV1577580</t>
  </si>
  <si>
    <t>FC(F)OC(C=C1)=CC=C1C2=NN=C3C(O)=NC=CN32</t>
  </si>
  <si>
    <t>InChI=1S/C12H8F2N4O2/c13-12(14)20-8-3-1-7(2-4-8)9-16-17-10-11(19)15-5-6-18(9)10/h1-6,12H,(H,15,19)</t>
  </si>
  <si>
    <t>NRBGBUNTESVJLL-UHFFFAOYSA-N</t>
  </si>
  <si>
    <t>OSM-S-329</t>
  </si>
  <si>
    <t>FC1=C(F)C=C(C(C(O)=O)O)C=C1</t>
  </si>
  <si>
    <t>InChI=1S/C8H6F2O3/c9-5-2-1-4(3-6(5)10)7(11)8(12)13/h1-3,7,11H,(H,12,13)</t>
  </si>
  <si>
    <t>BKHXODARAOCNDJ-UHFFFAOYSA-N</t>
  </si>
  <si>
    <t>OSM-S-330</t>
  </si>
  <si>
    <t>FC1=C(F)C=C(C(C(OC)=O)OC)C=C1</t>
  </si>
  <si>
    <t>InChI=1S/C10H10F2O3/c1-14-9(10(13)15-2)6-3-4-7(11)8(12)5-6/h3-5,9H,1-2H3</t>
  </si>
  <si>
    <t>HUBRZTQUTPZCPX-UHFFFAOYSA-N</t>
  </si>
  <si>
    <t>OSM-S-331</t>
  </si>
  <si>
    <t>FC1=C(F)C=C(C(CO)OC)C=C1</t>
  </si>
  <si>
    <t>InChI=1S/C9H10F2O2/c1-13-9(5-12)6-2-3-7(10)8(11)4-6/h2-4,9,12H,5H2,1H3</t>
  </si>
  <si>
    <t>PUCLAEJNAPEKLS-UHFFFAOYSA-N</t>
  </si>
  <si>
    <t>OSM-S-332</t>
  </si>
  <si>
    <t>ClC1=CN=CC2=NN=C(C3=CC=NC=C3)N21</t>
  </si>
  <si>
    <t>InChI=1S/C10H6ClN5/c11-8-5-13-6-9-14-15-10(16(8)9)7-1-3-12-4-2-7/h1-6H</t>
  </si>
  <si>
    <t>KTELFDVJLULJPK-UHFFFAOYSA-N</t>
  </si>
  <si>
    <t>OSM-S-333</t>
  </si>
  <si>
    <t>ClC(N12)=CN=CC1=NN=C2C3=CC(Cl)=CC=C3</t>
  </si>
  <si>
    <t>InChI=1S/C11H6Cl2N4/c12-8-3-1-2-7(4-8)11-16-15-10-6-14-5-9(13)17(10)11/h1-6H</t>
  </si>
  <si>
    <t>IBCZRFPVYKMZGT-UHFFFAOYSA-N</t>
  </si>
  <si>
    <t>OSM-S-334</t>
  </si>
  <si>
    <t>ClC(N12)=CN=CC1=NN=C2C3=C(Cl)C=CC=C3</t>
  </si>
  <si>
    <t>InChI=1S/C11H6Cl2N4/c12-8-4-2-1-3-7(8)11-16-15-10-6-14-5-9(13)17(10)11/h1-6H</t>
  </si>
  <si>
    <t>DLOREBWFAAUZAK-UHFFFAOYSA-N</t>
  </si>
  <si>
    <t>OSM-S-335</t>
  </si>
  <si>
    <t>O=C(OCC)C(CO)C1=CC=CC=C1</t>
  </si>
  <si>
    <t>InChI=1S/C11H14O3/c1-2-14-11(13)10(8-12)9-6-4-3-5-7-9/h3-7,10,12H,2,8H2,1H3</t>
  </si>
  <si>
    <t>NVWZHTVEPJITPR-UHFFFAOYSA-N</t>
  </si>
  <si>
    <t>OSM-S-336</t>
  </si>
  <si>
    <t>OC(C(OC)=O)C1=CC=CC=C1</t>
  </si>
  <si>
    <t>InChI=1S/C9H10O3/c1-12-9(11)8(10)7-5-3-2-4-6-7/h2-6,8,10H,1H3</t>
  </si>
  <si>
    <t>ITATYELQCJRCCK-UHFFFAOYSA-N</t>
  </si>
  <si>
    <t>OSM-S-337</t>
  </si>
  <si>
    <t>O=C(OC)C(OC)C1=CC=CC=C1</t>
  </si>
  <si>
    <t>InChI=1S/C10H12O3/c1-12-9(10(11)13-2)8-6-4-3-5-7-8/h3-7,9H,1-2H3</t>
  </si>
  <si>
    <t>SMHXGVJSDWUGKC-UHFFFAOYSA-N</t>
  </si>
  <si>
    <t>OSM-S-338</t>
  </si>
  <si>
    <t>OCC(OC)C1=CC=CC=C1</t>
  </si>
  <si>
    <t>InChI=1S/C9H12O2/c1-11-9(7-10)8-5-3-2-4-6-8/h2-6,9-10H,7H2,1H3</t>
  </si>
  <si>
    <t>JDTUPLBMGDDPJS-UHFFFAOYSA-N</t>
  </si>
  <si>
    <t>OSM-S-339</t>
  </si>
  <si>
    <t>O=C(OC)C(OC1OCCCC1)C2=CC=CC=C2</t>
  </si>
  <si>
    <t>InChI=1S/C14H18O4/c1-16-14(15)13(11-7-3-2-4-8-11)18-12-9-5-6-10-17-12/h2-4,7-8,12-13H,5-6,9-10H2,1H3</t>
  </si>
  <si>
    <t>OIODXZPBINGTGA-UHFFFAOYSA-N</t>
  </si>
  <si>
    <t>OSM-S-340</t>
  </si>
  <si>
    <t>OCC(OC1OCCCC1)C2=CC=CC=C2</t>
  </si>
  <si>
    <t>InChI=1S/C13H18O3/c14-10-12(11-6-2-1-3-7-11)16-13-8-4-5-9-15-13/h1-3,6-7,12-14H,4-5,8-10H2</t>
  </si>
  <si>
    <t>BCDVRNCZMZEOBT-UHFFFAOYSA-N</t>
  </si>
  <si>
    <t>OSM-S-341</t>
  </si>
  <si>
    <t>N[C@@H](CO)C1=CC=CC=C1</t>
  </si>
  <si>
    <t>InChI=1S/C8H11NO/c9-8(6-10)7-4-2-1-3-5-7/h1-5,8,10H,6,9H2/t8-/m0/s1</t>
  </si>
  <si>
    <t>IJXJGQCXFSSHNL-QMMMGPOBSA-N</t>
  </si>
  <si>
    <t>OSM-S-342</t>
  </si>
  <si>
    <t>O=C(O)[C@H](NC(O)=O)C1=CC=CC=C1</t>
  </si>
  <si>
    <t>InChI=1S/C9H9NO4/c11-8(12)7(10-9(13)14)6-4-2-1-3-5-6/h1-5,7,10H,(H,11,12)(H,13,14)/t7-/m1/s1</t>
  </si>
  <si>
    <t>RRTQTOBOLIGMED-SSDOTTSWSA-N</t>
  </si>
  <si>
    <t>OSM-S-343</t>
  </si>
  <si>
    <t>OC[C@H](NC)C1=CC=CC=C1</t>
  </si>
  <si>
    <t>InChI=1S/C9H13NO/c1-10-9(7-11)8-5-3-2-4-6-8/h2-6,9-11H,7H2,1H3</t>
  </si>
  <si>
    <t>ULIMZYAYESNNIP-UHFFFAOYSA-N</t>
  </si>
  <si>
    <t>OSM-S-344</t>
  </si>
  <si>
    <t>OC[C@H](N(C)C)C1=CC=CC=C1</t>
  </si>
  <si>
    <t>InChI=1S/C10H15NO/c1-11(2)10(8-12)9-6-4-3-5-7-9/h3-7,10,12H,8H2,1-2H3</t>
  </si>
  <si>
    <t>RDSMPQNNVZOQRI-UHFFFAOYSA-N</t>
  </si>
  <si>
    <t>OSM-S-345</t>
  </si>
  <si>
    <t>O=C(OCC)C(C1=CC=CC=C1)COC2=CN=CC3=NN=C(C4=CC=C(OC(F)F)C=C4)N32</t>
  </si>
  <si>
    <t>InChI=1S/C23H20F2N4O4/c1-2-31-22(30)18(15-6-4-3-5-7-15)14-32-20-13-26-12-19-27-28-21(29(19)20)16-8-10-17(11-9-16)33-23(24)25/h3-13,18,23H,2,14H2,1H3</t>
  </si>
  <si>
    <t>QJIQBIRQSSHLPV-UHFFFAOYSA-N</t>
  </si>
  <si>
    <t>OSM-S-346</t>
  </si>
  <si>
    <t>MMV693148</t>
  </si>
  <si>
    <t>FC(F)OC(C=C1)=CC=C1C2=NN=C3C=NC=C(OC(C)C4=CC=C(Cl)C(Cl)=C4)N32</t>
  </si>
  <si>
    <t>InChI=1S/C20H14Cl2F2N4O2/c1-11(13-4-7-15(21)16(22)8-13)29-18-10-25-9-17-26-27-19(28(17)18)12-2-5-14(6-3-12)30-20(23)24/h2-11,20H,1H3</t>
  </si>
  <si>
    <t>ILDZQTSEZGQWFR-UHFFFAOYSA-N</t>
  </si>
  <si>
    <t>OSM-S-347</t>
  </si>
  <si>
    <t>MMV693149</t>
  </si>
  <si>
    <t>FC(F)OC(C=C1)=CC=C1C2=NN=C3C=NC=C(OCC4=CC=C(Cl)C(Cl)=C4)N32</t>
  </si>
  <si>
    <t>InChI=1S/C19H12Cl2F2N4O2/c20-14-6-1-11(7-15(14)21)10-28-17-9-24-8-16-25-26-18(27(16)17)12-2-4-13(5-3-12)29-19(22)23/h1-9,19H,10H2</t>
  </si>
  <si>
    <t>CSHOSFVEVPHTHZ-UHFFFAOYSA-N</t>
  </si>
  <si>
    <t>OSM-S-348</t>
  </si>
  <si>
    <t>MMV693150</t>
  </si>
  <si>
    <t>FC(F)OC(C=C1)=CC=C1C2=NN=C3C=NC=C(OCC4=CC=C(Cl)C=C4)N32</t>
  </si>
  <si>
    <t>InChI=1S/C19H13ClF2N4O2/c20-14-5-1-12(2-6-14)11-27-17-10-23-9-16-24-25-18(26(16)17)13-3-7-15(8-4-13)28-19(21)22/h1-10,19H,11H2</t>
  </si>
  <si>
    <t>ROAUWAVERUYYHI-UHFFFAOYSA-N</t>
  </si>
  <si>
    <t>OSM-S-349</t>
  </si>
  <si>
    <t>MMV693151</t>
  </si>
  <si>
    <t>FC(C=C1)=C(F)C=C1C2=NN=C3C=NC=C(OCCC4=CC=CC=C4)N32</t>
  </si>
  <si>
    <t>InChI=1S/C19H14F2N4O/c20-15-7-6-14(10-16(15)21)19-24-23-17-11-22-12-18(25(17)19)26-9-8-13-4-2-1-3-5-13/h1-7,10-12H,8-9H2</t>
  </si>
  <si>
    <t>DNQWZOZQWWSJTR-UHFFFAOYSA-N</t>
  </si>
  <si>
    <t>OSM-S-350</t>
  </si>
  <si>
    <t>MMV693152</t>
  </si>
  <si>
    <t>ClC(C=C1)=C(Cl)C=C1C2=NN=C3C=NC=C(OCCC4=CC=CC=C4)N32</t>
  </si>
  <si>
    <t>InChI=1S/C19H14Cl2N4O/c20-15-7-6-14(10-16(15)21)19-24-23-17-11-22-12-18(25(17)19)26-9-8-13-4-2-1-3-5-13/h1-7,10-12H,8-9H2</t>
  </si>
  <si>
    <t>DJLRRTBQGVDDPH-UHFFFAOYSA-N</t>
  </si>
  <si>
    <t>OSM-S-351</t>
  </si>
  <si>
    <t>MMV693153</t>
  </si>
  <si>
    <t>ClC1=CC(Cl)=C(C2=NN=C3C=NC=C(N32)OCCC4=CC=CC=C4)C=C1</t>
  </si>
  <si>
    <t>InChI=1S/C19H14Cl2N4O/c20-14-6-7-15(16(21)10-14)19-24-23-17-11-22-12-18(25(17)19)26-9-8-13-4-2-1-3-5-13/h1-7,10-12H,8-9H2</t>
  </si>
  <si>
    <t>VJQTVLCLRZKBED-UHFFFAOYSA-N</t>
  </si>
  <si>
    <t>OSM-S-352</t>
  </si>
  <si>
    <t>MMV693154</t>
  </si>
  <si>
    <t>FC(C=C1)=CC=C1C2=NN=C3C=NC=C(OCCC4=CC=CC=C4)N32</t>
  </si>
  <si>
    <t>InChI=1S/C19H15FN4O/c20-16-8-6-15(7-9-16)19-23-22-17-12-21-13-18(24(17)19)25-11-10-14-4-2-1-3-5-14/h1-9,12-13H,10-11H2</t>
  </si>
  <si>
    <t>QCWQNZCCYWUBQM-UHFFFAOYSA-N</t>
  </si>
  <si>
    <t>OSM-S-354</t>
  </si>
  <si>
    <t>OC(C)(C)COC1=CN=CC2=NN=C(C3=CC=C(OC(F)(F)F)C=C3)N21</t>
  </si>
  <si>
    <t>InChI=1S/C16H15F3N4O3/c1-15(2,24)9-25-13-8-20-7-12-21-22-14(23(12)13)10-3-5-11(6-4-10)26-16(17,18)19/h3-8,24H,9H2,1-2H3</t>
  </si>
  <si>
    <t>DFKSAMALDVOYGD-UHFFFAOYSA-N</t>
  </si>
  <si>
    <t>OSM-S-355</t>
  </si>
  <si>
    <t>FC(F)OC(C=C1)=CC=C1C2=NN=C3C=NC=C(OCC(C4=CC=CC=C4)CN)N32</t>
  </si>
  <si>
    <t>InChI=1S/C21H19F2N5O2/c22-21(23)30-17-8-6-15(7-9-17)20-27-26-18-11-25-12-19(28(18)20)29-13-16(10-24)14-4-2-1-3-5-14/h1-9,11-12,16,21H,10,13,24H2</t>
  </si>
  <si>
    <t>ZAYFESUSYJEUPU-UHFFFAOYSA-N</t>
  </si>
  <si>
    <t>OSM-S-356</t>
  </si>
  <si>
    <t>OC(C1=CC=CC=C1)COC2=CN=CC3=NN=C(C4=NC=CC=C4)N32</t>
  </si>
  <si>
    <t>InChI=1S/C18H15N5O2/c24-15(13-6-2-1-3-7-13)12-25-17-11-19-10-16-21-22-18(23(16)17)14-8-4-5-9-20-14/h1-11,15,24H,12H2</t>
  </si>
  <si>
    <t>LPWNUIYBRNJSHM-UHFFFAOYSA-N</t>
  </si>
  <si>
    <t>OSM-S-357</t>
  </si>
  <si>
    <t>FC(F)OC(C=C1)=CC=C1C2=NN=C3C=NC=C(OCC(C)(C)OC)N32</t>
  </si>
  <si>
    <t>InChI=1S/C17H18F2N4O3/c1-17(2,24-3)10-25-14-9-20-8-13-21-22-15(23(13)14)11-4-6-12(7-5-11)26-16(18)19/h4-9,16H,10H2,1-3H3</t>
  </si>
  <si>
    <t>QPGDQEMNKJULOO-UHFFFAOYSA-N</t>
  </si>
  <si>
    <t>OSM-S-358</t>
  </si>
  <si>
    <t>FC(F)OC(C=C1)=CC=C1C2=NN=C3C=NC=C(OCC(C4=CC=CC=C4)N(C)C)N32</t>
  </si>
  <si>
    <t>InChI=1S/C22H21F2N5O2/c1-28(2)18(15-6-4-3-5-7-15)14-30-20-13-25-12-19-26-27-21(29(19)20)16-8-10-17(11-9-16)31-22(23)24/h3-13,18,22H,14H2,1-2H3</t>
  </si>
  <si>
    <t>WSXRPWJACRAQOI-UHFFFAOYSA-N</t>
  </si>
  <si>
    <t>OSM-S-359</t>
  </si>
  <si>
    <t>MMV693161</t>
  </si>
  <si>
    <t>FC(F)OC(C=C1)=CC=C1C2=NN=C3C=NC=C(SCC4=CC=CC=C4)N32</t>
  </si>
  <si>
    <t>InChI=1S/C19H14F2N4OS/c20-19(21)26-15-8-6-14(7-9-15)18-24-23-16-10-22-11-17(25(16)18)27-12-13-4-2-1-3-5-13/h1-11,19H,12H2</t>
  </si>
  <si>
    <t>KEZIWQVAJDNGBM-UHFFFAOYSA-N</t>
  </si>
  <si>
    <t>OSM-S-360</t>
  </si>
  <si>
    <t>MMV693162</t>
  </si>
  <si>
    <t>FC(F)OC(C=C1)=CC=C1C2=NN=C3C=NC=C(S(CC4=CC=CC=C4)=O)N32</t>
  </si>
  <si>
    <t>InChI=1S/C19H14F2N4O2S/c20-19(21)27-15-8-6-14(7-9-15)18-24-23-16-10-22-11-17(25(16)18)28(26)12-13-4-2-1-3-5-13/h1-11,19H,12H2</t>
  </si>
  <si>
    <t>HSYPMILIAZBMAQ-UHFFFAOYSA-N</t>
  </si>
  <si>
    <t>OSM-S-361</t>
  </si>
  <si>
    <t>MMV693163</t>
  </si>
  <si>
    <t>FC(F)OC(C=C1)=CC=C1C2=NN=C3C=NC=C(S(CC4=CC=CC=C4)(=O)=O)N32</t>
  </si>
  <si>
    <t>InChI=1S/C19H14F2N4O3S/c20-19(21)28-15-8-6-14(7-9-15)18-24-23-16-10-22-11-17(25(16)18)29(26,27)12-13-4-2-1-3-5-13/h1-11,19H,12H2</t>
  </si>
  <si>
    <t>OCXPXTXAACVDON-UHFFFAOYSA-N</t>
  </si>
  <si>
    <t>OSM-S-362</t>
  </si>
  <si>
    <t>MMV693165</t>
  </si>
  <si>
    <t>FC(F)OC(C=C1)=CC=C1C2=NN=C3C=NC=C(N4N=NC(C5=CC=CC=C5)=C4)N32</t>
  </si>
  <si>
    <t>InChI=1S/C20H13F2N7O/c21-20(22)30-15-8-6-14(7-9-15)19-26-25-17-10-23-11-18(29(17)19)28-12-16(24-27-28)13-4-2-1-3-5-13/h1-12,20H</t>
  </si>
  <si>
    <t>WUWMNWSXMOOYGG-UHFFFAOYSA-N</t>
  </si>
  <si>
    <t>OSM-S-363</t>
  </si>
  <si>
    <t>MMV693164</t>
  </si>
  <si>
    <t>FC(F)OC(C=C1)=CC=C1C2=NN=C3C(SCCC4=CC=CC=C4)=NC=CN32</t>
  </si>
  <si>
    <t>InChI=1S/C20H16F2N4OS/c21-20(22)27-16-8-6-15(7-9-16)17-24-25-18-19(23-11-12-26(17)18)28-13-10-14-4-2-1-3-5-14/h1-9,11-12,20H,10,13H2</t>
  </si>
  <si>
    <t>KBHHUJAAUNEUJP-UHFFFAOYSA-N</t>
  </si>
  <si>
    <t>OSM-S-364</t>
  </si>
  <si>
    <t>MMV693167</t>
  </si>
  <si>
    <t>FC(F)OC(C=C1)=CC=C1C2=NN=C3C=NC=C(S(CCC4=CC=CC=C4)=O)N32</t>
  </si>
  <si>
    <t>InChI=1S/C20H16F2N4O2S/c21-20(22)28-16-8-6-15(7-9-16)19-25-24-17-12-23-13-18(26(17)19)29(27)11-10-14-4-2-1-3-5-14/h1-9,12-13,20H,10-11H2</t>
  </si>
  <si>
    <t>XRLPEWWQEWQISU-UHFFFAOYSA-N</t>
  </si>
  <si>
    <t>OSM-S-365</t>
  </si>
  <si>
    <t>MMV693166</t>
  </si>
  <si>
    <t>FC(F)OC(C=C1)=CC=C1C2=NN=C3C=NC=C(S(CCC4=CC=CC=C4)(=O)=O)N32</t>
  </si>
  <si>
    <t>InChI=1S/C20H16F2N4O3S/c21-20(22)29-16-8-6-15(7-9-16)19-25-24-17-12-23-13-18(26(17)19)30(27,28)11-10-14-4-2-1-3-5-14/h1-9,12-13,20H,10-11H2</t>
  </si>
  <si>
    <t>VHMNWOXAYNBRAI-UHFFFAOYSA-N</t>
  </si>
  <si>
    <t>OSM-S-367</t>
  </si>
  <si>
    <t>MMV670246</t>
  </si>
  <si>
    <t>O=C(NC1=CC=C(Cl)C=C1)C2=CN=CC3=NN=C(C4=CC=C(OC(F)F)C=C4)N32</t>
  </si>
  <si>
    <t>InChI=1S/C19H12ClF2N5O2/c20-12-3-5-13(6-4-12)24-18(28)15-9-23-10-16-25-26-17(27(15)16)11-1-7-14(8-2-11)29-19(21)22/h1-10,19H,(H,24,28)</t>
  </si>
  <si>
    <t>CAFUHAVOTBMKAN-UHFFFAOYSA-N</t>
  </si>
  <si>
    <t>OSM-S-368</t>
  </si>
  <si>
    <t>MMV897697</t>
  </si>
  <si>
    <t>FC(F)OC(C=C1)=CC=C1C2=NN=C3C=NC=C(OCC4=CC=CC=C4)N32</t>
  </si>
  <si>
    <t>InChI=1S/C19H14F2N4O2/c20-19(21)27-15-8-6-14(7-9-15)18-24-23-16-10-22-11-17(25(16)18)26-12-13-4-2-1-3-5-13/h1-11,19H,12H2</t>
  </si>
  <si>
    <t>BHCAOWNYTVGIBQ-UHFFFAOYSA-N</t>
  </si>
  <si>
    <t>OSM-S-370</t>
  </si>
  <si>
    <t>MMV897699</t>
  </si>
  <si>
    <t>FC(F)OC(C=C1)=CC=C1C2=NN=C3C=NC=C(OCCCC45C6C7C4C8C5C6C87)N32</t>
  </si>
  <si>
    <t>InChI=1S/C23H20F2N4O2/c24-22(25)31-11-4-2-10(3-5-11)21-28-27-12-8-26-9-13(29(12)21)30-7-1-6-23-18-15-14-16(18)20(23)17(14)19(15)23/h2-5,8-9,14-20,22H,1,6-7H2</t>
  </si>
  <si>
    <t>VWHKKURDRVBXMI-UHFFFAOYSA-N</t>
  </si>
  <si>
    <t>OSM-S-372</t>
  </si>
  <si>
    <t>MMV897701</t>
  </si>
  <si>
    <t>FC(F)OC(C=C1)=CC=C1C2=NN=C3C=NC=C(OCC4=CN(CC5=CC=CC=C5)N=N4)N32</t>
  </si>
  <si>
    <t>InChI=1S/C22H17F2N7O2/c23-22(24)33-18-8-6-16(7-9-18)21-28-27-19-10-25-11-20(31(19)21)32-14-17-13-30(29-26-17)12-15-4-2-1-3-5-15/h1-11,13,22H,12,14H2</t>
  </si>
  <si>
    <t>MWSSDSZTHFIITL-UHFFFAOYSA-N</t>
  </si>
  <si>
    <t>OSM-S-373</t>
  </si>
  <si>
    <t>MMV897702</t>
  </si>
  <si>
    <t>FC(F)OC(C=C1)=CC=C1C2=NN=C3C=NC=C(OCC(N=N4)=CN4C5=CC=CC=C5)N32</t>
  </si>
  <si>
    <t>InChI=1S/C21H15F2N7O2/c22-21(23)32-17-8-6-14(7-9-17)20-27-26-18-10-24-11-19(30(18)20)31-13-15-12-29(28-25-15)16-4-2-1-3-5-16/h1-12,21H,13H2</t>
  </si>
  <si>
    <t>JAWVVMAXICVBNV-UHFFFAOYSA-N</t>
  </si>
  <si>
    <t>OSM-S-374</t>
  </si>
  <si>
    <t>MMV897703</t>
  </si>
  <si>
    <t>FC(F)OC(C=C1)=CC=C1C2=NN=C3C=NC=C(OCC4=CN(C5=NC(Cl)=CN=C5)N=N4)N32</t>
  </si>
  <si>
    <t>InChI=1S/C19H12ClF2N9O2/c20-14-5-23-6-15(25-14)30-9-12(26-29-30)10-32-17-8-24-7-16-27-28-18(31(16)17)11-1-3-13(4-2-11)33-19(21)22/h1-9,19H,10H2</t>
  </si>
  <si>
    <t>LHPHPSWVDUENHC-UHFFFAOYSA-N</t>
  </si>
  <si>
    <t>OSM-S-375</t>
  </si>
  <si>
    <t>MMV897704</t>
  </si>
  <si>
    <t>IC12C(C3C1C4C52)C5C34C6=NN=C7C=NC=C(OCCC8=CC(F)=C(F)C=C8)N76</t>
  </si>
  <si>
    <t>InChI=1S/C21H15F2IN4O/c22-9-2-1-8(5-10(9)23)3-4-29-12-7-25-6-11-26-27-19(28(11)12)20-13-16-14(20)18-15(20)17(13)21(16,18)24/h1-2,5-7,13-18H,3-4H2</t>
  </si>
  <si>
    <t>XDGWZNAHVCGVML-UHFFFAOYSA-N</t>
  </si>
  <si>
    <t>OSM-S-376</t>
  </si>
  <si>
    <t>MMV897708</t>
  </si>
  <si>
    <t>OC(C1=CC(F)=C(F)C=C1)COC2=CN=CC3=NN=C(C4=CC=C(C#N)C=C4)N32</t>
  </si>
  <si>
    <t>InChI=1S/C20H13F2N5O2/c21-15-6-5-14(7-16(15)22)17(28)11-29-19-10-24-9-18-25-26-20(27(18)19)13-3-1-12(8-23)2-4-13/h1-7,9-10,17,28H,11H2</t>
  </si>
  <si>
    <t>HHHWRCNBDNZMPN-UHFFFAOYSA-N</t>
  </si>
  <si>
    <t>OSM-S-377</t>
  </si>
  <si>
    <t>MMV670652</t>
  </si>
  <si>
    <t>FC(C=C1)=C(F)C=C1C(OC(F)F)COC2=CN=CC3=NN=C(C4=CC=C(C#N)C=C4)N32</t>
  </si>
  <si>
    <t>InChI=1S/C21H13F4N5O2/c22-15-6-5-14(7-16(15)23)17(32-21(24)25)11-31-19-10-27-9-18-28-29-20(30(18)19)13-3-1-12(8-26)2-4-13/h1-7,9-10,17,21H,11H2</t>
  </si>
  <si>
    <t>LHSRVKYAEUESTK-UHFFFAOYSA-N</t>
  </si>
  <si>
    <t>&lt;8</t>
  </si>
  <si>
    <t>OSM-S-378</t>
  </si>
  <si>
    <t>MMV897707</t>
  </si>
  <si>
    <t>FC1=C(F)C=CC(C(N(C)C)COC2=CN=CC3=NN=C(C4=CC=C(C#N)C=C4)N32)=C1</t>
  </si>
  <si>
    <t>InChI=1S/C22H18F2N6O/c1-29(2)19(16-7-8-17(23)18(24)9-16)13-31-21-12-26-11-20-27-28-22(30(20)21)15-5-3-14(10-25)4-6-15/h3-9,11-12,19H,13H2,1-2H3</t>
  </si>
  <si>
    <t>MQNJSHHRLBVVLU-UHFFFAOYSA-N</t>
  </si>
  <si>
    <t>OSM-S-379</t>
  </si>
  <si>
    <t>MMV670767</t>
  </si>
  <si>
    <t>FC(C(Cl)=C1)=CC=C1NC(C2=CN=CC3=NN=C(C4=CC=C(OC(F)F)C=C4)N32)=O</t>
  </si>
  <si>
    <t>InChI=1S/C19H11ClF3N5O2/c20-13-7-11(3-6-14(13)21)25-18(29)15-8-24-9-16-26-27-17(28(15)16)10-1-4-12(5-2-10)30-19(22)23/h1-9,19H,(H,25,29)</t>
  </si>
  <si>
    <t>WFJPUMPZNOYIKX-UHFFFAOYSA-N</t>
  </si>
  <si>
    <t>OSM-S-381</t>
  </si>
  <si>
    <t>MMV670947</t>
  </si>
  <si>
    <t>FC(F)OC(C=C1)=CC=C1C2=NN=C3C=NC=C(OCC(CO)C4=CC(F)=C(F)C=C4)N32</t>
  </si>
  <si>
    <t>InChI=1S/C21H16F4N4O3/c22-16-6-3-13(7-17(16)23)14(10-30)11-31-19-9-26-8-18-27-28-20(29(18)19)12-1-4-15(5-2-12)32-21(24)25/h1-9,14,21,30H,10-11H2</t>
  </si>
  <si>
    <t>MKSKANAVVSFYNL-UHFFFAOYSA-N</t>
  </si>
  <si>
    <t>&lt;1.9</t>
  </si>
  <si>
    <t>OSM-S-382</t>
  </si>
  <si>
    <t>MMV897710</t>
  </si>
  <si>
    <t>IC12C3C4C5(C3C1C5C24)C6=NN=C7C=NC=C(C(NC8=CC(C(F)(F)F)=NC=C8)=O)N76</t>
  </si>
  <si>
    <t>InChI=1S/C20H12F3IN6O/c21-20(22,23)8-3-6(1-2-26-8)27-16(31)7-4-25-5-9-28-29-17(30(7)9)18-10-13-11(18)15-12(18)14(10)19(13,15)24/h1-5,10-15H,(H,26,27,31)</t>
  </si>
  <si>
    <t>BCBDEZPMCZDSAL-UHFFFAOYSA-N</t>
  </si>
  <si>
    <t>OSM-S-383</t>
  </si>
  <si>
    <t>MMV897711</t>
  </si>
  <si>
    <t>FC(F)OC(C=C1)=CC=C1C2=NN=C3C=NC=C(OCCC4=CC(OC)=CC=C4)N32</t>
  </si>
  <si>
    <t>InChI=1S/C21H18F2N4O3/c1-28-17-4-2-3-14(11-17)9-10-29-19-13-24-12-18-25-26-20(27(18)19)15-5-7-16(8-6-15)30-21(22)23/h2-8,11-13,21H,9-10H2,1H3</t>
  </si>
  <si>
    <t>QAMQLYPPZOESDX-UHFFFAOYSA-N</t>
  </si>
  <si>
    <t>OSM-S-384</t>
  </si>
  <si>
    <t>MMV897712</t>
  </si>
  <si>
    <t>FC(F)OC(C=C1)=CC=C1C2=NN=C3C=NC=C(OCCC4=CC=C(OC)C=C4)N32</t>
  </si>
  <si>
    <t>InChI=1S/C21H18F2N4O3/c1-28-16-6-2-14(3-7-16)10-11-29-19-13-24-12-18-25-26-20(27(18)19)15-4-8-17(9-5-15)30-21(22)23/h2-9,12-13,21H,10-11H2,1H3</t>
  </si>
  <si>
    <t>LPQFPIUFNNSFCQ-UHFFFAOYSA-N</t>
  </si>
  <si>
    <t>OSM-S-385</t>
  </si>
  <si>
    <t>MMV897713</t>
  </si>
  <si>
    <t>FC(F)OC(C=C1)=CC=C1C2=NN=C3C=NC=C(OC(C)C4=CC=C(F)C(F)=C4)N32</t>
  </si>
  <si>
    <t>InChI=1S/C20H14F4N4O2/c1-11(13-4-7-15(21)16(22)8-13)29-18-10-25-9-17-26-27-19(28(17)18)12-2-5-14(6-3-12)30-20(23)24/h2-11,20H,1H3</t>
  </si>
  <si>
    <t>RNNQYJKGWRNSLV-UHFFFAOYSA-N</t>
  </si>
  <si>
    <t>OSM-S-386</t>
  </si>
  <si>
    <t>MMV897714</t>
  </si>
  <si>
    <t>FC(F)OC(C=C1)=CC=C1C2=NN=C3C=NC=C(OC(C)C4=CC=C(C#N)C=C4)N32</t>
  </si>
  <si>
    <t>InChI=1S/C21H15F2N5O2/c1-13(15-4-2-14(10-24)3-5-15)29-19-12-25-11-18-26-27-20(28(18)19)16-6-8-17(9-7-16)30-21(22)23/h2-9,11-13,21H,1H3</t>
  </si>
  <si>
    <t>OXTDVKYGNRAXGV-UHFFFAOYSA-N</t>
  </si>
  <si>
    <t>OSM-S-387</t>
  </si>
  <si>
    <t>MMV897706</t>
  </si>
  <si>
    <t>FC(C=C1)=C(F)C=C1CCOC2=CN=CC3=NN=CN32</t>
  </si>
  <si>
    <t>InChI=1S/C13H10F2N4O/c14-10-2-1-9(5-11(10)15)3-4-20-13-7-16-6-12-18-17-8-19(12)13/h1-2,5-8H,3-4H2</t>
  </si>
  <si>
    <t>YHNADHDORQAQNL-UHFFFAOYSA-N</t>
  </si>
  <si>
    <t>OSM-S-388</t>
  </si>
  <si>
    <t>MMV897705</t>
  </si>
  <si>
    <t>OC1=NN=C2C(N3CCCCC3)=NC=CN21</t>
  </si>
  <si>
    <t>InChI=1S/C10H13N5O/c16-10-13-12-9-8(11-4-7-15(9)10)14-5-2-1-3-6-14/h4,7H,1-3,5-6H2,(H,13,16)</t>
  </si>
  <si>
    <t>TZDXHSBXELOCAE-UHFFFAOYSA-N</t>
  </si>
  <si>
    <t>OSM-S-389</t>
  </si>
  <si>
    <t>MMV897763</t>
  </si>
  <si>
    <t>FC1=C(C=CC(C(COC2=CN=CC3=NN=C(N32)C4=CC=C(OC(F)F)C=C4)N(C)C)=C1)F</t>
  </si>
  <si>
    <t>InChI=1S/C22H19F4N5O2/c1-30(2)18(14-5-8-16(23)17(24)9-14)12-32-20-11-27-10-19-28-29-21(31(19)20)13-3-6-15(7-4-13)33-22(25)26/h3-11,18,22H,12H2,1-2H3</t>
  </si>
  <si>
    <t>PMIWBIXSAYKRGF-UHFFFAOYSA-N</t>
  </si>
  <si>
    <t>OSM-S-390</t>
  </si>
  <si>
    <t>MMV672687</t>
  </si>
  <si>
    <t>FC(OC1=CC=C(C2=NN=C3C=NC=C(N32)OCC(C4=CC(F)=C(C=C4)F)O)C=C1)F</t>
  </si>
  <si>
    <t>InChI=1S/C20H14F4N4O3/c21-14-6-3-12(7-15(14)22)16(29)10-30-18-9-25-8-17-26-27-19(28(17)18)11-1-4-13(5-2-11)31-20(23)24/h1-9,16,20,29H,10H2</t>
  </si>
  <si>
    <t>BXEWPSCIVPVASC-UHFFFAOYSA-N</t>
  </si>
  <si>
    <t>OSM-S-391</t>
  </si>
  <si>
    <t>MMV1557931</t>
  </si>
  <si>
    <t>IC(C=C1)=CC=C1C2=NN=C3C=NC=C(OCCC4=CC(F)=C(F)C=C4)N32</t>
  </si>
  <si>
    <t>InChI=1S/C19H13F2IN4O/c20-15-6-1-12(9-16(15)21)7-8-27-18-11-23-10-17-24-25-19(26(17)18)13-2-4-14(22)5-3-13/h1-6,9-11H,7-8H2</t>
  </si>
  <si>
    <t>SYOXDOQMLHMQGB-UHFFFAOYSA-N</t>
  </si>
  <si>
    <t>OSM-S-392</t>
  </si>
  <si>
    <t>MMV1557932</t>
  </si>
  <si>
    <t>FC(F)OC(C=C1)=CC=C1C2=NN=C3C=NC=C(OCC(C4=CC(F)=C(F)C=C4)=O)N32</t>
  </si>
  <si>
    <t>InChI=1S/C20H12F4N4O3/c21-14-6-3-12(7-15(14)22)16(29)10-30-18-9-25-8-17-26-27-19(28(17)18)11-1-4-13(5-2-11)31-20(23)24/h1-9,20H,10H2</t>
  </si>
  <si>
    <t>OPCIMEMUOABUMK-UHFFFAOYSA-N</t>
  </si>
  <si>
    <t>OSM-S-393</t>
  </si>
  <si>
    <t>MMV1557933</t>
  </si>
  <si>
    <t>FC(F)OC(C=C1)=CC=C1C2=NN=C3C=NC=C(OCC(OC)(OC)C4=CC(F)=C(F)C=C4)N32</t>
  </si>
  <si>
    <t>InChI=1S/C22H18F4N4O4/c1-31-22(32-2,14-5-8-16(23)17(24)9-14)12-33-19-11-27-10-18-28-29-20(30(18)19)13-3-6-15(7-4-13)34-21(25)26/h3-11,21H,12H2,1-2H3</t>
  </si>
  <si>
    <t>HFRRKTROCJVLKP-UHFFFAOYSA-N</t>
  </si>
  <si>
    <t>OSM-S-394</t>
  </si>
  <si>
    <t>MMV1557934</t>
  </si>
  <si>
    <t>FS(F)(F)(F)(F)C(C=C1)=CC=C1C2=NN=C3C=NC=C(OCCC4=CC=CC=C4)N32</t>
  </si>
  <si>
    <t>InChI=1S/C19H15F5N4OS/c20-30(21,22,23,24)16-8-6-15(7-9-16)19-27-26-17-12-25-13-18(28(17)19)29-11-10-14-4-2-1-3-5-14/h1-9,12-13H,10-11H2</t>
  </si>
  <si>
    <t>PEMORNCGKKXBCP-UHFFFAOYSA-N</t>
  </si>
  <si>
    <t>OSM-S-395</t>
  </si>
  <si>
    <t>MMV1557935</t>
  </si>
  <si>
    <t>FC(F)OC(C=C1)=CC=C1C2=NN=C3C=NC=C(OCCC4(CC5C6)CC6C[C@@H](C5)C4)N32</t>
  </si>
  <si>
    <t>InChI=1S/C24H26F2N4O2/c25-23(26)32-19-3-1-18(2-4-19)22-29-28-20-13-27-14-21(30(20)22)31-6-5-24-10-15-7-16(11-24)9-17(8-15)12-24/h1-4,13-17,23H,5-12H2/t15-,16?,17?,24?</t>
  </si>
  <si>
    <t>BSXLJNOXQMXUOB-CRFYJIHUSA-N</t>
  </si>
  <si>
    <t>OSM-S-396</t>
  </si>
  <si>
    <t>MMV1557936</t>
  </si>
  <si>
    <t>FC(F)OC(C=C1)=CC=C1C2=NN=C3C=NC=C(OC(C)CC4=CC=CC=C4)N32</t>
  </si>
  <si>
    <t>InChI=1S/C21H18F2N4O2/c1-14(11-15-5-3-2-4-6-15)28-19-13-24-12-18-25-26-20(27(18)19)16-7-9-17(10-8-16)29-21(22)23/h2-10,12-14,21H,11H2,1H3</t>
  </si>
  <si>
    <t>HJOHTEUEFDSADX-UHFFFAOYSA-N</t>
  </si>
  <si>
    <t>OSM-S-397</t>
  </si>
  <si>
    <t>MMV1557937</t>
  </si>
  <si>
    <t>FC(F)OC(C=C1)=CC=C1C2=NN=C3C=NC=C(OCC45C[C@@H](C[C@@H](C5)C6)C[C@@H]6C4)N32</t>
  </si>
  <si>
    <t>InChI=1S/C23H24F2N4O2/c24-22(25)31-18-3-1-17(2-4-18)21-28-27-19-11-26-12-20(29(19)21)30-13-23-8-14-5-15(9-23)7-16(6-14)10-23/h1-4,11-12,14-16,22H,5-10,13H2/t14-,15+,16-,23?</t>
  </si>
  <si>
    <t>PIOOGPDPQVQAFQ-QUXYOMGYSA-N</t>
  </si>
  <si>
    <t>OSM-S-398</t>
  </si>
  <si>
    <t>MMV1557938</t>
  </si>
  <si>
    <t>FC(F)OC(C=C1)=CC=C1C2=NN=C3C=NC=C(OCC4C[C@H]5C=C[C@@H]4C5)N32</t>
  </si>
  <si>
    <t>InChI=1S/C20H18F2N4O2/c21-20(22)28-16-5-3-13(4-6-16)19-25-24-17-9-23-10-18(26(17)19)27-11-15-8-12-1-2-14(15)7-12/h1-6,9-10,12,14-15,20H,7-8,11H2/t12-,14+,15?/m0/s1</t>
  </si>
  <si>
    <t>OMOCZBKUEFTIAC-DJIKBVBFSA-N</t>
  </si>
  <si>
    <t>OSM-S-399</t>
  </si>
  <si>
    <t>MMV1557939</t>
  </si>
  <si>
    <t>CC1(C)[C@@H]2C[C@H]1C(CCOC3=CN=CC4=NN=C(C5=CC=C(OC(F)F)C=C5)N43)=CC2</t>
  </si>
  <si>
    <t>InChI=1S/C23H24F2N4O2/c1-23(2)16-6-3-14(18(23)11-16)9-10-30-20-13-26-12-19-27-28-21(29(19)20)15-4-7-17(8-5-15)31-22(24)25/h3-5,7-8,12-13,16,18,22H,6,9-11H2,1-2H3/t16-,18-/m0/s1</t>
  </si>
  <si>
    <t>PQILDBPUDLGKJU-WMZOPIPTSA-N</t>
  </si>
  <si>
    <t>OSM-S-400</t>
  </si>
  <si>
    <t>MMV1557940</t>
  </si>
  <si>
    <t>FC(F)OC(C=C1)=CC=C1C2=NN=C3C=NC=C(OCC(C4=CC=CC=C4)=O)N32</t>
  </si>
  <si>
    <t>InChI=1S/C20H14F2N4O3/c21-20(22)29-15-8-6-14(7-9-15)19-25-24-17-10-23-11-18(26(17)19)28-12-16(27)13-4-2-1-3-5-13/h1-11,20H,12H2</t>
  </si>
  <si>
    <t>MQSMCJANEPVRGE-UHFFFAOYSA-N</t>
  </si>
  <si>
    <t>OSM-S-401</t>
  </si>
  <si>
    <t>MMV1557941</t>
  </si>
  <si>
    <t>ClC(C=C1)=CC(Cl)=C1C2=NN=C3C=NC=C(OCC45C[C@@H](C[C@@H](C5)C6)C[C@@H]6C4)N32</t>
  </si>
  <si>
    <t>InChI=1S/C22H22Cl2N4O/c23-16-1-2-17(18(24)6-16)21-27-26-19-10-25-11-20(28(19)21)29-12-22-7-13-3-14(8-22)5-15(4-13)9-22/h1-2,6,10-11,13-15H,3-5,7-9,12H2/t13-,14+,15-,22?</t>
  </si>
  <si>
    <t>XRHQAPBKYTXPOW-HBJUSLLUSA-N</t>
  </si>
  <si>
    <t>OSM-S-402</t>
  </si>
  <si>
    <t>MMV1557942</t>
  </si>
  <si>
    <t>ClC(C=C1)=CC=C1C2=NN=C3C=NC=C(OCC45C[C@@H](C[C@@H](C5)C6)C[C@@H]6C4)N32</t>
  </si>
  <si>
    <t>InChI=1S/C22H23ClN4O/c23-18-3-1-17(2-4-18)21-26-25-19-11-24-12-20(27(19)21)28-13-22-8-14-5-15(9-22)7-16(6-14)10-22/h1-4,11-12,14-16H,5-10,13H2/t14-,15+,16-,22?</t>
  </si>
  <si>
    <t>MFXXXMMQULKXIX-GGTBJBEQSA-N</t>
  </si>
  <si>
    <t>OSM-S-403</t>
  </si>
  <si>
    <t>MMV1557943</t>
  </si>
  <si>
    <t>CC1(C)[C@@H]2C[C@H]1C(CCOC3=CN=CC4=NN=C(C5=C(Cl)C=C(Cl)C=C5)N43)=CC2</t>
  </si>
  <si>
    <t>InChI=1S/C22H22Cl2N4O/c1-22(2)14-4-3-13(17(22)9-14)7-8-29-20-12-25-11-19-26-27-21(28(19)20)16-6-5-15(23)10-18(16)24/h3,5-6,10-12,14,17H,4,7-9H2,1-2H3/t14-,17-/m0/s1</t>
  </si>
  <si>
    <t>OYFPJLPMJIFAIS-YOEHRIQHSA-N</t>
  </si>
  <si>
    <t>OSM-S-404</t>
  </si>
  <si>
    <t>MMV1557944</t>
  </si>
  <si>
    <t>CC1(C)[C@@H]2C[C@H]1C(CCOC3=CN=CC4=NN=C(C5=CC=C(Cl)C=C5)N43)=CC2</t>
  </si>
  <si>
    <t>InChI=1S/C22H23ClN4O/c1-22(2)16-6-3-14(18(22)11-16)9-10-28-20-13-24-12-19-25-26-21(27(19)20)15-4-7-17(23)8-5-15/h3-5,7-8,12-13,16,18H,6,9-11H2,1-2H3/t16-,18-/m0/s1</t>
  </si>
  <si>
    <t>BDWPPKIAXRRNII-WMZOPIPTSA-N</t>
  </si>
  <si>
    <t>OSM-S-405</t>
  </si>
  <si>
    <t>MMV1557945</t>
  </si>
  <si>
    <t>ClC(C=C1)=CC(Cl)=C1C2=NN=C3C=NC=C(OCC4C[C@H]5C=C[C@@H]4C5)N32</t>
  </si>
  <si>
    <t>InChI=1S/C19H16Cl2N4O/c20-14-3-4-15(16(21)7-14)19-24-23-17-8-22-9-18(25(17)19)26-10-13-6-11-1-2-12(13)5-11/h1-4,7-9,11-13H,5-6,10H2/t11-,12+,13?/m0/s1</t>
  </si>
  <si>
    <t>OLAUIVKJLBCHFE-LAGVYOHYSA-N</t>
  </si>
  <si>
    <t>OSM-S-406</t>
  </si>
  <si>
    <t>MMV1557946</t>
  </si>
  <si>
    <t>ClC(C=C1)=CC=C1C2=NN=C3C=NC=C(OCC4C[C@H]5C=C[C@@H]4C5)N32</t>
  </si>
  <si>
    <t>InChI=1S/C19H17ClN4O/c20-16-5-3-13(4-6-16)19-23-22-17-9-21-10-18(24(17)19)25-11-15-8-12-1-2-14(15)7-12/h1-6,9-10,12,14-15H,7-8,11H2/t12-,14+,15?/m0/s1</t>
  </si>
  <si>
    <t>OWTVMOKESSEJOP-DJIKBVBFSA-N</t>
  </si>
  <si>
    <t>OSM-S-407</t>
  </si>
  <si>
    <t>MMV1557948</t>
  </si>
  <si>
    <t>O=C(NC1=CC=NC=C1)C2=CN=CC3=NN=C(C4=CC=CC=C4)N32</t>
  </si>
  <si>
    <t>InChI=1S/C17H12N6O/c24-17(20-13-6-8-18-9-7-13)14-10-19-11-15-21-22-16(23(14)15)12-4-2-1-3-5-12/h1-11H,(H,18,20,24)</t>
  </si>
  <si>
    <t>HSTAGCWQAIXJQM-UHFFFAOYSA-N</t>
  </si>
  <si>
    <t>OSM-S-408</t>
  </si>
  <si>
    <t>MMV1557947</t>
  </si>
  <si>
    <t>C12=NN=C(C3=CC=NC=C3)N1C(OCCC4=CC=CC=C4)=CN=C2</t>
  </si>
  <si>
    <t>InChI=1S/C18H15N5O/c1-2-4-14(5-3-1)8-11-24-17-13-20-12-16-21-22-18(23(16)17)15-6-9-19-10-7-15/h1-7,9-10,12-13H,8,11H2</t>
  </si>
  <si>
    <t>BSTOZULDVQMNLS-UHFFFAOYSA-N</t>
  </si>
  <si>
    <t>OSM-S-409</t>
  </si>
  <si>
    <t>MMV1557950</t>
  </si>
  <si>
    <t>FC(F)OC(C=C1)=CC=C1C2=NN=C3C=NC=C(OC/C(C4=CC=CC=C4)=N/O)N32</t>
  </si>
  <si>
    <t>InChI=1S/C20H15F2N5O3/c21-20(22)30-15-8-6-14(7-9-15)19-25-24-17-10-23-11-18(27(17)19)29-12-16(26-28)13-4-2-1-3-5-13/h1-11,20,28H,12H2/b26-16-</t>
  </si>
  <si>
    <t>VJSBQKQNONLQQJ-QQXSKIMKSA-N</t>
  </si>
  <si>
    <t>OSM-S-410</t>
  </si>
  <si>
    <t>MMV1557863</t>
  </si>
  <si>
    <t>FC(F)OC(C=C1)=CC=C1C2=NN=C3C(NC=C(C(NC4=CC=C(Cl)C=C4)=O)N32)=O</t>
  </si>
  <si>
    <t>InChI=1S/C19H12ClF2N5O3/c20-11-3-5-12(6-4-11)24-17(28)14-9-23-18(29)16-26-25-15(27(14)16)10-1-7-13(8-2-10)30-19(21)22/h1-9,19H,(H,23,29)(H,24,28)</t>
  </si>
  <si>
    <t>SOVUBMPMKMEPEE-UHFFFAOYSA-N</t>
  </si>
  <si>
    <t>OSM-S-411</t>
  </si>
  <si>
    <t>MMV1557864</t>
  </si>
  <si>
    <t>FC(F)OC(C=C1)=CC=C1C2=NN=C3C=NC=C(C(NC4=CC=[N+]([O-])C(C(F)(F)F)=C4)=O)N32</t>
  </si>
  <si>
    <t>InChI=1S/C19H11F5N6O3/c20-18(21)33-12-3-1-10(2-4-12)16-28-27-15-9-25-8-13(30(15)16)17(31)26-11-5-6-29(32)14(7-11)19(22,23)24/h1-9,18H,(H,26,31)</t>
  </si>
  <si>
    <t>HAVDPBNWKHGTHN-UHFFFAOYSA-N</t>
  </si>
  <si>
    <t>OSM-S-412</t>
  </si>
  <si>
    <t>MMV1557865</t>
  </si>
  <si>
    <t>FC(F)OC(C=C1)=CC=C1C2=NN=C3C=NC=C(OCC(CO)C4=CC=C(O)C=C4)N32</t>
  </si>
  <si>
    <t>InChI=1S/C21H18F2N4O4/c22-21(23)31-17-7-3-14(4-8-17)20-26-25-18-9-24-10-19(27(18)20)30-12-15(11-28)13-1-5-16(29)6-2-13/h1-10,15,21,28-29H,11-12H2</t>
  </si>
  <si>
    <t>BCDILCAJSSYWKE-UHFFFAOYSA-N</t>
  </si>
  <si>
    <t>OSM-S-413</t>
  </si>
  <si>
    <t>MMV1557952</t>
  </si>
  <si>
    <t>FC(C=C1)=C(F)C=C1[C@@H](OC)COC2=CN=CC3=NN=C(C4=CC=C(C#N)C=C4)N32</t>
  </si>
  <si>
    <t>OSM-S-414</t>
  </si>
  <si>
    <t>MMV1557951</t>
  </si>
  <si>
    <t>FC(C=C1)=C(F)C=C1[C@H](OC)COC2=CN=CC3=NN=C(C4=CC=C(C#N)C=C4)N32</t>
  </si>
  <si>
    <t>OSM-S-415</t>
  </si>
  <si>
    <t>MMV1557949</t>
  </si>
  <si>
    <t>FC(C=C1)=C(F)C=C1CCOC2=CN=CC3=NN=C(C4=CC=CC=C4)N32</t>
  </si>
  <si>
    <t>InChI=1S/C19H14F2N4O/c20-15-7-6-13(10-16(15)21)8-9-26-18-12-22-11-17-23-24-19(25(17)18)14-4-2-1-3-5-14/h1-7,10-12H,8-9H2</t>
  </si>
  <si>
    <t>RGEIFMMWUNGFHD-UHFFFAOYSA-N</t>
  </si>
  <si>
    <t>OSM-S-416</t>
  </si>
  <si>
    <t>MMV1557953</t>
  </si>
  <si>
    <t>OSM-S-417</t>
  </si>
  <si>
    <t>MMV1557962</t>
  </si>
  <si>
    <t>C1(N2CCCCC2)=NC=CN3C1=NN=C3OCCC4=CC=CC=C4</t>
  </si>
  <si>
    <t>InChI=1S/C18H21N5O/c1-3-7-15(8-4-1)9-14-24-18-21-20-17-16(19-10-13-23(17)18)22-11-5-2-6-12-22/h1,3-4,7-8,10,13H,2,5-6,9,11-12,14H2</t>
  </si>
  <si>
    <t>UGDHWGVLTGKDHK-UHFFFAOYSA-N</t>
  </si>
  <si>
    <t>OSM-S-419</t>
  </si>
  <si>
    <t>MMV1576785</t>
  </si>
  <si>
    <t>FC(F)OC(C=C1)=CC=C1C2=NN=C3C=NC=C(OCC(N4CCOCC4)C5=CC=CC=C5)N32</t>
  </si>
  <si>
    <t>InChI=1S/C24H23F2N5O3/c25-24(26)34-19-8-6-18(7-9-19)23-29-28-21-14-27-15-22(31(21)23)33-16-20(17-4-2-1-3-5-17)30-10-12-32-13-11-30/h1-9,14-15,20,24H,10-13,16H2</t>
  </si>
  <si>
    <t>NLNZVWQRJHUCOA-UHFFFAOYSA-N</t>
  </si>
  <si>
    <t>OSM-S-420</t>
  </si>
  <si>
    <t>MMV1576787</t>
  </si>
  <si>
    <t>FC(F)OC(C=C1)=CC=C1C2=NN=C3C=NC=C(OCC4=CC=C(CO)C=C4)N32</t>
  </si>
  <si>
    <t>InChI=1S/C20H16F2N4O3/c21-20(22)29-16-7-5-15(6-8-16)19-25-24-17-9-23-10-18(26(17)19)28-12-14-3-1-13(11-27)2-4-14/h1-10,20,27H,11-12H2</t>
  </si>
  <si>
    <t>VIQWBWLDUDXSBJ-UHFFFAOYSA-N</t>
  </si>
  <si>
    <t>OSM-S-421</t>
  </si>
  <si>
    <t>MMV1576786</t>
  </si>
  <si>
    <t>FC(F)OC(C=C1)=CC=C1C2=NN=C3C=NC=C(OCCN4CC5(COC5)C4)N32</t>
  </si>
  <si>
    <t>InChI=1S/C19H19F2N5O3/c20-18(21)29-14-3-1-13(2-4-14)17-24-23-15-7-22-8-16(26(15)17)28-6-5-25-9-19(10-25)11-27-12-19/h1-4,7-8,18H,5-6,9-12H2</t>
  </si>
  <si>
    <t>CWOUGAWUCYKRFC-UHFFFAOYSA-N</t>
  </si>
  <si>
    <t>OSM-S-422</t>
  </si>
  <si>
    <t>MMV1576788</t>
  </si>
  <si>
    <t>FC(F)OC(C=C1)=CC=C1C2=NN=C3C=NC=C(OCCC4COC4)N32</t>
  </si>
  <si>
    <t>InChI=1S/C17H16F2N4O3/c18-17(19)26-13-3-1-12(2-4-13)16-22-21-14-7-20-8-15(23(14)16)25-6-5-11-9-24-10-11/h1-4,7-8,11,17H,5-6,9-10H2</t>
  </si>
  <si>
    <t>VMXSRABLXQMXLK-UHFFFAOYSA-N</t>
  </si>
  <si>
    <t>OSM-S-423</t>
  </si>
  <si>
    <t>MMV1576789</t>
  </si>
  <si>
    <t>FC(F)OC(C=C1)=CC=C1C2=NN=C3C=NC=C(OCC4(OCCO4)C5=CC(F)=C(F)C=C5)N32</t>
  </si>
  <si>
    <t>InChI=1S/C22H16F4N4O4/c23-16-6-3-14(9-17(16)24)22(32-7-8-33-22)12-31-19-11-27-10-18-28-29-20(30(18)19)13-1-4-15(5-2-13)34-21(25)26/h1-6,9-11,21H,7-8,12H2</t>
  </si>
  <si>
    <t>UAZNIGDYRZOARG-UHFFFAOYSA-N</t>
  </si>
  <si>
    <t>OSM-S-424</t>
  </si>
  <si>
    <t>MMV1576790</t>
  </si>
  <si>
    <t>FC(F)OC(C=C1)=CC=C1C2=NN=C3C=NC=C(OCC/C4=C/BBBBB[BH]5[BH]([H]5)BB4)N32.[Cs+]</t>
  </si>
  <si>
    <t>InChI=1S/C16H22B9F2N4O2.Cs/c26-16(27)33-12-3-1-10(2-4-12)15-30-29-13-8-28-9-14(31(13)15)32-6-5-11-7-17-19-20-21-23-25-24(34-25)22-18-11;/h1-4,7-9,16-25H,5-6H2;/q;+1/b11-7-;</t>
  </si>
  <si>
    <t>GZUNPULXOLJYSG-AJULUCINSA-N</t>
  </si>
  <si>
    <t>OSM-S-430</t>
  </si>
  <si>
    <t>MMV1576791</t>
  </si>
  <si>
    <t>FC(F)OC(C=C1)=CC=C1C2=NN=C3C=NC=C(OCC(N(CC)CC)C4=CC(F)=C(F)C=C4)N32</t>
  </si>
  <si>
    <t>InChI=1S/C24H23F4N5O2/c1-3-32(4-2)20(16-7-10-18(25)19(26)11-16)14-34-22-13-29-12-21-30-31-23(33(21)22)15-5-8-17(9-6-15)35-24(27)28/h5-13,20,24H,3-4,14H2,1-2H3</t>
  </si>
  <si>
    <t>FFKUJTSUMDVIQH-UHFFFAOYSA-N</t>
  </si>
  <si>
    <t>OSM-S-431</t>
  </si>
  <si>
    <t>MMV1576792</t>
  </si>
  <si>
    <t>FC(F)OC(C=C1)=CC=C1C2=NN=C3C=NC=C(OCC(N(CC)C)C4=CC(F)=C(F)C=C4)N32</t>
  </si>
  <si>
    <t>InChI=1S/C23H21F4N5O2/c1-3-31(2)19(15-6-9-17(24)18(25)10-15)13-33-21-12-28-11-20-29-30-22(32(20)21)14-4-7-16(8-5-14)34-23(26)27/h4-12,19,23H,3,13H2,1-2H3</t>
  </si>
  <si>
    <t>XPBTWBXREHLVRP-UHFFFAOYSA-N</t>
  </si>
  <si>
    <t>OSM-S-432</t>
  </si>
  <si>
    <t>MMV1576796</t>
  </si>
  <si>
    <t>BrC1=NN=C2C=NC=C(OCCC3=CC(F)=C(F)C=C3)N21</t>
  </si>
  <si>
    <t>InChI=1S/C13H9BrF2N4O/c14-13-19-18-11-6-17-7-12(20(11)13)21-4-3-8-1-2-9(15)10(16)5-8/h1-2,5-7H,3-4H2</t>
  </si>
  <si>
    <t>MNOZFILPXCZGRJ-UHFFFAOYSA-N</t>
  </si>
  <si>
    <t>OSM-S-433</t>
  </si>
  <si>
    <t>MMV1577573</t>
  </si>
  <si>
    <t>FC(F)OC(C=C1)=CC=C1C2=NN=C3C=NC=C(OCCC4C5C6C7C4C8CC5C6C8C7)N32</t>
  </si>
  <si>
    <t>InChI=1S/C25H24F2N4O2/c26-25(27)33-12-3-1-11(2-4-12)24-30-29-18-9-28-10-19(31(18)24)32-6-5-13-20-14-7-17-21(13)23-16(20)8-15(14)22(17)23/h1-4,9-10,13-17,20-23,25H,5-8H2</t>
  </si>
  <si>
    <t>XRVKLGJFLBVBHV-UHFFFAOYSA-N</t>
  </si>
  <si>
    <t>OSM-S-442</t>
  </si>
  <si>
    <t>MMV1577581</t>
  </si>
  <si>
    <t>FC(F)OC(C=C1)=CC=C1C2=NN=C3C=NC=C(OCCC4CC4)N32</t>
  </si>
  <si>
    <t>InChI=1S/C17H16F2N4O2/c18-17(19)25-13-5-3-12(4-6-13)16-22-21-14-9-20-10-15(23(14)16)24-8-7-11-1-2-11/h3-6,9-11,17H,1-2,7-8H2</t>
  </si>
  <si>
    <t>QIHIEDPHHZEXLP-UHFFFAOYSA-N</t>
  </si>
  <si>
    <t>OSM-S-486</t>
  </si>
  <si>
    <t>MMV1580440</t>
  </si>
  <si>
    <t>FC(F)OC(C=C1)=CC=C1C2=NN=C3C=NC=C(OCC(CO)C4=CC=C(C(F)(F)F)C=C4)N32</t>
  </si>
  <si>
    <t>InChI=1S/C22H17F5N4O3/c23-21(24)34-17-7-3-14(4-8-17)20-30-29-18-9-28-10-19(31(18)20)33-12-15(11-32)13-1-5-16(6-2-13)22(25,26)27/h1-10,15,21,32H,11-12H2</t>
  </si>
  <si>
    <t>PDJUGAPLRLVSPE-UHFFFAOYSA-N</t>
  </si>
  <si>
    <t>OSM-S-494</t>
  </si>
  <si>
    <t>MMV1576793</t>
  </si>
  <si>
    <t>FC1=CC(CCOC2=CN=CC3=NN=C(C4=CC=C(C(N)=O)C=C4)N32)=CC=C1F</t>
  </si>
  <si>
    <t>InChI=1S/C20H15F2N5O2/c21-15-6-1-12(9-16(15)22)7-8-29-18-11-24-10-17-25-26-20(27(17)18)14-4-2-13(3-5-14)19(23)28/h1-6,9-11H,7-8H2,(H2,23,28)</t>
  </si>
  <si>
    <t>INLVQLIAJLYDGP-UHFFFAOYSA-N</t>
  </si>
  <si>
    <t>OSM-S-495</t>
  </si>
  <si>
    <t>MMV1576794</t>
  </si>
  <si>
    <t>FC1=CC(CCOC2=CN=CC3=NN=C(C4=CC(C(N)=O)=CC=C4)N32)=CC=C1F</t>
  </si>
  <si>
    <t>InChI=1S/C20H15F2N5O2/c21-15-5-4-12(8-16(15)22)6-7-29-18-11-24-10-17-25-26-20(27(17)18)14-3-1-2-13(9-14)19(23)28/h1-5,8-11H,6-7H2,(H2,23,28)</t>
  </si>
  <si>
    <t>SUVZMBHYRLCWQO-UHFFFAOYSA-N</t>
  </si>
  <si>
    <t>OSM-S-496</t>
  </si>
  <si>
    <t>MMV1576795</t>
  </si>
  <si>
    <t>FC1=CC(CCOC2=CN=CC3=NN=C(C4=CC=C(C(N(C)C)=O)C=C4)N32)=CC=C1F</t>
  </si>
  <si>
    <t>InChI=1S/C22H19F2N5O2/c1-28(2)22(30)16-6-4-15(5-7-16)21-27-26-19-12-25-13-20(29(19)21)31-10-9-14-3-8-17(23)18(24)11-14/h3-8,11-13H,9-10H2,1-2H3</t>
  </si>
  <si>
    <t>VILLYIKHHVUPAT-UHFFFAOYSA-N</t>
  </si>
  <si>
    <t>OSM-S-497</t>
  </si>
  <si>
    <t>MMV1577574</t>
  </si>
  <si>
    <t>FC(F)OC(C=C1)=CC=C1C2=NN=C3C=NC=C(OCCN4CCNCC4)N32</t>
  </si>
  <si>
    <t>InChI=1S/C18H20F2N6O2/c19-18(20)28-14-3-1-13(2-4-14)17-24-23-15-11-22-12-16(26(15)17)27-10-9-25-7-5-21-6-8-25/h1-4,11-12,18,21H,5-10H2</t>
  </si>
  <si>
    <t>PLMTYPFHNQBXCS-UHFFFAOYSA-N</t>
  </si>
  <si>
    <t>OSM-S-498</t>
  </si>
  <si>
    <t>MMV1577575</t>
  </si>
  <si>
    <t>FC(F)OC(C=C1)=CC=C1C2=NN=C3C=NC=C(OCCN4CCOCC4)N32</t>
  </si>
  <si>
    <t>InChI=1S/C18H19F2N5O3/c19-18(20)28-14-3-1-13(2-4-14)17-23-22-15-11-21-12-16(25(15)17)27-10-7-24-5-8-26-9-6-24/h1-4,11-12,18H,5-10H2</t>
  </si>
  <si>
    <t>SBJHRXFPKNPJRB-UHFFFAOYSA-N</t>
  </si>
  <si>
    <t>OSM-S-499</t>
  </si>
  <si>
    <t>MMV1577576</t>
  </si>
  <si>
    <t>FC(F)OC(C=C1)=CC=C1C2=NN=C3C=NC=C(OCCN4CCCCC4)N32</t>
  </si>
  <si>
    <t>InChI=1S/C19H21F2N5O2/c20-19(21)28-15-6-4-14(5-7-15)18-24-23-16-12-22-13-17(26(16)18)27-11-10-25-8-2-1-3-9-25/h4-7,12-13,19H,1-3,8-11H2</t>
  </si>
  <si>
    <t>VHKQNGVJPUDTLR-UHFFFAOYSA-N</t>
  </si>
  <si>
    <t>OSM-S-500</t>
  </si>
  <si>
    <t>MMV1577577</t>
  </si>
  <si>
    <t>FC(F)OC(C=C1)=CC=C1C2=NN=C3C=NC=C(OCCN4CCCC4)N32</t>
  </si>
  <si>
    <t>InChI=1S/C18H19F2N5O2/c19-18(20)27-14-5-3-13(4-6-14)17-23-22-15-11-21-12-16(25(15)17)26-10-9-24-7-1-2-8-24/h3-6,11-12,18H,1-2,7-10H2</t>
  </si>
  <si>
    <t>CBYPWHTZBGGIHQ-UHFFFAOYSA-N</t>
  </si>
  <si>
    <t>OSM-S-501</t>
  </si>
  <si>
    <t>MMV1577578</t>
  </si>
  <si>
    <t>FC(F)OC(C=C1)=CC=C1C2=NN=C3C=NC=C(OCCN4CCN(C(OC(C)(C)C)=O)CC4)N32</t>
  </si>
  <si>
    <t>InChI=1S/C23H28F2N6O4/c1-23(2,3)35-22(32)30-10-8-29(9-11-30)12-13-33-19-15-26-14-18-27-28-20(31(18)19)16-4-6-17(7-5-16)34-21(24)25/h4-7,14-15,21H,8-13H2,1-3H3</t>
  </si>
  <si>
    <t>IQWMJMCFKRFOAK-UHFFFAOYSA-N</t>
  </si>
  <si>
    <t>OSM-S-502</t>
  </si>
  <si>
    <t>MMV1577579</t>
  </si>
  <si>
    <t>FC(F)OC(C=C1)=CC=C1C2=NN=C3C(N4C(C=CC=C5)=C5C(CCO)=C4)=NC=CN32</t>
  </si>
  <si>
    <t>InChI=1S/C22H17F2N5O2/c23-22(24)31-16-7-5-14(6-8-16)19-26-27-21-20(25-10-11-28(19)21)29-13-15(9-12-30)17-3-1-2-4-18(17)29/h1-8,10-11,13,22,30H,9,12H2</t>
  </si>
  <si>
    <t>RYGYOYDNHPXBSD-UHFFFAOYSA-N</t>
  </si>
  <si>
    <t>OSM-S-503</t>
  </si>
  <si>
    <t>MMV1577514</t>
  </si>
  <si>
    <t>FC(C1=NC=C(OCCC2=CC=CC=C2)N3C1=NN=C3C4=CC=NC=C4)(F)F</t>
  </si>
  <si>
    <t>InChI=1S/C19H14F3N5O/c20-19(21,22)16-18-26-25-17(14-6-9-23-10-7-14)27(18)15(12-24-16)28-11-8-13-4-2-1-3-5-13/h1-7,9-10,12H,8,11H2</t>
  </si>
  <si>
    <t>CRIOEXIRGOUJPE-UHFFFAOYSA-N</t>
  </si>
  <si>
    <t>OSM-S-504</t>
  </si>
  <si>
    <t>MMV1577566</t>
  </si>
  <si>
    <t>FC(OC(C=C1)=CC=C1C2=NN=C3C(C(F)(F)F)=NC=C(OCCC4=CC=CC=C4)N32)F</t>
  </si>
  <si>
    <t>InChI=1S/C21H15F5N4O2/c22-20(23)32-15-8-6-14(7-9-15)18-28-29-19-17(21(24,25)26)27-12-16(30(18)19)31-11-10-13-4-2-1-3-5-13/h1-9,12,20H,10-11H2</t>
  </si>
  <si>
    <t>JQNJPMCZRDTAFX-UHFFFAOYSA-N</t>
  </si>
  <si>
    <t>OSM-S-505</t>
  </si>
  <si>
    <t>MMV1577567</t>
  </si>
  <si>
    <t>OC1=NC=C(OCCC2=CC=CC=C2)N3C1=NN=C3C4=CC=C(OC(F)F)C=C4</t>
  </si>
  <si>
    <t>InChI=1S/C20H16F2N4O3/c21-20(22)29-15-8-6-14(7-9-15)17-24-25-18-19(27)23-12-16(26(17)18)28-11-10-13-4-2-1-3-5-13/h1-9,12,20H,10-11H2,(H,23,27)</t>
  </si>
  <si>
    <t>AUEFCDYZHUAYCQ-UHFFFAOYSA-N</t>
  </si>
  <si>
    <t>OSM-S-506</t>
  </si>
  <si>
    <t>MMV1577569</t>
  </si>
  <si>
    <t>FC1=CC(CCOC2=CN=CC3=NN=C(C4=CC=C(S(N)(=O)=O)C=C4)N32)=CC=C1F</t>
  </si>
  <si>
    <t>InChI=1S/C19H15F2N5O3S/c20-15-6-1-12(9-16(15)21)7-8-29-18-11-23-10-17-24-25-19(26(17)18)13-2-4-14(5-3-13)30(22,27)28/h1-6,9-11H,7-8H2,(H2,22,27,28)</t>
  </si>
  <si>
    <t>LAEXWQNXYFZJGR-UHFFFAOYSA-N</t>
  </si>
  <si>
    <t>OSM-S-507</t>
  </si>
  <si>
    <t>MMV1577570</t>
  </si>
  <si>
    <t>FC1=CC(CCOC2=CN=CC3=NN=C(C4=CC=C(C(N5CCOCC5)=O)C=C4)N32)=CC=C1F</t>
  </si>
  <si>
    <t>InChI=1S/C24H21F2N5O3/c25-19-6-1-16(13-20(19)26)7-10-34-22-15-27-14-21-28-29-23(31(21)22)17-2-4-18(5-3-17)24(32)30-8-11-33-12-9-30/h1-6,13-15H,7-12H2</t>
  </si>
  <si>
    <t>UVYBVUBFTPXZED-UHFFFAOYSA-N</t>
  </si>
  <si>
    <t>OSM-S-508</t>
  </si>
  <si>
    <t>MMV1577571</t>
  </si>
  <si>
    <t>FC1=CC(CCOC2=CN=CC3=NN=C(C4=CC(C(N5CCN(C)CC5)=O)=CC=C4)N32)=CC=C1F</t>
  </si>
  <si>
    <t>InChI=1S/C25H24F2N6O2/c1-31-8-10-32(11-9-31)25(34)19-4-2-3-18(14-19)24-30-29-22-15-28-16-23(33(22)24)35-12-7-17-5-6-20(26)21(27)13-17/h2-6,13-16H,7-12H2,1H3</t>
  </si>
  <si>
    <t>AGXBROZGFUYMOG-UHFFFAOYSA-N</t>
  </si>
  <si>
    <t>OSM-S-509</t>
  </si>
  <si>
    <t>MMV1577572</t>
  </si>
  <si>
    <t>FC(F)OC(C=C1)=CC=C1C2=NN=C3C(N4CCOCC4)=NC=CN32</t>
  </si>
  <si>
    <t>InChI=1S/C16H15F2N5O2/c17-16(18)25-12-3-1-11(2-4-12)13-20-21-15-14(19-5-6-23(13)15)22-7-9-24-10-8-22/h1-6,16H,7-10H2</t>
  </si>
  <si>
    <t>GXUMGQHMGACMED-UHFFFAOYSA-N</t>
  </si>
  <si>
    <t>OSM-S-510</t>
  </si>
  <si>
    <t>MMV1577568</t>
  </si>
  <si>
    <t>FC1=CC(CCOC2=CN=CC3=NN=C(C4=CC=C(C(N5CCN(C)CC5)=O)C=C4)N32)=CC=C1F</t>
  </si>
  <si>
    <t>InChI=1S/C25H24F2N6O2/c1-31-9-11-32(12-10-31)25(34)19-5-3-18(4-6-19)24-30-29-22-15-28-16-23(33(22)24)35-13-8-17-2-7-20(26)21(27)14-17/h2-7,14-16H,8-13H2,1H3</t>
  </si>
  <si>
    <t>KQGRHFCAJKSETG-UHFFFAOYSA-N</t>
  </si>
  <si>
    <t>OSM-S-511</t>
  </si>
  <si>
    <t>MMV1577922</t>
  </si>
  <si>
    <t>FC(F)OC(C=C1)=CC=C1C(N23)=NN=C2C=NC=C3OCC(C[C@@H]4C5)[C@@H]5[C@H]6[C@@H]4O6</t>
  </si>
  <si>
    <t>InChI=1S/C20H18F2N4O3/c21-20(22)28-13-3-1-10(2-4-13)19-25-24-15-7-23-8-16(26(15)19)27-9-12-5-11-6-14(12)18-17(11)29-18/h1-4,7-8,11-12,14,17-18,20H,5-6,9H2/t11-,12?,14-,17-,18+/m1/s1</t>
  </si>
  <si>
    <t>ODZWUXZHRJYWIV-AUENPLLUSA-N</t>
  </si>
  <si>
    <t>OSM-S-512</t>
  </si>
  <si>
    <t>MMV1577923</t>
  </si>
  <si>
    <t>FC(F)OC(C=C1)=CC=C1C(N23)=NN=C2C=NC=C3OCC4[C@@H]5[C@@H]6[C@@H](O6)[C@@H](C5)C4</t>
  </si>
  <si>
    <t>InChI=1S/C20H18F2N4O3/c21-20(22)28-13-3-1-10(2-4-13)19-25-24-15-7-23-8-16(26(15)19)27-9-12-5-11-6-14(12)18-17(11)29-18/h1-4,7-8,11-12,14,17-18,20H,5-6,9H2/t11-,12?,14-,17+,18-/m1/s1</t>
  </si>
  <si>
    <t>ODZWUXZHRJYWIV-FAXSGNTCSA-N</t>
  </si>
  <si>
    <t>OSM-S-513</t>
  </si>
  <si>
    <t>MMV1577924</t>
  </si>
  <si>
    <t>FC(F)OC1=CC=C(C2=NN=C3N2C(OCCC45C6C7C4C8C7(O)C6C85)=CN=C3)C=C1</t>
  </si>
  <si>
    <t>InChI=1S/C22H18F2N4O3/c23-20(24)31-10-3-1-9(2-4-10)19-27-26-11-7-25-8-12(28(11)19)30-6-5-21-13-16-14(21)18-15(21)17(13)22(16,18)29/h1-4,7-8,13-18,20,29H,5-6H2</t>
  </si>
  <si>
    <t>LLMZELBAKVZCME-UHFFFAOYSA-N</t>
  </si>
  <si>
    <t>OSM-S-514</t>
  </si>
  <si>
    <t>MMV1577925</t>
  </si>
  <si>
    <t>FC(F)OC1=CC=C(C2=NN=C3N2C(OCCC45C6(O)C7C4C8C7C6C85)=CN=C3)C=C1</t>
  </si>
  <si>
    <t>InChI=1S/C22H18F2N4O3/c23-20(24)31-10-3-1-9(2-4-10)19-27-26-11-7-25-8-12(28(11)19)30-6-5-21-15-13-14-17(15)22(21,29)18(14)16(13)21/h1-4,7-8,13-18,20,29H,5-6H2</t>
  </si>
  <si>
    <t>HOJTWLDVMYKZDM-UHFFFAOYSA-N</t>
  </si>
  <si>
    <t>OSM-S-516</t>
  </si>
  <si>
    <t>MMV669784</t>
  </si>
  <si>
    <t>FC(F)OC(C=C1)=CC=C1C2=NN=C3C=NC=C(OC4=CC=C(Cl)C=C4)N32</t>
  </si>
  <si>
    <t>InChI=1S/C18H11ClF2N4O2/c19-12-3-7-13(8-4-12)26-16-10-22-9-15-23-24-17(25(15)16)11-1-5-14(6-2-11)27-18(20)21/h1-10,18H</t>
  </si>
  <si>
    <t>WXNPYOXFQUYIOI-UHFFFAOYSA-N</t>
  </si>
  <si>
    <t>OSM-S-517</t>
  </si>
  <si>
    <t>MMV1579337</t>
  </si>
  <si>
    <t>FC1=CC(CCOC2=CN=CC3=NN=C(N4CCOCC4)N32)=CC=C1F</t>
  </si>
  <si>
    <t>InChI=1S/C17H17F2N5O2/c18-13-2-1-12(9-14(13)19)3-6-26-16-11-20-10-15-21-22-17(24(15)16)23-4-7-25-8-5-23/h1-2,9-11H,3-8H2</t>
  </si>
  <si>
    <t>BBKXHWRASNHAOR-UHFFFAOYSA-N</t>
  </si>
  <si>
    <t>OSM-S-518</t>
  </si>
  <si>
    <t>MMV1579347</t>
  </si>
  <si>
    <t>FC1=CC(CCOC2=CN=CC3=NN=C(N4CCC(F)(F)CC4)N32)=CC=C1F</t>
  </si>
  <si>
    <t>InChI=1S/C18H17F4N5O/c19-13-2-1-12(9-14(13)20)3-8-28-16-11-23-10-15-24-25-17(27(15)16)26-6-4-18(21,22)5-7-26/h1-2,9-11H,3-8H2</t>
  </si>
  <si>
    <t>QEKAFCQAHVHCHN-UHFFFAOYSA-N</t>
  </si>
  <si>
    <t>OSM-S-519</t>
  </si>
  <si>
    <t>MMV1579348</t>
  </si>
  <si>
    <t>FC1=CC(CCOC2=CN=CC3=NN=C(N4CCC(F)CC4)N32)=CC=C1F</t>
  </si>
  <si>
    <t>InChI=1S/C18H18F3N5O/c19-13-3-6-25(7-4-13)18-24-23-16-10-22-11-17(26(16)18)27-8-5-12-1-2-14(20)15(21)9-12/h1-2,9-11,13H,3-8H2</t>
  </si>
  <si>
    <t>XGYZBGPCRAEWAT-UHFFFAOYSA-N</t>
  </si>
  <si>
    <t>OSM-S-520</t>
  </si>
  <si>
    <t>MMV1579349</t>
  </si>
  <si>
    <t>FC1=CC(CCOC2=CN=CC3=NN=C(N4CCC(C(F)(F)F)CC4)N32)=CC=C1F</t>
  </si>
  <si>
    <t>InChI=1S/C19H18F5N5O/c20-14-2-1-12(9-15(14)21)5-8-30-17-11-25-10-16-26-27-18(29(16)17)28-6-3-13(4-7-28)19(22,23)24/h1-2,9-11,13H,3-8H2</t>
  </si>
  <si>
    <t>VSNCNIYPDHLNGV-UHFFFAOYSA-N</t>
  </si>
  <si>
    <t>OSM-S-521</t>
  </si>
  <si>
    <t>MMV1579350</t>
  </si>
  <si>
    <t>FC1=CC(CCOC2=CN=CC3=NN=C(N4CCN(C)CC4)N32)=CC=C1F</t>
  </si>
  <si>
    <t>InChI=1S/C18H20F2N6O/c1-24-5-7-25(8-6-24)18-23-22-16-11-21-12-17(26(16)18)27-9-4-13-2-3-14(19)15(20)10-13/h2-3,10-12H,4-9H2,1H3</t>
  </si>
  <si>
    <t>PXDXCQZMCIITIC-UHFFFAOYSA-N</t>
  </si>
  <si>
    <t>OSM-S-522</t>
  </si>
  <si>
    <t>MMV1579338</t>
  </si>
  <si>
    <t>FC1=CC(CCOC2=CN=CC3=NN=C(C4=CC=CC(C(N(C)C)=O)=C4)N32)=CC=C1F</t>
  </si>
  <si>
    <t>InChI=1S/C22H19F2N5O2/c1-28(2)22(30)16-5-3-4-15(11-16)21-27-26-19-12-25-13-20(29(19)21)31-9-8-14-6-7-17(23)18(24)10-14/h3-7,10-13H,8-9H2,1-2H3</t>
  </si>
  <si>
    <t>PWLRVFJPMJABKE-UHFFFAOYSA-N</t>
  </si>
  <si>
    <t>OSM-S-523</t>
  </si>
  <si>
    <t>MMV1579339</t>
  </si>
  <si>
    <t>FC(C=C1)=C(F)C=C1CCOC2=CN=CC3=NN=C(OCCC4=CC(F)=C(F)C=C4)N32</t>
  </si>
  <si>
    <t>InChI=1S/C21H16F4N4O2/c22-15-3-1-13(9-17(15)24)5-7-30-20-12-26-11-19-27-28-21(29(19)20)31-8-6-14-2-4-16(23)18(25)10-14/h1-4,9-12H,5-8H2</t>
  </si>
  <si>
    <t>PCFGQRSVXZZXPK-UHFFFAOYSA-N</t>
  </si>
  <si>
    <t>OSM-S-524</t>
  </si>
  <si>
    <t>MMV1579340</t>
  </si>
  <si>
    <t>FC1=CC(CCOC2=CN=CC3=NN=C(C4=CC=C(N5CCOCC5)C=C4)N32)=CC=C1F</t>
  </si>
  <si>
    <t>InChI=1S/C23H21F2N5O2/c24-19-6-1-16(13-20(19)25)7-10-32-22-15-26-14-21-27-28-23(30(21)22)17-2-4-18(5-3-17)29-8-11-31-12-9-29/h1-6,13-15H,7-12H2</t>
  </si>
  <si>
    <t>YZCOBAJWPPWSFU-UHFFFAOYSA-N</t>
  </si>
  <si>
    <t>OSM-S-526</t>
  </si>
  <si>
    <t>MMV1579342</t>
  </si>
  <si>
    <t>FC1=CC(CCOC2=CN=CC3=NN=C(C4=CC=C(N)C=C4)N32)=CC=C1F</t>
  </si>
  <si>
    <t>InChI=1S/C19H15F2N5O/c20-15-6-1-12(9-16(15)21)7-8-27-18-11-23-10-17-24-25-19(26(17)18)13-2-4-14(22)5-3-13/h1-6,9-11H,7-8,22H2</t>
  </si>
  <si>
    <t>PGJZGRJIPPSPJV-UHFFFAOYSA-N</t>
  </si>
  <si>
    <t>OSM-S-527</t>
  </si>
  <si>
    <t>MMV1579343</t>
  </si>
  <si>
    <t>FC1=CC(CCOC2=CN=CC3=NN=C(C4=CC=C(N5CCCCC5)C=C4)N32)=CC=C1F</t>
  </si>
  <si>
    <t>InChI=1S/C24H23F2N5O/c25-20-9-4-17(14-21(20)26)10-13-32-23-16-27-15-22-28-29-24(31(22)23)18-5-7-19(8-6-18)30-11-2-1-3-12-30/h4-9,14-16H,1-3,10-13H2</t>
  </si>
  <si>
    <t>IBAQRAIPMINXCX-UHFFFAOYSA-N</t>
  </si>
  <si>
    <t>OSM-S-528</t>
  </si>
  <si>
    <t>MMV1579344</t>
  </si>
  <si>
    <t>FC1=CC(CCOC2=CN=CC3=NN=C(C4=CC=C(N5CCCC5)C=C4)N32)=CC=C1F</t>
  </si>
  <si>
    <t>InChI=1S/C23H21F2N5O/c24-19-8-3-16(13-20(19)25)9-12-31-22-15-26-14-21-27-28-23(30(21)22)17-4-6-18(7-5-17)29-10-1-2-11-29/h3-8,13-15H,1-2,9-12H2</t>
  </si>
  <si>
    <t>MKNMPQGWOUWNLB-UHFFFAOYSA-N</t>
  </si>
  <si>
    <t>OSM-S-529</t>
  </si>
  <si>
    <t>MMV1579345</t>
  </si>
  <si>
    <t>FC1=CC(CCOC2=CN=CC3=NN=C(C4=CC=C(NC(C)=O)C=C4)N32)=CC=C1F</t>
  </si>
  <si>
    <t>InChI=1S/C21H17F2N5O2/c1-13(29)25-16-5-3-15(4-6-16)21-27-26-19-11-24-12-20(28(19)21)30-9-8-14-2-7-17(22)18(23)10-14/h2-7,10-12H,8-9H2,1H3,(H,25,29)</t>
  </si>
  <si>
    <t>PLEIRUOVWBUIKA-UHFFFAOYSA-N</t>
  </si>
  <si>
    <t>OSM-S-530</t>
  </si>
  <si>
    <t>MMV1579346</t>
  </si>
  <si>
    <t>FC1=CC(CCOC2=CN=CC3=NN=C(C4=CC=CC(NC(C)=O)=C4)N32)=CC=C1F</t>
  </si>
  <si>
    <t>InChI=1S/C21H17F2N5O2/c1-13(29)25-16-4-2-3-15(10-16)21-27-26-19-11-24-12-20(28(19)21)30-8-7-14-5-6-17(22)18(23)9-14/h2-6,9-12H,7-8H2,1H3,(H,25,29)</t>
  </si>
  <si>
    <t>DFKJCMXUKUTORD-UHFFFAOYSA-N</t>
  </si>
  <si>
    <t>OSM-S-531</t>
  </si>
  <si>
    <t>MMV1579351</t>
  </si>
  <si>
    <t>FC1=CC(CCOC2=CN=CC3=NN=C(C4=CC=C(N(C)C)C=C4)N32)=CC=C1F</t>
  </si>
  <si>
    <t>InChI=1S/C21H19F2N5O/c1-27(2)16-6-4-15(5-7-16)21-26-25-19-12-24-13-20(28(19)21)29-10-9-14-3-8-17(22)18(23)11-14/h3-8,11-13H,9-10H2,1-2H3</t>
  </si>
  <si>
    <t>DWKVYGNKXDMKJI-UHFFFAOYSA-N</t>
  </si>
  <si>
    <t>OSM-S-532</t>
  </si>
  <si>
    <t>MMV1580421</t>
  </si>
  <si>
    <t>FC(F)OC(C=C1)=CC=C1C2=NN=C3C=NC=C(OCC(CO)C4=CC=CC(OCC5=CC=CC=C5)=C4)N32</t>
  </si>
  <si>
    <t>InChI=1S/C28H24F2N4O4/c29-28(30)38-23-11-9-20(10-12-23)27-33-32-25-14-31-15-26(34(25)27)37-18-22(16-35)21-7-4-8-24(13-21)36-17-19-5-2-1-3-6-19/h1-15,22,28,35H,16-18H2</t>
  </si>
  <si>
    <t>MNCMMCAPVFCUDR-UHFFFAOYSA-N</t>
  </si>
  <si>
    <t>OSM-S-533</t>
  </si>
  <si>
    <t>MMV1580422</t>
  </si>
  <si>
    <t>FC(F)OC(C=C1)=CC=C1C2=NN=C3C=NC=C(OCC(CO)C4=CC=CC(O)=C4)N32</t>
  </si>
  <si>
    <t>InChI=1S/C21H18F2N4O4/c22-21(23)31-17-6-4-13(5-7-17)20-26-25-18-9-24-10-19(27(18)20)30-12-15(11-28)14-2-1-3-16(29)8-14/h1-10,15,21,28-29H,11-12H2</t>
  </si>
  <si>
    <t>OKGRHDYGIKFDNY-UHFFFAOYSA-N</t>
  </si>
  <si>
    <t>OSM-S-534</t>
  </si>
  <si>
    <t>FC(F)OC(C=C1)=CC=C1C2=NN=C3C=NC=C(OCCC4=CC=CC=C4OCC5=CC=CC=C5)N32</t>
  </si>
  <si>
    <t>InChI=1S/C27H22F2N4O3/c28-27(29)36-22-12-10-21(11-13-22)26-32-31-24-16-30-17-25(33(24)26)34-15-14-20-8-4-5-9-23(20)35-18-19-6-2-1-3-7-19/h1-13,16-17,27H,14-15,18H2</t>
  </si>
  <si>
    <t>MDOKDYSXERXLSC-UHFFFAOYSA-N</t>
  </si>
  <si>
    <t>OSM-S-535</t>
  </si>
  <si>
    <t>MMV1580423</t>
  </si>
  <si>
    <t>FC(F)OC(C=C1)=CC=C1C2=NN=C3C=NC=C(OC[C@H](NC(OC(C)(C)C)=O)CC4=CC=CC=C4)N32</t>
  </si>
  <si>
    <t>InChI=1S/C26H27F2N5O4/c1-26(2,3)37-25(34)30-19(13-17-7-5-4-6-8-17)16-35-22-15-29-14-21-31-32-23(33(21)22)18-9-11-20(12-10-18)36-24(27)28/h4-12,14-15,19,24H,13,16H2,1-3H3,(H,30,34)</t>
  </si>
  <si>
    <t>SDPYEXOSVNFLTG-UHFFFAOYSA-N</t>
  </si>
  <si>
    <t>OSM-S-537</t>
  </si>
  <si>
    <t>MMV1580425</t>
  </si>
  <si>
    <t>FC(F)OC(C=C1)=CC=C1C2=NN=C3C=NC=C(OC[C@@H](NC(OC(C)(C)C)=O)CC4=CC=CC=C4)N32</t>
  </si>
  <si>
    <t>OSM-S-538</t>
  </si>
  <si>
    <t>MMV1580426</t>
  </si>
  <si>
    <t>FC(F)OC(C=C1)=CC=C1C2=NN=C3C=NC=C(OC[C@@H](N)CC4=CC=CC=C4)N32</t>
  </si>
  <si>
    <t>InChI=1S/C21H19F2N5O2/c22-21(23)30-17-8-6-15(7-9-17)20-27-26-18-11-25-12-19(28(18)20)29-13-16(24)10-14-4-2-1-3-5-14/h1-9,11-12,16,21H,10,13,24H2/t16-/m0/s1</t>
  </si>
  <si>
    <t>FXPPGJNSMWQGRD-INIZCTEOSA-N</t>
  </si>
  <si>
    <t>OSM-S-539</t>
  </si>
  <si>
    <t>MMV1634427</t>
  </si>
  <si>
    <t>FC(F)OC(C=C1)=CC=C1C2=NN=C3C=NC=C(OCC(CO)C4=CC=C(NC)C=C4)N32</t>
  </si>
  <si>
    <t>InChI=1S/C22H21F2N5O3/c1-25-17-6-2-14(3-7-17)16(12-30)13-31-20-11-26-10-19-27-28-21(29(19)20)15-4-8-18(9-5-15)32-22(23)24/h2-11,16,22,25,30H,12-13H2,1H3</t>
  </si>
  <si>
    <t>YOPBTMOYZOBXTE-UHFFFAOYSA-N</t>
  </si>
  <si>
    <t>OSM-S-540</t>
  </si>
  <si>
    <t>FC(F)OC(C=C1)=CC=C1C2=NN=C3C=NC=C(OCCC4=CC=CC=C4O)N32</t>
  </si>
  <si>
    <t>InChI=1S/C20H16F2N4O3/c21-20(22)29-15-7-5-14(6-8-15)19-25-24-17-11-23-12-18(26(17)19)28-10-9-13-3-1-2-4-16(13)27/h1-8,11-12,20,27H,9-10H2</t>
  </si>
  <si>
    <t>JADPFVHDUCWEDS-UHFFFAOYSA-N</t>
  </si>
  <si>
    <t>OSM-S-541</t>
  </si>
  <si>
    <t>MMV1580315</t>
  </si>
  <si>
    <t>FC(F)OC(C=C1)=CC=C1C2=NN=C3C=NC=C(OCC(CO)(O)C4=CC=CC=C4)N32</t>
  </si>
  <si>
    <t>InChI=1S/C21H18F2N4O4/c22-20(23)31-16-8-6-14(7-9-16)19-26-25-17-10-24-11-18(27(17)19)30-13-21(29,12-28)15-4-2-1-3-5-15/h1-11,20,28-29H,12-13H2</t>
  </si>
  <si>
    <t>LVBNVRWXODMMAV-UHFFFAOYSA-N</t>
  </si>
  <si>
    <t>OSM-S-542</t>
  </si>
  <si>
    <t>MMV1580427</t>
  </si>
  <si>
    <t>FC1=CC(CCOC2=CN=CC3=NN=C(N4C=CC=N4)N32)=CC=C1F</t>
  </si>
  <si>
    <t>InChI=1S/C16H12F2N6O/c17-12-3-2-11(8-13(12)18)4-7-25-15-10-19-9-14-21-22-16(24(14)15)23-6-1-5-20-23/h1-3,5-6,8-10H,4,7H2</t>
  </si>
  <si>
    <t>ACHYQCFQKMAIMF-UHFFFAOYSA-N</t>
  </si>
  <si>
    <t>OSM-S-543</t>
  </si>
  <si>
    <t>MMV1580428</t>
  </si>
  <si>
    <t>FC(C(F)=C1)=CC=C1CCOC2=NC=CN3C2=NN=C3N4N=CC=C4</t>
  </si>
  <si>
    <t>InChI=1S/C16H12F2N6O/c17-12-3-2-11(10-13(12)18)4-9-25-15-14-21-22-16(23(14)8-6-19-15)24-7-1-5-20-24/h1-3,5-8,10H,4,9H2</t>
  </si>
  <si>
    <t>ZXJLKQGJXOAUOQ-UHFFFAOYSA-N</t>
  </si>
  <si>
    <t>OSM-S-544</t>
  </si>
  <si>
    <t>MMV1580429</t>
  </si>
  <si>
    <t>FC(C=C1)=C(F)C=C1CCOC2=CN=CC3=NN=C(OC4=CC=C(Cl)C=C4)N32</t>
  </si>
  <si>
    <t>InChI=1S/C19H13ClF2N4O2/c20-13-2-4-14(5-3-13)28-19-25-24-17-10-23-11-18(26(17)19)27-8-7-12-1-6-15(21)16(22)9-12/h1-6,9-11H,7-8H2</t>
  </si>
  <si>
    <t>ZAKLZMUOIOUUEH-UHFFFAOYSA-N</t>
  </si>
  <si>
    <t>OSM-S-545</t>
  </si>
  <si>
    <t>MMV1580430</t>
  </si>
  <si>
    <t>FC1=CC(CCOC2=CN=CC3=NN=C(C4=CC(N(C)C)=CC=C4)N32)=CC=C1F</t>
  </si>
  <si>
    <t>InChI=1S/C21H19F2N5O/c1-27(2)16-5-3-4-15(11-16)21-26-25-19-12-24-13-20(28(19)21)29-9-8-14-6-7-17(22)18(23)10-14/h3-7,10-13H,8-9H2,1-2H3</t>
  </si>
  <si>
    <t>CHKSIGXRRUITRE-UHFFFAOYSA-N</t>
  </si>
  <si>
    <t>OSM-S-546</t>
  </si>
  <si>
    <t>MMV1580431</t>
  </si>
  <si>
    <t>FC1=CC(CCOC2=CN=CC3=NN=C(C4=CC=C5C(NN=C5)=C4)N32)=CC=C1F</t>
  </si>
  <si>
    <t>InChI=1S/C20H14F2N6O/c21-15-4-1-12(7-16(15)22)5-6-29-19-11-23-10-18-26-27-20(28(18)19)13-2-3-14-9-24-25-17(14)8-13/h1-4,7-11H,5-6H2,(H,24,25)</t>
  </si>
  <si>
    <t>CGVAIQJJRYJQMC-UHFFFAOYSA-N</t>
  </si>
  <si>
    <t>OSM-S-547</t>
  </si>
  <si>
    <t>MMV1580432</t>
  </si>
  <si>
    <t>FC1=CC(CCOC2=CN=CC3=NN=C(C4=C5C(NC=C5)=CC=C4)N23)=CC=C1F</t>
  </si>
  <si>
    <t>InChI=1S/C21H15F2N5O/c22-16-5-4-13(10-17(16)23)7-9-29-20-12-24-11-19-26-27-21(28(19)20)15-2-1-3-18-14(15)6-8-25-18/h1-6,8,10-12,25H,7,9H2</t>
  </si>
  <si>
    <t>BAKHABOPVVJMJZ-UHFFFAOYSA-N</t>
  </si>
  <si>
    <t>OSM-S-548</t>
  </si>
  <si>
    <t>MMV1580433</t>
  </si>
  <si>
    <t>FC1=CC(CCOC2=CN=CC3=NN=C(C4=CC=C(Cl)C(N)=C4)N32)=CC=C1F</t>
  </si>
  <si>
    <t>InChI=1S/C19H14ClF2N5O/c20-13-3-2-12(8-16(13)23)19-26-25-17-9-24-10-18(27(17)19)28-6-5-11-1-4-14(21)15(22)7-11/h1-4,7-10H,5-6,23H2</t>
  </si>
  <si>
    <t>UUAZLIWHOSTWRP-UHFFFAOYSA-N</t>
  </si>
  <si>
    <t>OSM-S-549</t>
  </si>
  <si>
    <t>MMV1580434</t>
  </si>
  <si>
    <t>FC1=CC(CCOC2=CN=CC3=NN=C(C4=CC=CC(N)=C4)N32)=CC=C1F</t>
  </si>
  <si>
    <t>InChI=1S/C19H15F2N5O/c20-15-5-4-12(8-16(15)21)6-7-27-18-11-23-10-17-24-25-19(26(17)18)13-2-1-3-14(22)9-13/h1-5,8-11H,6-7,22H2</t>
  </si>
  <si>
    <t>CQZOPOXKTPBXOH-UHFFFAOYSA-N</t>
  </si>
  <si>
    <t>OSM-S-550</t>
  </si>
  <si>
    <t>MMV1580435</t>
  </si>
  <si>
    <t>FC1=CC(CCOC2=CN=CC3=NN=C(C4=CC=C(CC)C=C4)N23)=CC=C1F</t>
  </si>
  <si>
    <t>InChI=1S/C21H18F2N4O/c1-2-14-3-6-16(7-4-14)21-26-25-19-12-24-13-20(27(19)21)28-10-9-15-5-8-17(22)18(23)11-15/h3-8,11-13H,2,9-10H2,1H3</t>
  </si>
  <si>
    <t>GYRZMHSUHLZDJA-UHFFFAOYSA-N</t>
  </si>
  <si>
    <t>OSM-S-551</t>
  </si>
  <si>
    <t>MMV1580436</t>
  </si>
  <si>
    <t>FC1=CC(CCOC2=CN=CC3=NN=C(C4=CC=C(C(O)=O)C=C4)N32)=CC=C1F</t>
  </si>
  <si>
    <t>InChI=1S/C20H14F2N4O3/c21-15-6-1-12(9-16(15)22)7-8-29-18-11-23-10-17-24-25-19(26(17)18)13-2-4-14(5-3-13)20(27)28/h1-6,9-11H,7-8H2,(H,27,28)</t>
  </si>
  <si>
    <t>UMTJNRMURJHRAT-UHFFFAOYSA-N</t>
  </si>
  <si>
    <t>OSM-S-552</t>
  </si>
  <si>
    <t>MMV1580437</t>
  </si>
  <si>
    <t>FC1=CC(CCOC2=CN=CC3=NN=C(C4=CC=CC(C(O)=O)=C4)N32)=CC=C1F</t>
  </si>
  <si>
    <t>InChI=1S/C20H14F2N4O3/c21-15-5-4-12(8-16(15)22)6-7-29-18-11-23-10-17-24-25-19(26(17)18)13-2-1-3-14(9-13)20(27)28/h1-5,8-11H,6-7H2,(H,27,28)</t>
  </si>
  <si>
    <t>GYFXXYGBOJTVGJ-UHFFFAOYSA-N</t>
  </si>
  <si>
    <t>OSM-S-553</t>
  </si>
  <si>
    <t>MMV1580438</t>
  </si>
  <si>
    <t>FC1=CC(CCOC2=CN=CC3=NN=C(C4=CC=C([N+]([O-])=O)C=C4)N32)=CC=C1F</t>
  </si>
  <si>
    <t>InChI=1S/C19H13F2N5O3/c20-15-6-1-12(9-16(15)21)7-8-29-18-11-22-10-17-23-24-19(25(17)18)13-2-4-14(5-3-13)26(27)28/h1-6,9-11H,7-8H2</t>
  </si>
  <si>
    <t>ANXKNNLWLQBISN-UHFFFAOYSA-N</t>
  </si>
  <si>
    <t>OSM-S-554</t>
  </si>
  <si>
    <t>MMV1580441</t>
  </si>
  <si>
    <t>OC(C1=CC=CC=C1)COC2=CN=CC3=NN=C(C4CNCCC4)N32</t>
  </si>
  <si>
    <t>InChI=1S/C18H21N5O2/c24-15(13-5-2-1-3-6-13)12-25-17-11-20-10-16-21-22-18(23(16)17)14-7-4-8-19-9-14/h1-3,5-6,10-11,14-15,19,24H,4,7-9,12H2</t>
  </si>
  <si>
    <t>SNDLBGDEOQPBOQ-UHFFFAOYSA-N</t>
  </si>
  <si>
    <t>OSM-S-555</t>
  </si>
  <si>
    <t>MMV1580442</t>
  </si>
  <si>
    <t>FC1=C(F)C=CC(CCOC2=CN=CC3=NN=C(C4CNCCC4)N32)=C1</t>
  </si>
  <si>
    <t>InChI=1S/C18H19F2N5O/c19-14-4-3-12(8-15(14)20)5-7-26-17-11-22-10-16-23-24-18(25(16)17)13-2-1-6-21-9-13/h3-4,8,10-11,13,21H,1-2,5-7,9H2</t>
  </si>
  <si>
    <t>DRTAQDBSMNPECX-UHFFFAOYSA-N</t>
  </si>
  <si>
    <t>OSM-S-556</t>
  </si>
  <si>
    <t>MMV1581295</t>
  </si>
  <si>
    <t>OSM-S-557</t>
  </si>
  <si>
    <t>MMV1580439</t>
  </si>
  <si>
    <t>OCC(COC1=CN=CC2=NN=C(C3=CC=C4C(NC=C4)=C3)N21)C5=CC=CC=C5</t>
  </si>
  <si>
    <t>InChI=1S/C22H19N5O2/c28-13-18(15-4-2-1-3-5-15)14-29-21-12-23-11-20-25-26-22(27(20)21)17-7-6-16-8-9-24-19(16)10-17/h1-12,18,24,28H,13-14H2</t>
  </si>
  <si>
    <t>XPFWGOXNOABZNA-UHFFFAOYSA-N</t>
  </si>
  <si>
    <t>OSM-S-558</t>
  </si>
  <si>
    <t>MMV1581296</t>
  </si>
  <si>
    <t>FC(F)OC(C=C1)=CC=C1C2=NN=C3C=NC=C(OCC4(COC(C)(C)O4)C5=CC=C(N(C)C)C=C5)N32</t>
  </si>
  <si>
    <t>InChI=1S/C26H27F2N5O4/c1-25(2)35-16-26(37-25,18-7-9-19(10-8-18)32(3)4)15-34-22-14-29-13-21-30-31-23(33(21)22)17-5-11-20(12-6-17)36-24(27)28/h5-14,24H,15-16H2,1-4H3</t>
  </si>
  <si>
    <t>QNYUKWXXUMWURS-UHFFFAOYSA-N</t>
  </si>
  <si>
    <t>OSM-S-559</t>
  </si>
  <si>
    <t>MMV1581297</t>
  </si>
  <si>
    <t>FC(F)OC(C=C1)=CC=C1C2=NN=C3C=NC=C(OCC4(COC(C)(C)O4)C5=CC=C(F)C(F)=C5)N32</t>
  </si>
  <si>
    <t>InChI=1S/C24H20F4N4O4/c1-23(2)34-13-24(36-23,15-5-8-17(25)18(26)9-15)12-33-20-11-29-10-19-30-31-21(32(19)20)14-3-6-16(7-4-14)35-22(27)28/h3-11,22H,12-13H2,1-2H3</t>
  </si>
  <si>
    <t>AUPGROSOGHDOGI-UHFFFAOYSA-N</t>
  </si>
  <si>
    <t>OSM-S-560</t>
  </si>
  <si>
    <t>MMV1581298</t>
  </si>
  <si>
    <t>FC(F)OC(C=C1)=CC=C1C2=NN=C3C=NC=C(OCC(CO)(O)C4=CC=C(F)C(F)=C4)N32</t>
  </si>
  <si>
    <t>InChI=1S/C21H16F4N4O4/c22-15-6-3-13(7-16(15)23)21(31,10-30)11-32-18-9-26-8-17-27-28-19(29(17)18)12-1-4-14(5-2-12)33-20(24)25/h1-9,20,30-31H,10-11H2</t>
  </si>
  <si>
    <t>GXKONCOXFIUYEL-UHFFFAOYSA-N</t>
  </si>
  <si>
    <t>OSM-S-561</t>
  </si>
  <si>
    <t>MMV1581299</t>
  </si>
  <si>
    <t>FC(F)OC(C=C1)=CC=C1C2=NN=C3C(OCC(C)=O)=NC=CN32</t>
  </si>
  <si>
    <t>InChI=1S/C15H12F2N4O3/c1-9(22)8-23-14-13-20-19-12(21(13)7-6-18-14)10-2-4-11(5-3-10)24-15(16)17/h2-7,15H,8H2,1H3</t>
  </si>
  <si>
    <t>MXHWALUHBSFDFZ-UHFFFAOYSA-N</t>
  </si>
  <si>
    <t>OSM-S-562</t>
  </si>
  <si>
    <t>MMV1581300</t>
  </si>
  <si>
    <t>FC(F)OC(C=C1)=CC=C1C2=NN=C3C=NC=C(OCC4(COC(C)(C)O4)C5=CC=CC=C5)N32</t>
  </si>
  <si>
    <t>InChI=1S/C24H22F2N4O4/c1-23(2)32-15-24(34-23,17-6-4-3-5-7-17)14-31-20-13-27-12-19-28-29-21(30(19)20)16-8-10-18(11-9-16)33-22(25)26/h3-13,22H,14-15H2,1-2H3</t>
  </si>
  <si>
    <t>VBOKZAGPDKNJEQ-UHFFFAOYSA-N</t>
  </si>
  <si>
    <t>OSM-S-563</t>
  </si>
  <si>
    <t>MMV1581301</t>
  </si>
  <si>
    <t>FC(F)OC(C=C1)=CC=C1C2=NN=C3C(NCC4=CC=CC=C4)=NC=CN32</t>
  </si>
  <si>
    <t>InChI=1S/C19H15F2N5O/c20-19(21)27-15-8-6-14(7-9-15)17-24-25-18-16(22-10-11-26(17)18)23-12-13-4-2-1-3-5-13/h1-11,19H,12H2,(H,22,23)</t>
  </si>
  <si>
    <t>YQPNVUSTPHQUIF-UHFFFAOYSA-N</t>
  </si>
  <si>
    <t>OSM-S-564</t>
  </si>
  <si>
    <t>MMV1581343</t>
  </si>
  <si>
    <t>FC(OC1=CC=C(C2=NN=C3C=NC=C(N32)OCC[C]4BB[CH]BBBBBBBB4)C=C1)F</t>
  </si>
  <si>
    <t>InChI=1S/C16H22B10F2N4O2/c27-16(28)34-11-3-1-10(2-4-11)15-31-30-13-7-29-8-14(32(13)15)33-6-5-12-19-17-9-18-21-23-25-26-24-22-20-12/h1-4,7-9,16-26H,5-6H2</t>
  </si>
  <si>
    <t>BYDBKGSAFBHXHO-UHFFFAOYSA-N</t>
  </si>
  <si>
    <t>OSM-S-565</t>
  </si>
  <si>
    <t>MMV1581302</t>
  </si>
  <si>
    <t>FC(F)OC(C=C1)=CC=C1C2=NN=C3C=NC=C(OCC(CO)C4=CC=CC=C4OCC5=CC=CC=C5)N32</t>
  </si>
  <si>
    <t>InChI=1S/C28H24F2N4O4/c29-28(30)38-22-12-10-20(11-13-22)27-33-32-25-14-31-15-26(34(25)27)37-18-21(16-35)23-8-4-5-9-24(23)36-17-19-6-2-1-3-7-19/h1-15,21,28,35H,16-18H2</t>
  </si>
  <si>
    <t>NGZQBMVQKLXCFS-UHFFFAOYSA-N</t>
  </si>
  <si>
    <t>OSM-S-566</t>
  </si>
  <si>
    <t>MMV1581303</t>
  </si>
  <si>
    <t>FC(F)OC(C=C1)=CC=C1C2=NN=C3C=NC=C(OCCC4=CC=C(OCC5=CC=CC=C5)C=C4)N32</t>
  </si>
  <si>
    <t>InChI=1S/C27H22F2N4O3/c28-27(29)36-23-12-8-21(9-13-23)26-32-31-24-16-30-17-25(33(24)26)34-15-14-19-6-10-22(11-7-19)35-18-20-4-2-1-3-5-20/h1-13,16-17,27H,14-15,18H2</t>
  </si>
  <si>
    <t>XFBPGJAKOMHHKZ-UHFFFAOYSA-N</t>
  </si>
  <si>
    <t>OSM-S-567</t>
  </si>
  <si>
    <t>MMV1581304</t>
  </si>
  <si>
    <t>FC(F)OC(C=C1)=CC=C1C2=NN=C3C=NC=C(OCCC4=CC=CC(OCC5=CC=CC=C5)=C4)N32</t>
  </si>
  <si>
    <t>InChI=1S/C27H22F2N4O3/c28-27(29)36-22-11-9-21(10-12-22)26-32-31-24-16-30-17-25(33(24)26)34-14-13-19-7-4-8-23(15-19)35-18-20-5-2-1-3-6-20/h1-12,15-17,27H,13-14,18H2</t>
  </si>
  <si>
    <t>CGZBFPBJKVQMJF-UHFFFAOYSA-N</t>
  </si>
  <si>
    <t>OSM-S-568</t>
  </si>
  <si>
    <t>MMV1581305</t>
  </si>
  <si>
    <t>FC(F)OC(C=C1)=CC=C1C2=NN=C3C=NC=C(OCC(CO)(O)C4=CC=C(N(C)C)C=C4)N32</t>
  </si>
  <si>
    <t>InChI=1S/C23H23F2N5O4/c1-29(2)17-7-5-16(6-8-17)23(32,13-31)14-33-20-12-26-11-19-27-28-21(30(19)20)15-3-9-18(10-4-15)34-22(24)25/h3-12,22,31-32H,13-14H2,1-2H3</t>
  </si>
  <si>
    <t>XLVBTEMBQJMBDA-UHFFFAOYSA-N</t>
  </si>
  <si>
    <t>OSM-S-569</t>
  </si>
  <si>
    <t>MMV1581306</t>
  </si>
  <si>
    <t>FC(F)OC(C=C1)=CC=C1C2=NN=C3C(NCCC4=CC=CC=C4)=NC=CN32</t>
  </si>
  <si>
    <t>InChI=1S/C20H17F2N5O/c21-20(22)28-16-8-6-15(7-9-16)18-25-26-19-17(24-12-13-27(18)19)23-11-10-14-4-2-1-3-5-14/h1-9,12-13,20H,10-11H2,(H,23,24)</t>
  </si>
  <si>
    <t>JFZKBRTVRMLMOX-UHFFFAOYSA-N</t>
  </si>
  <si>
    <t>OSM-S-570</t>
  </si>
  <si>
    <t>MMV1581335</t>
  </si>
  <si>
    <t>FC(F)OC(C=C1)=CC=C1C2=NN=C3C(SCC4=CC=CC=C4)=NC=CN32</t>
  </si>
  <si>
    <t>InChI=1S/C19H14F2N4OS/c20-19(21)26-15-8-6-14(7-9-15)16-23-24-17-18(22-10-11-25(16)17)27-12-13-4-2-1-3-5-13/h1-11,19H,12H2</t>
  </si>
  <si>
    <t>JDPMDXDHQOZVJL-UHFFFAOYSA-N</t>
  </si>
  <si>
    <t>OSM-S-571</t>
  </si>
  <si>
    <t>MMV1581336</t>
  </si>
  <si>
    <t>FC(F)OC(C=C1)=CC=C1C2=NN=C3C=NC=C(SCCC4=CC=CC=C4)N32</t>
  </si>
  <si>
    <t>InChI=1S/C20H16F2N4OS/c21-20(22)27-16-8-6-15(7-9-16)19-25-24-17-12-23-13-18(26(17)19)28-11-10-14-4-2-1-3-5-14/h1-9,12-13,20H,10-11H2</t>
  </si>
  <si>
    <t>GFJJCWGNCVLFNL-UHFFFAOYSA-N</t>
  </si>
  <si>
    <t>OSM-S-572</t>
  </si>
  <si>
    <t>MMV1581337</t>
  </si>
  <si>
    <t>CC(OC(N(CC1)CCC1C2=NN=C3C=NC=C(OCCC4=CC=CC=C4)N32)=O)(C)C</t>
  </si>
  <si>
    <t>InChI=1S/C23H29N5O3/c1-23(2,3)31-22(29)27-12-9-18(10-13-27)21-26-25-19-15-24-16-20(28(19)21)30-14-11-17-7-5-4-6-8-17/h4-8,15-16,18H,9-14H2,1-3H3</t>
  </si>
  <si>
    <t>QGAWBQPLDGJFLD-UHFFFAOYSA-N</t>
  </si>
  <si>
    <t>OSM-S-573</t>
  </si>
  <si>
    <t>MMV1581338</t>
  </si>
  <si>
    <t>C12=NN=C(C3CCOCC3)N1C(OCCC4=CC=CC=C4)=CN=C2</t>
  </si>
  <si>
    <t>InChI=1S/C18H20N4O2/c1-2-4-14(5-3-1)6-11-24-17-13-19-12-16-20-21-18(22(16)17)15-7-9-23-10-8-15/h1-5,12-13,15H,6-11H2</t>
  </si>
  <si>
    <t>YFBDXIIKLFDPQE-UHFFFAOYSA-N</t>
  </si>
  <si>
    <t>OSM-S-574</t>
  </si>
  <si>
    <t>MMV1581339</t>
  </si>
  <si>
    <t>CC(OC(N(CC1)CC1C2=NN=C3C=NC=C(OCCC4=CC=CC=C4)N32)=O)(C)C</t>
  </si>
  <si>
    <t>InChI=1S/C22H27N5O3/c1-22(2,3)30-21(28)26-11-9-17(15-26)20-25-24-18-13-23-14-19(27(18)20)29-12-10-16-7-5-4-6-8-16/h4-8,13-14,17H,9-12,15H2,1-3H3</t>
  </si>
  <si>
    <t>HGLXYGXXFKFILC-UHFFFAOYSA-N</t>
  </si>
  <si>
    <t>OSM-S-575</t>
  </si>
  <si>
    <t>MMV1581340</t>
  </si>
  <si>
    <t>C12=NN=C(C3COCC3)N1C(OCCC4=CC=CC=C4)=CN=C2</t>
  </si>
  <si>
    <t>InChI=1S/C17H18N4O2/c1-2-4-13(5-3-1)6-9-23-16-11-18-10-15-19-20-17(21(15)16)14-7-8-22-12-14/h1-5,10-11,14H,6-9,12H2</t>
  </si>
  <si>
    <t>SBUYDARTZYGJBS-UHFFFAOYSA-N</t>
  </si>
  <si>
    <t>OSM-S-576</t>
  </si>
  <si>
    <t>MMV1581341</t>
  </si>
  <si>
    <t>C12=NN=C(C3CCNCC3)N1C(OCCC4=CC=CC=C4)=CN=C2</t>
  </si>
  <si>
    <t>InChI=1S/C18H21N5O/c1-2-4-14(5-3-1)8-11-24-17-13-20-12-16-21-22-18(23(16)17)15-6-9-19-10-7-15/h1-5,12-13,15,19H,6-11H2</t>
  </si>
  <si>
    <t>QWXIVICLDFUZFI-UHFFFAOYSA-N</t>
  </si>
  <si>
    <t>OSM-S-577</t>
  </si>
  <si>
    <t>MMV1581342</t>
  </si>
  <si>
    <t>C12=NN=C(C3CNCC3)N1C(OCCC4=CC=CC=C4)=CN=C2</t>
  </si>
  <si>
    <t>InChI=1S/C17H19N5O/c1-2-4-13(5-3-1)7-9-23-16-12-19-11-15-20-21-17(22(15)16)14-6-8-18-10-14/h1-5,11-12,14,18H,6-10H2</t>
  </si>
  <si>
    <t>XMFSPYQJWNPEAS-UHFFFAOYSA-N</t>
  </si>
  <si>
    <t>OSM-S-578</t>
  </si>
  <si>
    <t>MMV1581344</t>
  </si>
  <si>
    <t>FC(F)OC(C=C1)=CC=C1C2=NN=C3C=NC=C(OCCCC4=CC=CC=C4)N32</t>
  </si>
  <si>
    <t>InChI=1S/C21H18F2N4O2/c22-21(23)29-17-10-8-16(9-11-17)20-26-25-18-13-24-14-19(27(18)20)28-12-4-7-15-5-2-1-3-6-15/h1-3,5-6,8-11,13-14,21H,4,7,12H2</t>
  </si>
  <si>
    <t>JNQZAPNWBVAOJV-UHFFFAOYSA-N</t>
  </si>
  <si>
    <t>OSM-S-579</t>
  </si>
  <si>
    <t>MMV1581345</t>
  </si>
  <si>
    <t>FC(F)OC(C=C1)=CC=C1C2=NN=C3C=NC=C(OC4=CC=CC=C4)N32</t>
  </si>
  <si>
    <t>InChI=1S/C18H12F2N4O2/c19-18(20)26-14-8-6-12(7-9-14)17-23-22-15-10-21-11-16(24(15)17)25-13-4-2-1-3-5-13/h1-11,18H</t>
  </si>
  <si>
    <t>UTIUAZFJLHTVFG-UHFFFAOYSA-N</t>
  </si>
  <si>
    <t>OSM-S-580</t>
  </si>
  <si>
    <t>MMV1581346</t>
  </si>
  <si>
    <t>FC(F)OC(C=C1)=CC=C1C2=NN=C3C=NC=C(OCCOC4=CC=CC=C4)N32</t>
  </si>
  <si>
    <t>InChI=1S/C20H16F2N4O3/c21-20(22)29-16-8-6-14(7-9-16)19-25-24-17-12-23-13-18(26(17)19)28-11-10-27-15-4-2-1-3-5-15/h1-9,12-13,20H,10-11H2</t>
  </si>
  <si>
    <t>LIQWNTBRXAAMDF-UHFFFAOYSA-N</t>
  </si>
  <si>
    <t>OSM-S-581</t>
  </si>
  <si>
    <t>MMV1581330</t>
  </si>
  <si>
    <t>FC1=CC(CCOC2=CN=CC3=NN=C(N4C=CN=C4)N32)=CC=C1F</t>
  </si>
  <si>
    <t>InChI=1S/C16H12F2N6O/c17-12-2-1-11(7-13(12)18)3-6-25-15-9-20-8-14-21-22-16(24(14)15)23-5-4-19-10-23/h1-2,4-5,7-10H,3,6H2</t>
  </si>
  <si>
    <t>WQBHKNFYSCUMJC-UHFFFAOYSA-N</t>
  </si>
  <si>
    <t>OSM-S-582</t>
  </si>
  <si>
    <t>MMV1581331</t>
  </si>
  <si>
    <t>FC1=CC(CCOC2=CN=CC3=NN=C(C4=CC5=C(C=C4)C=CN5C)N32)=CC=C1F</t>
  </si>
  <si>
    <t>InChI=1S/C22H17F2N5O/c1-28-8-6-15-3-4-16(11-19(15)28)22-27-26-20-12-25-13-21(29(20)22)30-9-7-14-2-5-17(23)18(24)10-14/h2-6,8,10-13H,7,9H2,1H3</t>
  </si>
  <si>
    <t>YDNZCOWSOGIBPE-UHFFFAOYSA-N</t>
  </si>
  <si>
    <t>OSM-S-583</t>
  </si>
  <si>
    <t>MMV1581332</t>
  </si>
  <si>
    <t>FC1=CC(CCOC2=CN=CC3=NN=C(C4=CC5=C(C=C4)CC(N5)=O)N32)=CC=C1F</t>
  </si>
  <si>
    <t>InChI=1S/C21H15F2N5O2/c22-15-4-1-12(7-16(15)23)5-6-30-20-11-24-10-18-26-27-21(28(18)20)14-3-2-13-9-19(29)25-17(13)8-14/h1-4,7-8,10-11H,5-6,9H2,(H,25,29)</t>
  </si>
  <si>
    <t>PUDALCIATSASSD-UHFFFAOYSA-N</t>
  </si>
  <si>
    <t>OSM-S-584</t>
  </si>
  <si>
    <t>MMV1581333</t>
  </si>
  <si>
    <t>FC1=CC(CCOC2=CN=CC3=NN=C(C4=CC5=C(C=C4)CCN5)N32)=CC=C1F</t>
  </si>
  <si>
    <t>InChI=1S/C21H17F2N5O/c22-16-4-1-13(9-17(16)23)6-8-29-20-12-24-11-19-26-27-21(28(19)20)15-3-2-14-5-7-25-18(14)10-15/h1-4,9-12,25H,5-8H2</t>
  </si>
  <si>
    <t>FNBXJZBLBXZUFU-UHFFFAOYSA-N</t>
  </si>
  <si>
    <t>OSM-S-585</t>
  </si>
  <si>
    <t>MMV1581334</t>
  </si>
  <si>
    <t>FC1=CC(CCOC2=CN=CC3=NN=C(C4=CC=C(F)C(N)=C4)N32)=CC=C1F</t>
  </si>
  <si>
    <t>InChI=1S/C19H14F3N5O/c20-13-3-1-11(7-15(13)22)5-6-28-18-10-24-9-17-25-26-19(27(17)18)12-2-4-14(21)16(23)8-12/h1-4,7-10H,5-6,23H2</t>
  </si>
  <si>
    <t>VZPHEOZUAXBEIA-UHFFFAOYSA-N</t>
  </si>
  <si>
    <t>OSM-S-586</t>
  </si>
  <si>
    <t>MMV1634431</t>
  </si>
  <si>
    <t>FC1=CC(CCOC2=CN=CC3=NN=C(C4=CC5=C(C=C4)N=CN5)N32)=CC=C1F</t>
  </si>
  <si>
    <t>InChI=1S/C20H14F2N6O/c21-14-3-1-12(7-15(14)22)5-6-29-19-10-23-9-18-26-27-20(28(18)19)13-2-4-16-17(8-13)25-11-24-16/h1-4,7-11H,5-6H2,(H,24,25)</t>
  </si>
  <si>
    <t>OKICKLNNAMYKHW-UHFFFAOYSA-N</t>
  </si>
  <si>
    <t>OSM-S-587</t>
  </si>
  <si>
    <t>FC(F)OC(C=C1)=CC=C1C2=NN=C3C=NC=C(NCCC4=CC=CC=C4)N32</t>
  </si>
  <si>
    <t>InChI=1S/C20H17F2N5O/c21-20(22)28-16-8-6-15(7-9-16)19-26-25-18-13-23-12-17(27(18)19)24-11-10-14-4-2-1-3-5-14/h1-9,12-13,20,24H,10-11H2</t>
  </si>
  <si>
    <t>ZZTULLRTQGXNII-UHFFFAOYSA-N</t>
  </si>
  <si>
    <t>OSM-S-588</t>
  </si>
  <si>
    <t>MMV1634423</t>
  </si>
  <si>
    <t>FC(F)OC(C=C1)=CC=C1C2=NN=C3C=NC=C(NC[C@H](O)C4=CC=CC=C4)N32</t>
  </si>
  <si>
    <t>InChI=1S/C20H17F2N5O2/c21-20(22)29-15-8-6-14(7-9-15)19-26-25-18-12-23-11-17(27(18)19)24-10-16(28)13-4-2-1-3-5-13/h1-9,11-12,16,20,24,28H,10H2/t16-/m0/s1</t>
  </si>
  <si>
    <t>MOIHJTIFLGFROE-INIZCTEOSA-N</t>
  </si>
  <si>
    <t>OSM-S-589</t>
  </si>
  <si>
    <t>MMV1634422</t>
  </si>
  <si>
    <t>FC(F)OC(C=C1)=CC=C1C2=NN=C3C=NC=C(NC[C@@H](O)C4=CC=CC=C4)N32</t>
  </si>
  <si>
    <t>InChI=1S/C20H17F2N5O2/c21-20(22)29-15-8-6-14(7-9-15)19-26-25-18-12-23-11-17(27(18)19)24-10-16(28)13-4-2-1-3-5-13/h1-9,11-12,16,20,24,28H,10H2/t16-/m1/s1</t>
  </si>
  <si>
    <t>MOIHJTIFLGFROE-MRXNPFEDSA-N</t>
  </si>
  <si>
    <t>OSM-S-591</t>
  </si>
  <si>
    <t>MMV1634421</t>
  </si>
  <si>
    <t>FC(F)OC(C=C1)=CC=C1C2=NN=C3C=NC=C(NCCC4=CC=C(OC)C(OC)=C4)N32</t>
  </si>
  <si>
    <t>InChI=1S/C22H21F2N5O3/c1-30-17-8-3-14(11-18(17)31-2)9-10-26-19-12-25-13-20-27-28-21(29(19)20)15-4-6-16(7-5-15)32-22(23)24/h3-8,11-13,22,26H,9-10H2,1-2H3</t>
  </si>
  <si>
    <t>VDXJYWCEOGLVSA-UHFFFAOYSA-N</t>
  </si>
  <si>
    <t>OSM-S-592</t>
  </si>
  <si>
    <t>ClC1=CN=CC2=NN=CN21</t>
  </si>
  <si>
    <t>InChI=1S/C5H3ClN4/c6-4-1-7-2-5-9-8-3-10(4)5/h1-3H</t>
  </si>
  <si>
    <t>JUOACTFGHZKVMT-UHFFFAOYSA-N</t>
  </si>
  <si>
    <t>OSM-S-593</t>
  </si>
  <si>
    <t>NNC1=NC=C(Cl)N=C1</t>
  </si>
  <si>
    <t>InChI=1S/C4H5ClN4/c5-3-1-8-4(9-6)2-7-3/h1-2H,6H2,(H,8,9)</t>
  </si>
  <si>
    <t>MIAGZVVFJPCALQ-UHFFFAOYSA-N</t>
  </si>
  <si>
    <t>OSM-S-594</t>
  </si>
  <si>
    <t>ClC(N=C1)=CN2C1=NN=C2</t>
  </si>
  <si>
    <t>InChI=1S/C5H3ClN4/c6-4-2-10-3-8-9-5(10)1-7-4/h1-3H</t>
  </si>
  <si>
    <t>AEYXOXKPWJKVTB-UHFFFAOYSA-N</t>
  </si>
  <si>
    <t>OSM-S-595</t>
  </si>
  <si>
    <t>ClC1=CN=CC(N12)=NN=C2C3=CC=C(OC)C=C3</t>
  </si>
  <si>
    <t>InChI=1S/C12H9ClN4O/c1-18-9-4-2-8(3-5-9)12-16-15-11-7-14-6-10(13)17(11)12/h2-7H,1H3</t>
  </si>
  <si>
    <t>WDIYDVQFGKFKGQ-UHFFFAOYSA-N</t>
  </si>
  <si>
    <t>OSM-S-596</t>
  </si>
  <si>
    <t>BrC1=CN=CC(N12)=NN=C2C3=CC=C(OC)C=C3</t>
  </si>
  <si>
    <t>InChI=1S/C12H9BrN4O/c1-18-9-4-2-8(3-5-9)12-16-15-11-7-14-6-10(13)17(11)12/h2-7H,1H3</t>
  </si>
  <si>
    <t>VGDLFGAXLIVBDI-UHFFFAOYSA-N</t>
  </si>
  <si>
    <t>OSM-S-597</t>
  </si>
  <si>
    <t>IC1=CN=CC(N12)=NN=C2C3=CC=C(OC)C=C3</t>
  </si>
  <si>
    <t>InChI=1S/C12H9IN4O/c1-18-9-4-2-8(3-5-9)12-16-15-11-7-14-6-10(13)17(11)12/h2-7H,1H3</t>
  </si>
  <si>
    <t>ZOGIBEYWEMBYEI-UHFFFAOYSA-N</t>
  </si>
  <si>
    <t>OSM-S-598</t>
  </si>
  <si>
    <t>ClC1=CN=CC(N12)=NN=C2C3=CC=C([N+]([O-])=O)C=C3</t>
  </si>
  <si>
    <t>InChI=1S/C11H6ClN5O2/c12-9-5-13-6-10-14-15-11(16(9)10)7-1-3-8(4-2-7)17(18)19/h1-6H</t>
  </si>
  <si>
    <t>COPGPFNWGLMKTL-UHFFFAOYSA-N</t>
  </si>
  <si>
    <t>OSM-S-599</t>
  </si>
  <si>
    <t>ClC1=NC=CN2C1=NN=C2C3=CC=CC=C3</t>
  </si>
  <si>
    <t>InChI=1S/C11H7ClN4/c12-9-11-15-14-10(16(11)7-6-13-9)8-4-2-1-3-5-8/h1-7H</t>
  </si>
  <si>
    <t>VYSURYHOHZGRLB-UHFFFAOYSA-N</t>
  </si>
  <si>
    <t>OSM-S-600</t>
  </si>
  <si>
    <t>[O-][N+](C1=CC=C(C2=NN=C3C(Cl)=NC=CN32)C=C1)=O</t>
  </si>
  <si>
    <t>InChI=1S/C11H6ClN5O2/c12-9-11-15-14-10(16(11)6-5-13-9)7-1-3-8(4-2-7)17(18)19/h1-6H</t>
  </si>
  <si>
    <t>UYBPVBOIYVXZNH-UHFFFAOYSA-N</t>
  </si>
  <si>
    <t>OSM-S-601</t>
  </si>
  <si>
    <t>ClC(N=C1)=CN2C1=NN=C2C3=CC=C(OC(F)F)C=C3</t>
  </si>
  <si>
    <t>InChI=1S/C12H7ClF2N4O/c13-9-6-19-10(5-16-9)17-18-11(19)7-1-3-8(4-2-7)20-12(14)15/h1-6,12H</t>
  </si>
  <si>
    <t>BLYJWSZVQVSXEQ-UHFFFAOYSA-N</t>
  </si>
  <si>
    <t>OSM-S-607</t>
  </si>
  <si>
    <t>MMV1634429</t>
  </si>
  <si>
    <t>FC(F)OC(C=C1)=CC=C1C2=NN=C3C=NC=C(OCC(C)C4=CC=CC=C4)N32</t>
  </si>
  <si>
    <t>InChI=1S/C21H18F2N4O2/c1-14(15-5-3-2-4-6-15)13-28-19-12-24-11-18-25-26-20(27(18)19)16-7-9-17(10-8-16)29-21(22)23/h2-12,14,21H,13H2,1H3</t>
  </si>
  <si>
    <t>YELIMUUXHYJNPF-UHFFFAOYSA-N</t>
  </si>
  <si>
    <t>OSM-S-608</t>
  </si>
  <si>
    <t>MMV1634428</t>
  </si>
  <si>
    <t>FC(F)OC(C=C1)=CC=C1C2=NN=C3C=NC=C(OCCC4=CC=CS4)N32</t>
  </si>
  <si>
    <t>InChI=1S/C18H14F2N4O2S/c19-18(20)26-13-5-3-12(4-6-13)17-23-22-15-10-21-11-16(24(15)17)25-8-7-14-2-1-9-27-14/h1-6,9-11,18H,7-8H2</t>
  </si>
  <si>
    <t>RMZMYNQAPRIYLW-UHFFFAOYSA-N</t>
  </si>
  <si>
    <t>OSM-S-609</t>
  </si>
  <si>
    <t>MMV1634435</t>
  </si>
  <si>
    <t>FC(F)OC(C=C1)=CC=C1C2=NN=C3C=NC=C(OCC(CO)(CO)C4=CC=CC=C4)N32</t>
  </si>
  <si>
    <t>InChI=1S/C22H20F2N4O4/c23-21(24)32-17-8-6-15(7-9-17)20-27-26-18-10-25-11-19(28(18)20)31-14-22(12-29,13-30)16-4-2-1-3-5-16/h1-11,21,29-30H,12-14H2</t>
  </si>
  <si>
    <t>JCCXTGDCGIGQKA-UHFFFAOYSA-N</t>
  </si>
  <si>
    <t>OSM-S-610</t>
  </si>
  <si>
    <t>C12=NN=CN1C=CN=C2</t>
  </si>
  <si>
    <t>InChI=1S/C5H4N4/c1-2-9-4-7-8-5(9)3-6-1/h1-4H</t>
  </si>
  <si>
    <t>NVSPJDGXKBDYIZ-UHFFFAOYSA-N</t>
  </si>
  <si>
    <t>OSM-S-611</t>
  </si>
  <si>
    <t>BrC1=NN=C2C=NC=CN21</t>
  </si>
  <si>
    <t>InChI=1S/C5H3BrN4/c6-5-9-8-4-3-7-1-2-10(4)5/h1-3H</t>
  </si>
  <si>
    <t>QIUBYSDTNUNOLW-UHFFFAOYSA-N</t>
  </si>
  <si>
    <t>OSM-S-612</t>
  </si>
  <si>
    <t>BrC1=CN=CC2=NN=CN21</t>
  </si>
  <si>
    <t>InChI=1S/C5H3BrN4/c6-4-1-7-2-5-9-8-3-10(4)5/h1-3H</t>
  </si>
  <si>
    <t>CTDOUHOODJJYQH-UHFFFAOYSA-N</t>
  </si>
  <si>
    <t>OSM-S-613</t>
  </si>
  <si>
    <t>ClC1=NC=CN2C1=NN=C2</t>
  </si>
  <si>
    <t>InChI=1S/C5H3ClN4/c6-4-5-9-8-3-10(5)2-1-7-4/h1-3H</t>
  </si>
  <si>
    <t>VKZJRJVVFDDJKP-UHFFFAOYSA-N</t>
  </si>
  <si>
    <t>OSM-S-614</t>
  </si>
  <si>
    <t>IC1=CN=CC2=NN=CN21</t>
  </si>
  <si>
    <t>InChI=1S/C5H3IN4/c6-4-1-7-2-5-9-8-3-10(4)5/h1-3H</t>
  </si>
  <si>
    <t>YKEJKLWTZVLCKL-UHFFFAOYSA-N</t>
  </si>
  <si>
    <t>OSM-S-615</t>
  </si>
  <si>
    <t>C12=NN=CN1C(SCCC3=CC=CC=C3)=CN=C2</t>
  </si>
  <si>
    <t>InChI=1S/C13H12N4S/c1-2-4-11(5-3-1)6-7-18-13-9-14-8-12-16-15-10-17(12)13/h1-5,8-10H,6-7H2</t>
  </si>
  <si>
    <t>SFKFITTZRQEVSE-UHFFFAOYSA-N</t>
  </si>
  <si>
    <t>OSM-S-616</t>
  </si>
  <si>
    <t>C1(SCCC2=CC=CC=C2)=NC=CN3C1=NN=C3</t>
  </si>
  <si>
    <t>InChI=1S/C13H12N4S/c1-2-4-11(5-3-1)6-9-18-13-12-16-15-10-17(12)8-7-14-13/h1-5,7-8,10H,6,9H2</t>
  </si>
  <si>
    <t>QGQSZEIXFAHGEY-UHFFFAOYSA-N</t>
  </si>
  <si>
    <t>OSM-S-617</t>
  </si>
  <si>
    <t>C1(NCCC2=CC=CC=C2)=NC=CN3C1=NN=C3</t>
  </si>
  <si>
    <t>InChI=1S/C13H13N5/c1-2-4-11(5-3-1)6-7-14-12-13-17-16-10-18(13)9-8-15-12/h1-5,8-10H,6-7H2,(H,14,15)</t>
  </si>
  <si>
    <t>ZKSCHIOOMCSXEE-UHFFFAOYSA-N</t>
  </si>
  <si>
    <t>OSM-S-618</t>
  </si>
  <si>
    <t>C12=NN=CN1C(NCCC3=CC=CC=C3)=CN=C2</t>
  </si>
  <si>
    <t>InChI=1S/C13H13N5/c1-2-4-11(5-3-1)6-7-15-12-8-14-9-13-17-16-10-18(12)13/h1-5,8-10,15H,6-7H2</t>
  </si>
  <si>
    <t>LVXBGAOEWBPTOV-UHFFFAOYSA-N</t>
  </si>
  <si>
    <t>OSM-S-619</t>
  </si>
  <si>
    <t>C12=NN=CN1C(OCCC3=CC=CC=C3)=CN=C2</t>
  </si>
  <si>
    <t>InChI=1S/C13H12N4O/c1-2-4-11(5-3-1)6-7-18-13-9-14-8-12-16-15-10-17(12)13/h1-5,8-10H,6-7H2</t>
  </si>
  <si>
    <t>VFFDMAJXCFVHJC-UHFFFAOYSA-N</t>
  </si>
  <si>
    <t>OSM-S-620</t>
  </si>
  <si>
    <t>C1(OCCC2=CC=CC=C2)=NC=CN3C1=NN=C3</t>
  </si>
  <si>
    <t>InChI=1S/C13H12N4O/c1-2-4-11(5-3-1)6-9-18-13-12-16-15-10-17(12)8-7-14-13/h1-5,7-8,10H,6,9H2</t>
  </si>
  <si>
    <t>OVMOYCYDOGFLPO-UHFFFAOYSA-N</t>
  </si>
  <si>
    <t>OSM-S-621</t>
  </si>
  <si>
    <t>MMV1634436</t>
  </si>
  <si>
    <t>C1(OCCC2=CC=CC=C2)=NC=CN3C1=NN=C3C4=CC=CC=C4</t>
  </si>
  <si>
    <t>InChI=1S/C19H16N4O/c1-3-7-15(8-4-1)11-14-24-19-18-22-21-17(23(18)13-12-20-19)16-9-5-2-6-10-16/h1-10,12-13H,11,14H2</t>
  </si>
  <si>
    <t>BKUOBYRSGGKOSW-UHFFFAOYSA-N</t>
  </si>
  <si>
    <t>OSM-S-622</t>
  </si>
  <si>
    <t>MMV1634437</t>
  </si>
  <si>
    <t>COC(C=C1)=CC=C1C2=NN=C3C(OCCC4=CC=CC=C4)=NC=CN32</t>
  </si>
  <si>
    <t>InChI=1S/C20H18N4O2/c1-25-17-9-7-16(8-10-17)18-22-23-19-20(21-12-13-24(18)19)26-14-11-15-5-3-2-4-6-15/h2-10,12-13H,11,14H2,1H3</t>
  </si>
  <si>
    <t>KNDAUWHMGBUKCB-UHFFFAOYSA-N</t>
  </si>
  <si>
    <t>OSM-S-623</t>
  </si>
  <si>
    <t>MMV1634432</t>
  </si>
  <si>
    <t>COC(C=C1)=CC=C1C2=NN=C3C=NC=C(OCCC4=CC=CC=C4)N32</t>
  </si>
  <si>
    <t>InChI=1S/C20H18N4O2/c1-25-17-9-7-16(8-10-17)20-23-22-18-13-21-14-19(24(18)20)26-12-11-15-5-3-2-4-6-15/h2-10,13-14H,11-12H2,1H3</t>
  </si>
  <si>
    <t>FOEYJDQRLPZFOG-UHFFFAOYSA-N</t>
  </si>
  <si>
    <t>OSM-S-624</t>
  </si>
  <si>
    <t>MMV1634433</t>
  </si>
  <si>
    <t>O=[N+](C(C=C1)=CC=C1C2=NN=C3C=NC=C(OCCC4=CC=CC=C4)N32)[O-]</t>
  </si>
  <si>
    <t>InChI=1S/C19H15N5O3/c25-24(26)16-8-6-15(7-9-16)19-22-21-17-12-20-13-18(23(17)19)27-11-10-14-4-2-1-3-5-14/h1-9,12-13H,10-11H2</t>
  </si>
  <si>
    <t>XKYBKXJISXRHEZ-UHFFFAOYSA-N</t>
  </si>
  <si>
    <t>OSM-S-625</t>
  </si>
  <si>
    <t>MMV1634438</t>
  </si>
  <si>
    <t>O=[N+](C(C=C1)=CC=C1C2=NN=C3C(OCCC4=CC=CC=C4)=NC=CN32)[O-]</t>
  </si>
  <si>
    <t>InChI=1S/C19H15N5O3/c25-24(26)16-8-6-15(7-9-16)17-21-22-18-19(20-11-12-23(17)18)27-13-10-14-4-2-1-3-5-14/h1-9,11-12H,10,13H2</t>
  </si>
  <si>
    <t>QMCCJGVEGJOFQH-UHFFFAOYSA-N</t>
  </si>
  <si>
    <t>OSM-S-626</t>
  </si>
  <si>
    <t>MMV1634434</t>
  </si>
  <si>
    <t>COC(C=C1)=CC=C1C2=NN=C3C=NC=C(SCCC4=CC=CC=C4)N32</t>
  </si>
  <si>
    <t>InChI=1S/C20H18N4OS/c1-25-17-9-7-16(8-10-17)20-23-22-18-13-21-14-19(24(18)20)26-12-11-15-5-3-2-4-6-15/h2-10,13-14H,11-12H2,1H3</t>
  </si>
  <si>
    <t>XKLPATLXLSUHOI-UHFFFAOYSA-N</t>
  </si>
  <si>
    <t>OSM-S-627</t>
  </si>
  <si>
    <t>MMV1634439</t>
  </si>
  <si>
    <t>COC(C=C1)=CC=C1C2=NN=C3C(SCCC4=CC=CC=C4)=NC=CN32</t>
  </si>
  <si>
    <t>InChI=1S/C20H18N4OS/c1-25-17-9-7-16(8-10-17)18-22-23-19-20(21-12-13-24(18)19)26-14-11-15-5-3-2-4-6-15/h2-10,12-13H,11,14H2,1H3</t>
  </si>
  <si>
    <t>GEUZYLOQEWPPTC-UHFFFAOYSA-N</t>
  </si>
  <si>
    <t>OSM-S-628</t>
  </si>
  <si>
    <t>MMV1634440</t>
  </si>
  <si>
    <t>C1(SCCC2=CC=CC=C2)=NC=CN3C1=NN=C3C4=CC=CC=C4</t>
  </si>
  <si>
    <t>InChI=1S/C19H16N4S/c1-3-7-15(8-4-1)11-14-24-19-18-22-21-17(23(18)13-12-20-19)16-9-5-2-6-10-16/h1-10,12-13H,11,14H2</t>
  </si>
  <si>
    <t>PXOUQPVRLQGOLD-UHFFFAOYSA-N</t>
  </si>
  <si>
    <t>OSM-S-629</t>
  </si>
  <si>
    <t>MMV1634441</t>
  </si>
  <si>
    <t>O=[N+](C(C=C1)=CC=C1C2=NN=C3C(SCCC4=CC=CC=C4)=NC=CN32)[O-]</t>
  </si>
  <si>
    <t>InChI=1S/C19H15N5O2S/c25-24(26)16-8-6-15(7-9-16)17-21-22-18-19(20-11-12-23(17)18)27-13-10-14-4-2-1-3-5-14/h1-9,11-12H,10,13H2</t>
  </si>
  <si>
    <t>NHMKPHMAQGUBEJ-UHFFFAOYSA-N</t>
  </si>
  <si>
    <t>OSM-S-630</t>
  </si>
  <si>
    <t>MMV1634442</t>
  </si>
  <si>
    <t>C1(NCCC2=CC=CC=C2)=NC=CN3C1=NN=C3C4=CC=CC=C4</t>
  </si>
  <si>
    <t>InChI=1S/C19H17N5/c1-3-7-15(8-4-1)11-12-20-17-19-23-22-18(24(19)14-13-21-17)16-9-5-2-6-10-16/h1-10,13-14H,11-12H2,(H,20,21)</t>
  </si>
  <si>
    <t>UVSSRDWLOVROPH-UHFFFAOYSA-N</t>
  </si>
  <si>
    <t>OSM-S-631</t>
  </si>
  <si>
    <t>MMV1634425</t>
  </si>
  <si>
    <t>COC(C=C1)=CC=C1C2=NN=C(N2)C3=NC=CN3CCC4=CC=CC=C4</t>
  </si>
  <si>
    <t>InChI=1S/C20H19N5O/c1-26-17-9-7-16(8-10-17)18-22-19(24-23-18)20-21-12-14-25(20)13-11-15-5-3-2-4-6-15/h2-10,12,14H,11,13H2,1H3,(H,22,23,24)</t>
  </si>
  <si>
    <t>GMUJQXIGXGQBCQ-UHFFFAOYSA-N</t>
  </si>
  <si>
    <t>OSM-S-632</t>
  </si>
  <si>
    <t>MMV1634443</t>
  </si>
  <si>
    <t>COC(C=C1)=CC=C1C2=NN=C3C(NCCC4=CC=CC=C4)=NC=CN32</t>
  </si>
  <si>
    <t>InChI=1S/C20H19N5O/c1-26-17-9-7-16(8-10-17)19-23-24-20-18(22-13-14-25(19)20)21-12-11-15-5-3-2-4-6-15/h2-10,13-14H,11-12H2,1H3,(H,21,22)</t>
  </si>
  <si>
    <t>ZZFSYDDMUBYAFS-UHFFFAOYSA-N</t>
  </si>
  <si>
    <t>OSM-S-633</t>
  </si>
  <si>
    <t>MMV1634444</t>
  </si>
  <si>
    <t>O=[N+](C(C=C1)=CC=C1C2=NN=C3C(NCCC4=CC=CC=C4)=NC=CN32)[O-]</t>
  </si>
  <si>
    <t>InChI=1S/C19H16N6O2/c26-25(27)16-8-6-15(7-9-16)18-22-23-19-17(21-12-13-24(18)19)20-11-10-14-4-2-1-3-5-14/h1-9,12-13H,10-11H2,(H,20,21)</t>
  </si>
  <si>
    <t>HFBSNRIFQOQABE-UHFFFAOYSA-N</t>
  </si>
  <si>
    <t>OSM-S-634</t>
  </si>
  <si>
    <t>MMV1634420</t>
  </si>
  <si>
    <t>FC(F)OC(C=C1)=CC=C1C2=NN=C3C=NC(NCCC4=CC=CC=C4)=CN32</t>
  </si>
  <si>
    <t>InChI=1S/C20H17F2N5O/c21-20(22)28-16-8-6-15(7-9-16)19-26-25-18-12-24-17(13-27(18)19)23-11-10-14-4-2-1-3-5-14/h1-9,12-13,20,23H,10-11H2</t>
  </si>
  <si>
    <t>OPITXRFBTTVRFQ-UHFFFAOYSA-N</t>
  </si>
  <si>
    <t>OSM-S-635</t>
  </si>
  <si>
    <t>MMV1634430</t>
  </si>
  <si>
    <t>FC(C=C1)=C(F)C=C1CCOC2=CN=CC3=NN=C(OCC4=CN=CC=C4)N32</t>
  </si>
  <si>
    <t>InChI=1S/C19H15F2N5O2/c20-15-4-3-13(8-16(15)21)5-7-27-18-11-23-10-17-24-25-19(26(17)18)28-12-14-2-1-6-22-9-14/h1-4,6,8-11H,5,7,12H2</t>
  </si>
  <si>
    <t>KXBYYTPVSDHELS-UHFFFAOYSA-N</t>
  </si>
  <si>
    <t>OSM-S-636</t>
  </si>
  <si>
    <t>OSM-S-637</t>
  </si>
  <si>
    <t>MMV1634426</t>
  </si>
  <si>
    <t>NC(C=C1)=CC=C1C(CO)COC2=CN=CC(N23)=NN=C3C4=CC=C(OC(F)F)C=C4</t>
  </si>
  <si>
    <t>InChI=1S/C21H19F2N5O3/c22-21(23)31-17-7-3-14(4-8-17)20-27-26-18-9-25-10-19(28(18)20)30-12-15(11-29)13-1-5-16(24)6-2-13/h1-10,15,21,29H,11-12,24H2</t>
  </si>
  <si>
    <t>DWSRIPSLMMOTPD-UHFFFAOYSA-N</t>
  </si>
  <si>
    <t>OSM-S-638</t>
  </si>
  <si>
    <t>MMV1634424</t>
  </si>
  <si>
    <t>FC(OC1=CC=C(C2=NN=C3C=NC=C(NCC4=CC=CC=C4)N32)C=C1)F</t>
  </si>
  <si>
    <t>InChI=1S/C19H15F2N5O/c20-19(21)27-15-8-6-14(7-9-15)18-25-24-17-12-22-11-16(26(17)18)23-10-13-4-2-1-3-5-13/h1-9,11-12,19,23H,10H2</t>
  </si>
  <si>
    <t>GWROJQFCRZTYNJ-UHFFFAOYSA-N</t>
  </si>
  <si>
    <t>OSM-S-639</t>
  </si>
  <si>
    <t>MMV1634445</t>
  </si>
  <si>
    <t>FC(F)OC(C=C1)=CC=C1C2=NN=C3C=NC=C(OCC(COC4=CN=CC5=NN=C(C6=CC=C(OC(F)F)C=C6)N54)(CO)C7=CC=CC=C7)N32</t>
  </si>
  <si>
    <t>InChI=1S/C34H26F4N8O5/c35-32(36)50-24-10-6-21(7-11-24)30-43-41-26-14-39-16-28(45(26)30)48-19-34(18-47,23-4-2-1-3-5-23)20-49-29-17-40-15-27-42-44-31(46(27)29)22-8-12-25(13-9-22)51-33(37)38/h1-17,32-33,47H,18-20H2</t>
  </si>
  <si>
    <t>SBKLVTZSIUTYAA-UHFFFAOYSA-N</t>
  </si>
  <si>
    <t>OSM-S-640</t>
  </si>
  <si>
    <t>ClC1=CN=CC2=NN=C(Br)N21</t>
  </si>
  <si>
    <t>InChI=1S/C5H2BrClN4/c6-5-10-9-4-2-8-1-3(7)11(4)5/h1-2H</t>
  </si>
  <si>
    <t>UGKMQVWBWSZEBB-UHFFFAOYSA-N</t>
  </si>
  <si>
    <t>OSM-S-650</t>
  </si>
  <si>
    <t>NNC1=NC=CN=C1</t>
  </si>
  <si>
    <t>InChI=1S/C4H6N4/c5-8-4-3-6-1-2-7-4/h1-3H,5H2,(H,7,8)</t>
  </si>
  <si>
    <t>IVRLZJDPKUSDCF-UHFFFAOYSA-N</t>
  </si>
  <si>
    <t>OSM-S-651</t>
  </si>
  <si>
    <t>MMV1794873</t>
  </si>
  <si>
    <t>FC(F)OC(C=C1)=CC=C1C2=NN=C3C=NC=C(OCC4(COC(C)(C)OC4)C5=CC=CC=C5)N32</t>
  </si>
  <si>
    <t>InChI=1S/C25H24F2N4O4/c1-24(2)33-15-25(16-34-24,18-6-4-3-5-7-18)14-32-21-13-28-12-20-29-30-22(31(20)21)17-8-10-19(11-9-17)35-23(26)27/h3-13,23H,14-16H2,1-2H3</t>
  </si>
  <si>
    <t>GOGFQEYNHYWLHG-UHFFFAOYSA-N</t>
  </si>
  <si>
    <t>OSM-S-652</t>
  </si>
  <si>
    <t>C1(N2CCOCC2)=NC=CN3C1=NN=C3</t>
  </si>
  <si>
    <t>InChI=1S/C9H11N5O/c1-2-14-7-11-12-9(14)8(10-1)13-3-5-15-6-4-13/h1-2,7H,3-6H2</t>
  </si>
  <si>
    <t>POAPQUAPDBPYNJ-UHFFFAOYSA-N</t>
  </si>
  <si>
    <t>OSM-S-653</t>
  </si>
  <si>
    <t>C1(N2CCCCC2)=NC=CN3C1=NN=C3</t>
  </si>
  <si>
    <t>InChI=1S/C10H13N5/c1-2-5-14(6-3-1)9-10-13-12-8-15(10)7-4-11-9/h4,7-8H,1-3,5-6H2</t>
  </si>
  <si>
    <t>OSDRNZLURXMZMM-UHFFFAOYSA-N</t>
  </si>
  <si>
    <t>OSM-S-654</t>
  </si>
  <si>
    <t>OCC(COC1=CN=CC2=NN=CN21)C3=CC=CC=C3</t>
  </si>
  <si>
    <t>InChI=1S/C14H14N4O2/c19-8-12(11-4-2-1-3-5-11)9-20-14-7-15-6-13-17-16-10-18(13)14/h1-7,10,12,19H,8-9H2</t>
  </si>
  <si>
    <t>ZRZNYUUQFIEVFB-UHFFFAOYSA-N</t>
  </si>
  <si>
    <t>OSM-S-655</t>
  </si>
  <si>
    <t>OCC(COC1=CN=CC2=NN=C(Br)N21)C3=CC=CC=C3</t>
  </si>
  <si>
    <t>InChI=1S/C14H13BrN4O2/c15-14-18-17-12-6-16-7-13(19(12)14)21-9-11(8-20)10-4-2-1-3-5-10/h1-7,11,20H,8-9H2</t>
  </si>
  <si>
    <t>VKLPFIVNHMDSBN-UHFFFAOYSA-N</t>
  </si>
  <si>
    <t>OSM-S-656</t>
  </si>
  <si>
    <t>C12=NN=C(C3=CC=CC=C3)N1C=CN=C2</t>
  </si>
  <si>
    <t>InChI=1S/C11H8N4/c1-2-4-9(5-3-1)11-14-13-10-8-12-6-7-15(10)11/h1-8H</t>
  </si>
  <si>
    <t>QMCVZELPVJXRER-UHFFFAOYSA-N</t>
  </si>
  <si>
    <t>OSM-S-657</t>
  </si>
  <si>
    <t>NNC1=NC=CN=C1Cl</t>
  </si>
  <si>
    <t>InChI=1S/C4H5ClN4/c5-3-4(9-6)8-2-1-7-3/h1-2H,6H2,(H,8,9)</t>
  </si>
  <si>
    <t>PUUGNIKJWZNTBK-UHFFFAOYSA-N</t>
  </si>
  <si>
    <t>OSM-S-658</t>
  </si>
  <si>
    <t>NNC1=NC(Br)=CN=C1</t>
  </si>
  <si>
    <t>InChI=1S/C4H5BrN4/c5-3-1-7-2-4(8-3)9-6/h1-2H,6H2,(H,8,9)</t>
  </si>
  <si>
    <t>QLPKFPXXWNPHME-UHFFFAOYSA-N</t>
  </si>
  <si>
    <t>OSM-S-659</t>
  </si>
  <si>
    <t>IC1=CN=CC(NN)=N1</t>
  </si>
  <si>
    <t>InChI=1S/C4H5IN4/c5-3-1-7-2-4(8-3)9-6/h1-2H,6H2,(H,8,9)</t>
  </si>
  <si>
    <t>FCFLFWPRNQYVEM-UHFFFAOYSA-N</t>
  </si>
  <si>
    <t>OSM-S-660</t>
  </si>
  <si>
    <t>IC1=NC(I)=CN=C1</t>
  </si>
  <si>
    <t>InChI=1S/C4H2I2N2/c5-3-1-7-2-4(6)8-3/h1-2H</t>
  </si>
  <si>
    <t>XDGFMLMNWQGILQ-UHFFFAOYSA-N</t>
  </si>
  <si>
    <t>OSM-S-661</t>
  </si>
  <si>
    <t>ClC1=CN=CC(N12)=NN=C2C3=C4C(OCO4)=CC=C3</t>
  </si>
  <si>
    <t>InChI=1S/C12H7ClN4O2/c13-9-4-14-5-10-15-16-12(17(9)10)7-2-1-3-8-11(7)19-6-18-8/h1-5H,6H2</t>
  </si>
  <si>
    <t>GIQYRIATQMHULE-UHFFFAOYSA-N</t>
  </si>
  <si>
    <t>OSM-S-662</t>
  </si>
  <si>
    <t>MMV1794874</t>
  </si>
  <si>
    <t>FC1=C(F)C=C(CCOC2=CN=CC(N23)=NN=C3C4=C5C(OCO5)=CC=C4)C=C1</t>
  </si>
  <si>
    <t>InChI=1S/C20H14F2N4O3/c21-14-5-4-12(8-15(14)22)6-7-27-18-10-23-9-17-24-25-20(26(17)18)13-2-1-3-16-19(13)29-11-28-16/h1-5,8-10H,6-7,11H2</t>
  </si>
  <si>
    <t>GDVWTTMGYDZCGA-UHFFFAOYSA-N</t>
  </si>
  <si>
    <t>OSM-S-663</t>
  </si>
  <si>
    <t>C12=NN=CN1C(N3CCCCC3)=CN=C2</t>
  </si>
  <si>
    <t>InChI=1S/C10H13N5/c1-2-4-14(5-3-1)10-7-11-6-9-13-12-8-15(9)10/h6-8H,1-5H2</t>
  </si>
  <si>
    <t>XCBYUWWWXQBWDR-UHFFFAOYSA-N</t>
  </si>
  <si>
    <t>OSM-S-664</t>
  </si>
  <si>
    <t>COC(C=C1)=CC=C1C2=NN=C3C(O)=NC=CN32</t>
  </si>
  <si>
    <t>InChI=1S/C12H10N4O2/c1-18-9-4-2-8(3-5-9)10-14-15-11-12(17)13-6-7-16(10)11/h2-7H,1H3,(H,13,17)</t>
  </si>
  <si>
    <t>LBIYJXWLGHETPK-UHFFFAOYSA-N</t>
  </si>
  <si>
    <t>OSM-S-665</t>
  </si>
  <si>
    <t>OCC(CO)(CO)C1=CC=CC=C1</t>
  </si>
  <si>
    <t>InChI=1S/C10H14O3/c11-6-10(7-12,8-13)9-4-2-1-3-5-9/h1-5,11-13H,6-8H2</t>
  </si>
  <si>
    <t>IUOHRYWQNVCEHR-UHFFFAOYSA-N</t>
  </si>
  <si>
    <t>OSM-S-666</t>
  </si>
  <si>
    <t>MMV1794865</t>
  </si>
  <si>
    <t>CC1=CC=C(C2=NN=C3C=NC=C(OCCC4=CC=CC=C4)N32)C=C1</t>
  </si>
  <si>
    <t>InChI=1S/C20H18N4O/c1-15-7-9-17(10-8-15)20-23-22-18-13-21-14-19(24(18)20)25-12-11-16-5-3-2-4-6-16/h2-10,13-14H,11-12H2,1H3</t>
  </si>
  <si>
    <t>SXWAAPADJHJBSD-UHFFFAOYSA-N</t>
  </si>
  <si>
    <t>OSM-S-667</t>
  </si>
  <si>
    <t>ClC1=CN=CC(N12)=NN=C2C3=CC4=C(OCC4)C=C3</t>
  </si>
  <si>
    <t>InChI=1S/C13H9ClN4O/c14-11-6-15-7-12-16-17-13(18(11)12)9-1-2-10-8(5-9)3-4-19-10/h1-2,5-7H,3-4H2</t>
  </si>
  <si>
    <t>LRCUJQCXKWBNIJ-UHFFFAOYSA-N</t>
  </si>
  <si>
    <t>OSM-S-668</t>
  </si>
  <si>
    <t>MMV1794867</t>
  </si>
  <si>
    <t>C1(CCOC2=CN=CC(N23)=NN=C3C4=CC5=C(OCC5)C=C4)=CC=CC=C1</t>
  </si>
  <si>
    <t>InChI=1S/C21H18N4O2/c1-2-4-15(5-3-1)8-10-27-20-14-22-13-19-23-24-21(25(19)20)17-6-7-18-16(12-17)9-11-26-18/h1-7,12-14H,8-11H2</t>
  </si>
  <si>
    <t>CZAGUUPDYUFYFD-UHFFFAOYSA-N</t>
  </si>
  <si>
    <t>OSM-S-669</t>
  </si>
  <si>
    <t>MMV1794868</t>
  </si>
  <si>
    <t>C1(CCOC2=NC=CN3C2=NN=C3C4=CC5=C(OCC5)C=C4)=CC=CC=C1</t>
  </si>
  <si>
    <t>InChI=1S/C21H18N4O2/c1-2-4-15(5-3-1)8-12-27-21-20-24-23-19(25(20)11-10-22-21)17-6-7-18-16(14-17)9-13-26-18/h1-7,10-11,14H,8-9,12-13H2</t>
  </si>
  <si>
    <t>OPUDZTPTHQKNEJ-UHFFFAOYSA-N</t>
  </si>
  <si>
    <t>OSM-S-670</t>
  </si>
  <si>
    <t>MMV1794866</t>
  </si>
  <si>
    <t>COC1=C(C2=NN=C3C=NC=C(OCCC4=CC=CC=C4)N32)C=CC=C1</t>
  </si>
  <si>
    <t>InChI=1S/C20H18N4O2/c1-25-17-10-6-5-9-16(17)20-23-22-18-13-21-14-19(24(18)20)26-12-11-15-7-3-2-4-8-15/h2-10,13-14H,11-12H2,1H3</t>
  </si>
  <si>
    <t>WZBPFRAHGWVSIJ-UHFFFAOYSA-N</t>
  </si>
  <si>
    <t>OSM-S-671</t>
  </si>
  <si>
    <t>ClC1=CN=CC(N12)=NN=C2C3=C(OCC)C=CC=C3</t>
  </si>
  <si>
    <t>InChI=1S/C13H11ClN4O/c1-2-19-10-6-4-3-5-9(10)13-17-16-12-8-15-7-11(14)18(12)13/h3-8H,2H2,1H3</t>
  </si>
  <si>
    <t>OYCMKRVFDAZSJF-UHFFFAOYSA-N</t>
  </si>
  <si>
    <t>OSM-S-672</t>
  </si>
  <si>
    <t>MMV1794869</t>
  </si>
  <si>
    <t>CCOC1=C(C2=NN=C3C=NC=C(OCCC4=CC=CC=C4)N32)C=CC=C1</t>
  </si>
  <si>
    <t>InChI=1S/C21H20N4O2/c1-2-26-18-11-7-6-10-17(18)21-24-23-19-14-22-15-20(25(19)21)27-13-12-16-8-4-3-5-9-16/h3-11,14-15H,2,12-13H2,1H3</t>
  </si>
  <si>
    <t>JITNRDHUIGIPAG-UHFFFAOYSA-N</t>
  </si>
  <si>
    <t>OSM-S-673</t>
  </si>
  <si>
    <t>MMV1794870</t>
  </si>
  <si>
    <t>CCOC1=C(C2=NN=C3C(OCCC4=CC=CC=C4)=NC=CN32)C=CC=C1</t>
  </si>
  <si>
    <t>InChI=1S/C21H20N4O2/c1-2-26-18-11-7-6-10-17(18)19-23-24-20-21(22-13-14-25(19)20)27-15-12-16-8-4-3-5-9-16/h3-11,13-14H,2,12,15H2,1H3</t>
  </si>
  <si>
    <t>QFOPXLJIKBWQFM-UHFFFAOYSA-N</t>
  </si>
  <si>
    <t>OSM-S-674</t>
  </si>
  <si>
    <t>ClC1=CN=CC(N12)=NN=C2C3=CC(OC)=C(OC)C(OC)=C3</t>
  </si>
  <si>
    <t>InChI=1S/C14H13ClN4O3/c1-20-9-4-8(5-10(21-2)13(9)22-3)14-18-17-12-7-16-6-11(15)19(12)14/h4-7H,1-3H3</t>
  </si>
  <si>
    <t>AYFKQPGWGPZGSO-UHFFFAOYSA-N</t>
  </si>
  <si>
    <t>OSM-S-675</t>
  </si>
  <si>
    <t>MMV1794871</t>
  </si>
  <si>
    <t>COC1=C(OC)C=C(C2=NN=C3C=NC=C(OCCC4=CC=CC=C4)N32)C=C1OC</t>
  </si>
  <si>
    <t>InChI=1S/C22H22N4O4/c1-27-17-11-16(12-18(28-2)21(17)29-3)22-25-24-19-13-23-14-20(26(19)22)30-10-9-15-7-5-4-6-8-15/h4-8,11-14H,9-10H2,1-3H3</t>
  </si>
  <si>
    <t>UAVMJQLWBOZKCU-UHFFFAOYSA-N</t>
  </si>
  <si>
    <t>OSM-S-676</t>
  </si>
  <si>
    <t>MMV1794872</t>
  </si>
  <si>
    <t>COC1=C(OC)C=C(C2=NN=C3C(OCCC4=CC=CC=C4)=NC=CN32)C=C1OC</t>
  </si>
  <si>
    <t>InChI=1S/C22H22N4O4/c1-27-17-13-16(14-18(28-2)19(17)29-3)20-24-25-21-22(23-10-11-26(20)21)30-12-9-15-7-5-4-6-8-15/h4-8,10-11,13-14H,9,12H2,1-3H3</t>
  </si>
  <si>
    <t>YKTLOJBEONQUEK-UHFFFAOYSA-N</t>
  </si>
  <si>
    <t>OSM-S-677</t>
  </si>
  <si>
    <t>ClC1=CN=CC(N12)=NN=C2C3=C([N+]([O-])=O)C=CC=C3</t>
  </si>
  <si>
    <t>InChI=1S/C11H6ClN5O2/c12-9-5-13-6-10-14-15-11(16(9)10)7-3-1-2-4-8(7)17(18)19/h1-6HH</t>
  </si>
  <si>
    <t>LBKSZMZKLOWCBU-UHFFFAOYSA-N</t>
  </si>
  <si>
    <t>OSM-S-678</t>
  </si>
  <si>
    <t>MMV1794879</t>
  </si>
  <si>
    <t>O=[N+](C(C=CC=C1)=C1C2=NN=C3C=NC=C(OCCC4=CC=CC=C4)N32)[O-]</t>
  </si>
  <si>
    <t>InChI=1S/C19H15N5O3/c25-24(26)16-9-5-4-8-15(16)19-22-21-17-12-20-13-18(23(17)19)27-11-10-14-6-2-1-3-7-14/h1-9,12-13H,10-11H2</t>
  </si>
  <si>
    <t>UOFWUVKZVYVQRS-UHFFFAOYSA-N</t>
  </si>
  <si>
    <t>OSM-S-679</t>
  </si>
  <si>
    <t>ClC1=CN=CC(N12)=NN=C2C3=C(C=CC=C4)C4=CC5=C3C=CC=C5</t>
  </si>
  <si>
    <t>InChI=1S/C19H11ClN4/c20-16-10-21-11-17-22-23-19(24(16)17)18-14-7-3-1-5-12(14)9-13-6-2-4-8-15(13)18/h1-11H</t>
  </si>
  <si>
    <t>YDYCYPDKPPKQAA-UHFFFAOYSA-N</t>
  </si>
  <si>
    <t>OSM-S-680</t>
  </si>
  <si>
    <t>MMV1794883</t>
  </si>
  <si>
    <t>C12=NN=C(C3=C4C=CC=CC4=CC5=C3C=CC=C5)N1C(OCCC6=CC=CC=C6)=CN=C2</t>
  </si>
  <si>
    <t>InChI=1S/C27H20N4O/c1-2-8-19(9-3-1)14-15-32-25-18-28-17-24-29-30-27(31(24)25)26-22-12-6-4-10-20(22)16-21-11-5-7-13-23(21)26/h1-13,16-18H,14-15H2</t>
  </si>
  <si>
    <t>VQFDEGMDKXYPAC-UHFFFAOYSA-N</t>
  </si>
  <si>
    <t>OSM-S-681</t>
  </si>
  <si>
    <t>ClC1=CN=CC(N12)=NN=C2C3=C(OC)C=CC=C3</t>
  </si>
  <si>
    <t>InChI=1S/C12H9ClN4O/c1-18-9-5-3-2-4-8(9)12-16-15-11-7-14-6-10(13)17(11)12/h2-7H,1H3</t>
  </si>
  <si>
    <t>UITOAVGBXWUXGT-UHFFFAOYSA-N</t>
  </si>
  <si>
    <t>OSM-S-682</t>
  </si>
  <si>
    <t>CC(C)(C)C1=CC=C(C2=NN=C3C=NC=C(Cl)N32)C=C1</t>
  </si>
  <si>
    <t>InChI=1S/C15H15ClN4/c1-15(2,3)11-6-4-10(5-7-11)14-19-18-13-9-17-8-12(16)20(13)14/h4-9H,1-3H3</t>
  </si>
  <si>
    <t>NECIZURWQVYZKH-UHFFFAOYSA-N</t>
  </si>
  <si>
    <t>OSM-S-683</t>
  </si>
  <si>
    <t>MMV1794880</t>
  </si>
  <si>
    <t>CC(C)(C)C1=CC=C(C2=NN=C3C=NC=C(OCCC4=CC=CC=C4)N32)C=C1</t>
  </si>
  <si>
    <t>InChI=1S/C23H24N4O/c1-23(2,3)19-11-9-18(10-12-19)22-26-25-20-15-24-16-21(27(20)22)28-14-13-17-7-5-4-6-8-17/h4-12,15-16H,13-14H2,1-3H3</t>
  </si>
  <si>
    <t>XMBJCSCDNCISLS-UHFFFAOYSA-N</t>
  </si>
  <si>
    <t>OSM-S-684</t>
  </si>
  <si>
    <t>ClC1=CN=CC2=NN=C(C3=CC(C(C)(C)C)=CC(C(C)(C)C)=C3)N21</t>
  </si>
  <si>
    <t>InChI=1S/C19H23ClN4/c1-18(2,3)13-7-12(8-14(9-13)19(4,5)6)17-23-22-16-11-21-10-15(20)24(16)17/h7-11H,1-6H3</t>
  </si>
  <si>
    <t>PYUCYHBQCPFCEG-UHFFFAOYSA-N</t>
  </si>
  <si>
    <t>OSM-S-685</t>
  </si>
  <si>
    <t>MMV1794881</t>
  </si>
  <si>
    <t>CC(C)(C)C1=CC(C2=NN=C3C=NC=C(OCCC4=CC=CC=C4)N32)=CC(C(C)(C)C)=C1</t>
  </si>
  <si>
    <t>InChI=1S/C27H32N4O/c1-26(2,3)21-14-20(15-22(16-21)27(4,5)6)25-30-29-23-17-28-18-24(31(23)25)32-13-12-19-10-8-7-9-11-19/h7-11,14-18H,12-13H2,1-6H3</t>
  </si>
  <si>
    <t>CHHYGUPKJUPRRL-UHFFFAOYSA-N</t>
  </si>
  <si>
    <t>OSM-S-686</t>
  </si>
  <si>
    <t>ClC1=CN=CC2=NN=C(C3=C(OC)C=CC=C3OC)N21</t>
  </si>
  <si>
    <t>InChI=1S/C13H11ClN4O2/c1-19-8-4-3-5-9(20-2)12(8)13-17-16-11-7-15-6-10(14)18(11)13/h3-7H,1-2H3</t>
  </si>
  <si>
    <t>MDAPYDOLBKZFDI-UHFFFAOYSA-N</t>
  </si>
  <si>
    <t>OSM-S-687</t>
  </si>
  <si>
    <t>MMV1794876</t>
  </si>
  <si>
    <t>COC1=C(C2=NN=C3C=NC=C(OCCC4=CC=CC=C4)N32)C(OC)=CC=C1</t>
  </si>
  <si>
    <t>InChI=1S/C21H20N4O3/c1-26-16-9-6-10-17(27-2)20(16)21-24-23-18-13-22-14-19(25(18)21)28-12-11-15-7-4-3-5-8-15/h3-10,13-14H,11-12H2,1-2H3</t>
  </si>
  <si>
    <t>LKTVWEBNZPWPDK-UHFFFAOYSA-N</t>
  </si>
  <si>
    <t>OSM-S-688</t>
  </si>
  <si>
    <t>ClC1=CN=CC2=NN=C(C3=C(OC)C=C(OC)C=C3OC)N21</t>
  </si>
  <si>
    <t>InChI=1S/C14H13ClN4O3/c1-20-8-4-9(21-2)13(10(5-8)22-3)14-18-17-12-7-16-6-11(15)19(12)14/h4-7H,1-3H3</t>
  </si>
  <si>
    <t>OSM-S-689</t>
  </si>
  <si>
    <t>MMV1794878</t>
  </si>
  <si>
    <t>COC1=C(C2=NN=C3C=NC=C(OCCC4=CC=CC=C4)N32)C(OC)=CC(OC)=C1</t>
  </si>
  <si>
    <t>InChI=1S/C22H22N4O4/c1-27-16-11-17(28-2)21(18(12-16)29-3)22-25-24-19-13-23-14-20(26(19)22)30-10-9-15-7-5-4-6-8-15/h4-8,11-14H,9-10H2,1-3H3</t>
  </si>
  <si>
    <t>ZQEVPGQJEYESQM-UHFFFAOYSA-N</t>
  </si>
  <si>
    <t>OSM-S-690</t>
  </si>
  <si>
    <t>MMV1794642</t>
  </si>
  <si>
    <t>FC(F)C1(C2)CC2(COC3=CN=CC4=NN=C(C5=CC=C(OC(F)F)C=C5)N43)C1</t>
  </si>
  <si>
    <t>InChI=1S/C19H16F4N4O2/c20-16(21)19-7-18(8-19,9-19)10-28-14-6-24-5-13-25-26-15(27(13)14)11-1-3-12(4-2-11)29-17(22)23/h1-6,16-17H,7-10H2</t>
  </si>
  <si>
    <t>PXXUWBAUMUWHOT-UHFFFAOYSA-N</t>
  </si>
  <si>
    <t>OSM-S-691</t>
  </si>
  <si>
    <t>MMV1794882</t>
  </si>
  <si>
    <t>C1(OCCC2=CC=CC=C2)=NC=CN3C1=NN=C3C4=C(C=CC=C5)C5=CC6=C4C=CC=C6</t>
  </si>
  <si>
    <t>InChI=1S/C27H20N4O/c1-2-8-19(9-3-1)14-17-32-27-26-30-29-25(31(26)16-15-28-27)24-22-12-6-4-10-20(22)18-21-11-5-7-13-23(21)24/h1-13,15-16,18H,14,17H2</t>
  </si>
  <si>
    <t>FZWWTLMHHVGZQM-UHFFFAOYSA-N</t>
  </si>
  <si>
    <t>OSM-S-692</t>
  </si>
  <si>
    <t>MMV1794884</t>
  </si>
  <si>
    <t>COC1=C(C2=NN=C3C(O)=NC=CN32)C(OC)=CC(OC)=C1</t>
  </si>
  <si>
    <t>InChI=1S/C14H14N4O4/c1-20-8-6-9(21-2)11(10(7-8)22-3)12-16-17-13-14(19)15-4-5-18(12)13/h4-7H,1-3H3,(H,15,19)</t>
  </si>
  <si>
    <t>JFPIHAZCCHRKRA-UHFFFAOYSA-N</t>
  </si>
  <si>
    <t>OSM-S-693</t>
  </si>
  <si>
    <t>MMV1794875</t>
  </si>
  <si>
    <t>C1(C=NC=C(OCCC2=CC=CC=C2)N13)=NN=C3C4=C5C(OCO5)=CC=C4</t>
  </si>
  <si>
    <t>InChI=1S/C20H16N4O3/c1-2-5-14(6-3-1)9-10-25-18-12-21-11-17-22-23-20(24(17)18)15-7-4-8-16-19(15)27-13-26-16/h1-8,11-12H,9-10,13H2</t>
  </si>
  <si>
    <t>ZKHRIXZJEWPHMI-UHFFFAOYSA-N</t>
  </si>
  <si>
    <t>OSM-S-694</t>
  </si>
  <si>
    <t>MMV1794877</t>
  </si>
  <si>
    <t>COC1=C(C2=NN=C3C(O)=NC=CN32)C(OC)=CC=C1</t>
  </si>
  <si>
    <t>InChI=1S/C13H12N4O3/c1-19-8-4-3-5-9(20-2)10(8)11-15-16-12-13(18)14-6-7-17(11)12/h3-7H,1-2H3,(H,14,18)</t>
  </si>
  <si>
    <t>ICMDKBWEFQQGOD-UHFFFAOYSA-N</t>
  </si>
  <si>
    <t>OSM-S-695</t>
  </si>
  <si>
    <t>CC(C)(C)C1=CC=C(C2=NN=C3C(OCCC4=CC=CC=C4)=NC=CN32)C=C1</t>
  </si>
  <si>
    <t>InChI=1S/C23H24N4O/c1-23(2,3)19-11-9-18(10-12-19)20-25-26-21-22(24-14-15-27(20)21)28-16-13-17-7-5-4-6-8-17/h4-12,14-15H,13,16H2,1-3H3</t>
  </si>
  <si>
    <t>KFGILWLNLDLMCM-UHFFFAOYSA-N</t>
  </si>
  <si>
    <t>OSM-S-696</t>
  </si>
  <si>
    <t>BrC1=CN=CC(N12)=NN=C2C3=C(OC)C=CC=C3</t>
  </si>
  <si>
    <t>InChI=1S/C12H9BrN4O/c1-18-9-5-3-2-4-8(9)12-16-15-11-7-14-6-10(13)17(11)12/h2-7H,1H3</t>
  </si>
  <si>
    <t>FNZXSRVLWJIVGU-UHFFFAOYSA-N</t>
  </si>
  <si>
    <t>OSM-S-697</t>
  </si>
  <si>
    <t>BrC1=CN=CC(N12)=NN=C2C3=CC=C([N+]([O-])=O)C=C3</t>
  </si>
  <si>
    <t>InChI=1S/C11H6BrN5O2/c12-9-5-13-6-10-14-15-11(16(9)10)7-1-3-8(4-2-7)17(18)19/h1-6H</t>
  </si>
  <si>
    <t>RFVABYCNLWFWMC-UHFFFAOYSA-N</t>
  </si>
  <si>
    <t>OSM-S-698</t>
  </si>
  <si>
    <t>BrC1=CN=CC(N12)=NN=C2C3=C([N+]([O-])=O)C=CC=C3</t>
  </si>
  <si>
    <t>InChI=1S/C11H6BrN5O2/c12-9-5-13-6-10-14-15-11(16(9)10)7-3-1-2-4-8(7)17(18)19/h1-6H</t>
  </si>
  <si>
    <t>SLGOWOFFBODMFJ-UHFFFAOYSA-N</t>
  </si>
  <si>
    <t>OSM-S-699</t>
  </si>
  <si>
    <t>COC(C=CC=C1)=C1C2=NN=C3C(OCCC4=CC=CC=C4)=NC=CN32</t>
  </si>
  <si>
    <t>InChI=1S/C20H18N4O2/c1-25-17-10-6-5-9-16(17)18-22-23-19-20(21-12-13-24(18)19)26-14-11-15-7-3-2-4-8-15/h2-10,12-13H,11,14H2,1H3</t>
  </si>
  <si>
    <t>BPGQAJKHOGAEPG-UHFFFAOYSA-N</t>
  </si>
  <si>
    <t>OSM-S-700</t>
  </si>
  <si>
    <t>OC1=NC=CN2C1=NN=C2C3=C(OC)C=CC=C3</t>
  </si>
  <si>
    <t>InChI=1S/C12H10N4O2/c1-18-9-5-3-2-4-8(9)10-14-15-11-12(17)13-6-7-16(10)11/h2-7H,1H3,(H,13,17)</t>
  </si>
  <si>
    <t>KDKJNZVCIOOBLW-UHFFFAOYSA-N</t>
  </si>
  <si>
    <t>OSM-S-701</t>
  </si>
  <si>
    <t>OC1=NC=CN2C1=NN=C2C3=CC=C([N+]([O-])=O)C=C3</t>
  </si>
  <si>
    <t>InChI=1S/C11H7N5O3/c17-11-10-14-13-9(15(10)6-5-12-11)7-1-3-8(4-2-7)16(18)19/h1-6H,(H,12,17)</t>
  </si>
  <si>
    <t>PPJKJLGFSRZVBT-UHFFFAOYSA-N</t>
  </si>
  <si>
    <t>OSM-S-702</t>
  </si>
  <si>
    <t>OC1=NC=CN2C1=NN=C2C3=C([N+]([O-])=O)C=CC=C3</t>
  </si>
  <si>
    <t>InChI=1S/C11H7N5O3/c17-11-10-14-13-9(15(10)6-5-12-11)7-3-1-2-4-8(7)16(18)19/h1-6H,(H,12,17)</t>
  </si>
  <si>
    <t>IWTPYRWBDHFLIF-UHFFFAOYSA-N</t>
  </si>
  <si>
    <t>OSM-S-703</t>
  </si>
  <si>
    <t>COC(C=C1)=CC=C1C2=NN=C3C=NC=CN32</t>
  </si>
  <si>
    <t>InChI=1S/C12H10N4O/c1-17-10-4-2-9(3-5-10)12-15-14-11-8-13-6-7-16(11)12/h2-8H,1H3</t>
  </si>
  <si>
    <t>KZRFURKVUIPWMJ-UHFFFAOYSA-N</t>
  </si>
  <si>
    <t>OSM-S-704</t>
  </si>
  <si>
    <t>O=[N+](C(C=C1)=CC=C1C2=NN=C3C=NC=C(SCCC4=CC=CC=C4)N32)[O-]</t>
  </si>
  <si>
    <t>InChI=1S/C19H15N5O2S/c25-24(26)16-8-6-15(7-9-16)19-22-21-17-12-20-13-18(23(17)19)27-11-10-14-4-2-1-3-5-14/h1-9,12-13H,10-11H2</t>
  </si>
  <si>
    <t>LVUOPAFCPLUZFS-UHFFFAOYSA-N</t>
  </si>
  <si>
    <t>OSM-S-705</t>
  </si>
  <si>
    <t>OCC1(COC(C)(C)OC1)C2=CC=CC=C2</t>
  </si>
  <si>
    <t>InChI=1S/C13H18O3/c1-12(2)15-9-13(8-14,10-16-12)11-6-4-3-5-7-11/h3-7,14H,8-10H2,1-2H3</t>
  </si>
  <si>
    <t>YUMAWIXAVDEUBQ-UHFFFAOYSA-N</t>
  </si>
  <si>
    <t>OSM-S-706</t>
  </si>
  <si>
    <t>CC(C)(C)C1=CC(C2=NN=C3C(OCCC4=CC=CC=C4)=NC=CN32)=CC(C(C)(C)C)=C1</t>
  </si>
  <si>
    <t>InChI=1S/C27H32N4O/c1-26(2,3)21-16-20(17-22(18-21)27(4,5)6)23-29-30-24-25(28-13-14-31(23)24)32-15-12-19-10-8-7-9-11-19/h7-11,13-14,16-18H,12,15H2,1-6H3</t>
  </si>
  <si>
    <t>HOCPOOPBBCUKPY-UHFFFAOYSA-N</t>
  </si>
  <si>
    <t>OSM-S-707</t>
  </si>
  <si>
    <t>MMV664055</t>
  </si>
  <si>
    <t>COC1=CC=C(CCOC2=CN=CC3=NN=C(C4=CC=C(Cl)C=C4)N32)C=C1</t>
  </si>
  <si>
    <t>InChI=1S/C20H17ClN4O2/c1-26-17-8-2-14(3-9-17)10-11-27-19-13-22-12-18-23-24-20(25(18)19)15-4-6-16(21)7-5-15/h2-9,12-13H,10-11H2,1H3</t>
  </si>
  <si>
    <t>ZDIRIXBCGDRONA-UHFFFAOYSA-N</t>
  </si>
  <si>
    <t>OSM-S-708</t>
  </si>
  <si>
    <t>MMV1901011</t>
  </si>
  <si>
    <t>FC1=CC(CCOC2=CN=CC3=NN=C(C4=CC=C(Cl)C=C4)N32)=CC=C1</t>
  </si>
  <si>
    <t>InChI=1S/C19H14ClFN4O/c20-15-6-4-14(5-7-15)19-24-23-17-11-22-12-18(25(17)19)26-9-8-13-2-1-3-16(21)10-13/h1-7,10-12H,8-9H2</t>
  </si>
  <si>
    <t>IMWFISQOVPAQSH-UHFFFAOYSA-N</t>
  </si>
  <si>
    <t>OSM-S-709</t>
  </si>
  <si>
    <t>MMV1901012</t>
  </si>
  <si>
    <t>FC1=CC=C(CCOC2=CN=CC3=NN=C(C4=CC=C(Cl)C=C4)N32)C=C1</t>
  </si>
  <si>
    <t>InChI=1S/C19H14ClFN4O/c20-15-5-3-14(4-6-15)19-24-23-17-11-22-12-18(25(17)19)26-10-9-13-1-7-16(21)8-2-13/h1-8,11-12H,9-10H2</t>
  </si>
  <si>
    <t>XVAUKWCYBQWUDV-UHFFFAOYSA-N</t>
  </si>
  <si>
    <t>OSM-S-710</t>
  </si>
  <si>
    <t>MMV1901013</t>
  </si>
  <si>
    <t>ClC1=CC=C(C2=NN=C3N2C(OCCC4=CC=CC=N4)=CN=C3)C=C1</t>
  </si>
  <si>
    <t>InChI=1S/C18H14ClN5O/c19-14-6-4-13(5-7-14)18-23-22-16-11-20-12-17(24(16)18)25-10-8-15-3-1-2-9-21-15/h1-7,9,11-12H,8,10H2</t>
  </si>
  <si>
    <t>OQQNRJBXDGBECZ-UHFFFAOYSA-N</t>
  </si>
  <si>
    <t>OSM-S-711</t>
  </si>
  <si>
    <t>MMV1901014</t>
  </si>
  <si>
    <t>ClC1=CC=CC=C1CCOC2=CN=CC3=NN=C(C4=CC=C(Cl)C=C4)N32</t>
  </si>
  <si>
    <t>InChI=1S/C19H14Cl2N4O/c20-15-7-5-14(6-8-15)19-24-23-17-11-22-12-18(25(17)19)26-10-9-13-3-1-2-4-16(13)21/h1-8,11-12H,9-10H2</t>
  </si>
  <si>
    <t>MYTSEBRKFNBDNO-UHFFFAOYSA-N</t>
  </si>
  <si>
    <t>ClC(C=C1)=CC=C1C2=NN=C3C=NC=C(N=[N+]=[N-])N32</t>
  </si>
  <si>
    <t>InChI=1S/C11H6ClN7/c12-8-3-1-7(2-4-8)11-17-15-9-5-14-6-10(16-18-13)19(9)11/h1-6H</t>
  </si>
  <si>
    <t>PXBKPHRFNKPFAH-UHFFFAOYSA-N</t>
  </si>
  <si>
    <t>FC1=CC=C(CCOC2=CN=CC3=NN=C([N]23)C4=CC=C(Cl)C=C4)C=C1</t>
  </si>
  <si>
    <t>NC1=CN=CC2=NN=C(C3=CC=C(Cl)C=C3)N21</t>
  </si>
  <si>
    <t>InChI=1S/C11H8ClN5/c12-8-3-1-7(2-4-8)11-16-15-10-6-14-5-9(13)17(10)11/h1-6H,13H2</t>
  </si>
  <si>
    <t>XCGFGSSHPVTERR-UHFFFAOYSA-N</t>
  </si>
  <si>
    <t>FC(C=C1)=CC=C1CCOC2=CN=CC3=NN=C(C4=CC=C(S(C)(=O)=O)C=C4)N32</t>
  </si>
  <si>
    <t>InChI=1S/C20H17FN4O3S/c1-29(26,27)17-8-4-15(5-9-17)20-24-23-18-12-22-13-19(25(18)20)28-11-10-14-2-6-16(21)7-3-14/h2-9,12-13H,10-11H2,1H3</t>
  </si>
  <si>
    <t>HQWGUOKCAHGSFB-UHFFFAOYSA-N</t>
  </si>
  <si>
    <t>[H]N(C1=NN=C(C2=CC=CC=C2)S1)C3=NC(OCCC4=CC=C(F)C=C4)=CN=C3</t>
  </si>
  <si>
    <t>InChI=1S/C20H16FN5OS/c21-16-8-6-14(7-9-16)10-11-27-18-13-22-12-17(23-18)24-20-26-25-19(28-20)15-4-2-1-3-5-15/h1-9,12-13H,10-11H2,(H,23,24,26)</t>
  </si>
  <si>
    <t>ATSWIRSPSBQXBQ-UHFFFAOYSA-N</t>
  </si>
  <si>
    <t>FC(C(F)=C1)=CC=C1CCOC2=CN=CC3=NN=C(C4=CC=C(S(C)(=O)=O)C=C4)N32</t>
  </si>
  <si>
    <t>InChI=1S/C20H16F2N4O3S/c1-30(27,28)15-5-3-14(4-6-15)20-25-24-18-11-23-12-19(26(18)20)29-9-8-13-2-7-16(21)17(22)10-13/h2-7,10-12H,8-9H2,1H3</t>
  </si>
  <si>
    <t>ISCYIQSGKXBNIC-UHFFFAOYSA-N</t>
  </si>
  <si>
    <t>O=C(CC1=CC=C(F)C(F)=C1)NC2=CN=CC3=NN=C(C4=CC=C(C#N)C=C4)N32</t>
  </si>
  <si>
    <t>InChI=1S/C20H12F2N6O/c21-15-6-3-13(7-16(15)22)8-19(29)25-17-10-24-11-18-26-27-20(28(17)18)14-4-1-12(9-23)2-5-14/h1-7,10-11H,8H2,(H,25,29)</t>
  </si>
  <si>
    <t>WXNSEGHVFXDZGF-UHFFFAOYSA-N</t>
  </si>
  <si>
    <t>O=C(CCC1=CC(F)=C(F)C=C1)NC2=CN=CC3=NN=C(C4=CC=C(C#N)C=C4)N32</t>
  </si>
  <si>
    <t>InChI=1S/C21H14F2N6O/c22-16-7-3-13(9-17(16)23)4-8-20(30)26-18-11-25-12-19-27-28-21(29(18)19)15-5-1-14(10-24)2-6-15/h1-3,5-7,9,11-12H,4,8H2,(H,26,30)</t>
  </si>
  <si>
    <t>SMRNZXNRFZNBAW-UHFFFAOYSA-N</t>
  </si>
  <si>
    <t>FC1=CC=C(CCOC2=CN=CC3=NN=C([N]23)C4=CC=C(C=C4)C#N)C=C1</t>
  </si>
  <si>
    <t>InChI=1S/C20H14FN5O/c21-17-7-3-14(4-8-17)9-10-27-19-13-23-12-18-24-25-20(26(18)19)16-5-1-15(11-22)2-6-16/h1-8,12-13H,9-10H2</t>
  </si>
  <si>
    <t>YZWJDRUGHLMWSX-UHFFFAOYSA-N</t>
  </si>
  <si>
    <t>FC1=CC=C(C=C1F)CCOC2=CN=CC3=NN=C(C4=CC=C(C#N)C=C4)N23</t>
  </si>
  <si>
    <t>InChI=1S/C20H13F2N5O/c21-16-6-3-13(9-17(16)22)7-8-28-19-12-24-11-18-25-26-20(27(18)19)15-4-1-14(10-23)2-5-15/h1-6,9,11-12H,7-8H2</t>
  </si>
  <si>
    <t>QCWAKDMVWCGQRY-UHFFFAOYSA-N</t>
  </si>
  <si>
    <t>OSM-X-001</t>
  </si>
  <si>
    <t>MMV670945</t>
  </si>
  <si>
    <t>FC(F)OC(C=C1)=CC=C1C2=NN=C3C=NC(OCCC4=CC=C(F)C(F)=C4)=CN32</t>
  </si>
  <si>
    <t>InChI=1S/C20H14F4N4O2/c21-15-6-1-12(9-16(15)22)7-8-29-18-11-28-17(10-25-18)26-27-19(28)13-2-4-14(5-3-13)30-20(23)24/h1-6,9-11,20H,7-8H2</t>
  </si>
  <si>
    <t>PHGWNHSKOAAQGR-UHFFFAOYSA-N</t>
  </si>
  <si>
    <t>OSM-X-002</t>
  </si>
  <si>
    <t>MMV670437</t>
  </si>
  <si>
    <t>FC(F)OC(C=C1)=CC=C1C2=NN=C3C=NC=C(OC[C@H](N(C)C)C4=CC(F)=C(F)C=C4)N32</t>
  </si>
  <si>
    <t>InChI=1S/C22H19F4N5O2/c1-30(2)18(14-5-8-16(23)17(24)9-14)12-32-20-11-27-10-19-28-29-21(31(19)20)13-3-6-15(7-4-13)33-22(25)26/h3-11,18,22H,12H2,1-2H3/t18-/m0/s1</t>
  </si>
  <si>
    <t>PMIWBIXSAYKRGF-SFHVURJKSA-N</t>
  </si>
  <si>
    <t>OSM-X-003</t>
  </si>
  <si>
    <t>MMV672936</t>
  </si>
  <si>
    <t>FC(F)OC(C=C1)=CC=C1C2=NN=C3C=NC=C(OCC(F)C4=CC=C(F)C(F)=C4)N32</t>
  </si>
  <si>
    <t>InChI=1S/C20H13F5N4O2/c21-14-6-3-12(7-15(14)22)16(23)10-30-18-9-26-8-17-27-28-19(29(17)18)11-1-4-13(5-2-11)31-20(24)25/h1-9,16,20H,10H2</t>
  </si>
  <si>
    <t>LWSXCRQHVHDFGX-UHFFFAOYSA-N</t>
  </si>
  <si>
    <t>OSM-X-004</t>
  </si>
  <si>
    <t>MMV672723</t>
  </si>
  <si>
    <t>FC(F)OC(C=C1)=CC=C1C2=NN=C3C=NC=C(OCC(C)(O)C4=CC(F)=C(F)C=C4)N32</t>
  </si>
  <si>
    <t>InChI=1S/C21H16F4N4O3/c1-21(30,13-4-7-15(22)16(23)8-13)11-31-18-10-26-9-17-27-28-19(29(17)18)12-2-5-14(6-3-12)32-20(24)25/h2-10,20,30H,11H2,1H3</t>
  </si>
  <si>
    <t>NBSLUXDUMZFLCA-UHFFFAOYSA-N</t>
  </si>
  <si>
    <t>OSM-X-005</t>
  </si>
  <si>
    <t>MMV670659</t>
  </si>
  <si>
    <t>FC(F)OC(C=C1)=CC=C1C2=NN=C3C=NC=C(OC4=CC(C=CC=C5)=C5C=C4)N32</t>
  </si>
  <si>
    <t>InChI=1S/C22H14F2N4O2/c23-22(24)30-17-8-6-15(7-9-17)21-27-26-19-12-25-13-20(28(19)21)29-18-10-5-14-3-1-2-4-16(14)11-18/h1-13,22H</t>
  </si>
  <si>
    <t>OICXVTBHLZSJIW-UHFFFAOYSA-N</t>
  </si>
  <si>
    <t>OSM-X-006</t>
  </si>
  <si>
    <t>MMV672727</t>
  </si>
  <si>
    <t>FC(F)OC(C=C1)=CC=C1C2=NN=C3C=NC=C(OCC(C)(F)C4=CC(F)=C(F)C=C4)N32</t>
  </si>
  <si>
    <t>InChI=1S/C21H15F5N4O2/c1-21(26,13-4-7-15(22)16(23)8-13)11-31-18-10-27-9-17-28-29-19(30(17)18)12-2-5-14(6-3-12)32-20(24)25/h2-10,20H,11H2,1H3</t>
  </si>
  <si>
    <t>MHMDPQOWBHVFHN-UHFFFAOYSA-N</t>
  </si>
  <si>
    <t>OSM-X-007</t>
  </si>
  <si>
    <t>MMV668823</t>
  </si>
  <si>
    <t>FC(F)OC(C=C1)=CC=C1C2=NN=C3C(Cl)=NC=C(OCCC4=CC(F)=C(F)C=C4)N32</t>
  </si>
  <si>
    <t>InChI=1S/C20H13ClF4N4O2/c21-17-19-28-27-18(12-2-4-13(5-3-12)31-20(24)25)29(19)16(10-26-17)30-8-7-11-1-6-14(22)15(23)9-11/h1-6,9-10,20H,7-8H2</t>
  </si>
  <si>
    <t>FOQQXRIKYKUBGB-UHFFFAOYSA-N</t>
  </si>
  <si>
    <t>OSM-X-008</t>
  </si>
  <si>
    <t>MMV672941</t>
  </si>
  <si>
    <t>FC(F)OC(C=C1)=CC=C1C2=NN=C3C=NC=C(OC4=CC=C(C(F)=CC(F)=C5)C5=C4)N32</t>
  </si>
  <si>
    <t>InChI=1S/C22H12F4N4O2/c23-14-7-13-8-16(5-6-17(13)18(24)9-14)31-20-11-27-10-19-28-29-21(30(19)20)12-1-3-15(4-2-12)32-22(25)26/h1-11,22H</t>
  </si>
  <si>
    <t>DTSQOCXVVNBKAJ-UHFFFAOYSA-N</t>
  </si>
  <si>
    <t>OSM-X-009</t>
  </si>
  <si>
    <t>MMV671680</t>
  </si>
  <si>
    <t>FC(F)OC(C=C1)=CC=C1C2=NN=C3C=NC=C(OC4=CC=C(S(F)(F)(F)(F)F)C=C4)N32</t>
  </si>
  <si>
    <t>InChI=1S/C18H11F7N4O2S/c19-18(20)31-13-3-1-11(2-4-13)17-28-27-15-9-26-10-16(29(15)17)30-12-5-7-14(8-6-12)32(21,22,23,24)25/h1-10,18H</t>
  </si>
  <si>
    <t>JRUPFXIUMYRPCH-UHFFFAOYSA-N</t>
  </si>
  <si>
    <t>OSM-X-010</t>
  </si>
  <si>
    <t>MMV671651</t>
  </si>
  <si>
    <t>FC(F)OC(C=C1)=CC=C1C2=NN=C3C=NC=C(OC[C@H](N)C4=CC(F)=C(F)C=C4)N32</t>
  </si>
  <si>
    <t>InChI=1S/C20H15F4N5O2/c21-14-6-3-12(7-15(14)22)16(25)10-30-18-9-26-8-17-27-28-19(29(17)18)11-1-4-13(5-2-11)31-20(23)24/h1-9,16,20H,10,25H2/t16-/m0/s1</t>
  </si>
  <si>
    <t>BIGCWGPLTSPPFJ-INIZCTEOSA-N</t>
  </si>
  <si>
    <t>OSM-X-011</t>
  </si>
  <si>
    <t>MMV669304</t>
  </si>
  <si>
    <t>FC(F)OC(C=C1)=CC=C1C2=NN=C3C=NC=C(CCCC4=CC=CC=C4)N32</t>
  </si>
  <si>
    <t>InChI=1S/C21H18F2N4O/c22-21(23)28-18-11-9-16(10-12-18)20-26-25-19-14-24-13-17(27(19)20)8-4-7-15-5-2-1-3-6-15/h1-3,5-6,9-14,21H,4,7-8H2</t>
  </si>
  <si>
    <t>FVXHZUZPPRAVJU-UHFFFAOYSA-N</t>
  </si>
  <si>
    <t>OSM-X-012</t>
  </si>
  <si>
    <t>MMV669543</t>
  </si>
  <si>
    <t>FC(F)OC(C=C1)=CC=C1C2=NN=C3C=NC=C(C(NCC4=CC(F)=C(F)C=C4)=O)N32</t>
  </si>
  <si>
    <t>InChI=1S/C20H13F4N5O2/c21-14-6-1-11(7-15(14)22)8-26-19(30)16-9-25-10-17-27-28-18(29(16)17)12-2-4-13(5-3-12)31-20(23)24/h1-7,9-10,20H,8H2,(H,26,30)</t>
  </si>
  <si>
    <t>WYPSTIZOCCDRJV-UHFFFAOYSA-N</t>
  </si>
  <si>
    <t>OSM-X-013</t>
  </si>
  <si>
    <t>MMV671677</t>
  </si>
  <si>
    <t>FC(F)OC(C=C1)=CC=C1C2=NN=C3C=NC=C(C(NCC4=C(Cl)C(C(F)(F)F)=CC=C4)=O)N32</t>
  </si>
  <si>
    <t>InChI=1S/C21H13ClF5N5O2/c22-17-12(2-1-3-14(17)21(25,26)27)8-29-19(33)15-9-28-10-16-30-31-18(32(15)16)11-4-6-13(7-5-11)34-20(23)24/h1-7,9-10,20H,8H2,(H,29,33)</t>
  </si>
  <si>
    <t>YLYCMIJACQNNRW-UHFFFAOYSA-N</t>
  </si>
  <si>
    <t>OSM-X-014</t>
  </si>
  <si>
    <t>MMV670243</t>
  </si>
  <si>
    <t>FC(F)OC(C=C1)=CC=C1C2=NN=C3C=NC=C(CCCC4=CC(F)=C(F)C=C4)N32</t>
  </si>
  <si>
    <t>InChI=1S/C21H16F4N4O/c22-17-9-4-13(10-18(17)23)2-1-3-15-11-26-12-19-27-28-20(29(15)19)14-5-7-16(8-6-14)30-21(24)25/h4-12,21H,1-3H2</t>
  </si>
  <si>
    <t>LRAREZHFBCZJIU-UHFFFAOYSA-N</t>
  </si>
  <si>
    <t>OSM-X-015</t>
  </si>
  <si>
    <t>MMV671676</t>
  </si>
  <si>
    <t>FC(F)OC(C=C1)=CC=C1C2=NN=C3C=NC=C(C(NCC4=C(Cl)C=CC(Cl)=C4)=O)N32</t>
  </si>
  <si>
    <t>InChI=1S/C20H13Cl2F2N5O2/c21-13-3-6-15(22)12(7-13)8-26-19(30)16-9-25-10-17-27-28-18(29(16)17)11-1-4-14(5-2-11)31-20(23)24/h1-7,9-10,20H,8H2,(H,26,30)</t>
  </si>
  <si>
    <t>CPOFXXWYWLQUAV-UHFFFAOYSA-N</t>
  </si>
  <si>
    <t>OSM-X-016</t>
  </si>
  <si>
    <t>MMV669360</t>
  </si>
  <si>
    <t>FC(F)OC(C=C1)=CC=C1C2=NN=C3C=NC=C(COCC4=CC(F)=C(F)C=C4)N32</t>
  </si>
  <si>
    <t>InChI=1S/C20H14F4N4O2/c21-16-6-1-12(7-17(16)22)10-29-11-14-8-25-9-18-26-27-19(28(14)18)13-2-4-15(5-3-13)30-20(23)24/h1-9,20H,10-11H2</t>
  </si>
  <si>
    <t>ZFZFBHJVOPWPMU-UHFFFAOYSA-N</t>
  </si>
  <si>
    <t>OSM-X-017</t>
  </si>
  <si>
    <t>MMV669002</t>
  </si>
  <si>
    <t>FC(F)OC(C=C1)=CC=C1C2=NN=C3C=NC=C(C(NCC4=C(Cl)C=CC=C4)=O)N32</t>
  </si>
  <si>
    <t>InChI=1S/C20H14ClF2N5O2/c21-15-4-2-1-3-13(15)9-25-19(29)16-10-24-11-17-26-27-18(28(16)17)12-5-7-14(8-6-12)30-20(22)23/h1-8,10-11,20H,9H2,(H,25,29)</t>
  </si>
  <si>
    <t>KXOGBDHDGOMMBL-UHFFFAOYSA-N</t>
  </si>
  <si>
    <t>OSM-X-018</t>
  </si>
  <si>
    <t>MMV670764</t>
  </si>
  <si>
    <t>FC(F)OC(C=C1)=CC=C1C2=NN=C3C=NC=C(OC4=CC=C(C(F)(F)F)C=C4)N32</t>
  </si>
  <si>
    <t>InChI=1S/C19H11F5N4O2/c20-18(21)30-14-5-1-11(2-6-14)17-27-26-15-9-25-10-16(28(15)17)29-13-7-3-12(4-8-13)19(22,23)24/h1-10,18H</t>
  </si>
  <si>
    <t>CONUSWGEFVYDPG-UHFFFAOYSA-N</t>
  </si>
  <si>
    <t>OSM-X-019</t>
  </si>
  <si>
    <t>MMV668956</t>
  </si>
  <si>
    <t>FC(F)OC(C=C1)=CC=C1C2=NN=C3C=NC=C(OC4CN(C5=CC(F)=C(F)C=C5)C4)N32</t>
  </si>
  <si>
    <t>InChI=1S/C21H15F4N5O2/c22-16-6-3-13(7-17(16)23)29-10-15(11-29)31-19-9-26-8-18-27-28-20(30(18)19)12-1-4-14(5-2-12)32-21(24)25/h1-9,15,21H,10-11H2</t>
  </si>
  <si>
    <t>FFDOLPKXJUAFAH-UHFFFAOYSA-N</t>
  </si>
  <si>
    <t>OSM-X-020</t>
  </si>
  <si>
    <t>MMV670765</t>
  </si>
  <si>
    <t>FC(F)OC(C=C1)=CC=C1C2=NN=C3C=NC=C(OC4=CC(Cl)=C(Cl)C=C4)N32</t>
  </si>
  <si>
    <t>InChI=1S/C18H10Cl2F2N4O2/c19-13-6-5-12(7-14(13)20)27-16-9-23-8-15-24-25-17(26(15)16)10-1-3-11(4-2-10)28-18(21)22/h1-9,18H</t>
  </si>
  <si>
    <t>XMEKRAWNUWCYBR-UHFFFAOYSA-N</t>
  </si>
  <si>
    <t>OSM-X-021</t>
  </si>
  <si>
    <t>MMV669028</t>
  </si>
  <si>
    <t>FC(C=C1)=C(F)C=C1CCOC2=CN=CC3=NN=C(N4CC(C=CC=C5)=C5C4)N32</t>
  </si>
  <si>
    <t>InChI=1S/C21H17F2N5O/c22-17-6-5-14(9-18(17)23)7-8-29-20-11-24-10-19-25-26-21(28(19)20)27-12-15-3-1-2-4-16(15)13-27/h1-6,9-11H,7-8,12-13H2</t>
  </si>
  <si>
    <t>JAQFKPHMBHLZPF-UHFFFAOYSA-N</t>
  </si>
  <si>
    <t>OSM-X-022</t>
  </si>
  <si>
    <t>MMV670438</t>
  </si>
  <si>
    <t>FC(F)OC(C=C1)=CC=C1C2=NN=C3C=NC=C(OCC4(COC4)C5=CC(F)=C(F)C=C5)N32</t>
  </si>
  <si>
    <t>InChI=1S/C22H16F4N4O3/c23-16-6-3-14(7-17(16)24)22(10-31-11-22)12-32-19-9-27-8-18-28-29-20(30(18)19)13-1-4-15(5-2-13)33-21(25)26/h1-9,21H,10-12H2</t>
  </si>
  <si>
    <t>OJUVKHOEBUOJFA-UHFFFAOYSA-N</t>
  </si>
  <si>
    <t>OSM-X-023</t>
  </si>
  <si>
    <t>MMV672942</t>
  </si>
  <si>
    <t>FC(F)OC(C=C1)=CC=C1C2=NN=C3C=CC(NCCC4=CC=C(F)C=C4)=NN32</t>
  </si>
  <si>
    <t>InChI=1S/C20H16F3N5O/c21-15-5-1-13(2-6-15)11-12-24-17-9-10-18-25-26-19(28(18)27-17)14-3-7-16(8-4-14)29-20(22)23/h1-10,20H,11-12H2,(H,24,27)</t>
  </si>
  <si>
    <t>POFIVTHXYFQSHM-UHFFFAOYSA-N</t>
  </si>
  <si>
    <t>OSM-X-024</t>
  </si>
  <si>
    <t>MMV670946</t>
  </si>
  <si>
    <t>FC(F)OC(C=C1)=CC=C1C2=NN=C3C=NC(OCC4=CC(F)=C(F)C=C4)=CN32</t>
  </si>
  <si>
    <t>InChI=1S/C19H12F4N4O2/c20-14-6-1-11(7-15(14)21)10-28-17-9-27-16(8-24-17)25-26-18(27)12-2-4-13(5-3-12)29-19(22)23/h1-9,19H,10H2</t>
  </si>
  <si>
    <t>PPYIQNQWTQZDBZ-UHFFFAOYSA-N</t>
  </si>
  <si>
    <t>OSM-X-025</t>
  </si>
  <si>
    <t>MMV672624</t>
  </si>
  <si>
    <t>FC(F)OC(C=C1)=CC=C1C2=NN=C3C=NC=C(C(NC4CCC5=C4C=CC(Cl)=C5)=O)N32</t>
  </si>
  <si>
    <t>InChI=1S/C22H16ClF2N5O2/c23-14-4-7-16-13(9-14)3-8-17(16)27-21(31)18-10-26-11-19-28-29-20(30(18)19)12-1-5-15(6-2-12)32-22(24)25/h1-2,4-7,9-11,17,22H,3,8H2,(H,27,31)</t>
  </si>
  <si>
    <t>HNBNSRMVIRFWNX-UHFFFAOYSA-N</t>
  </si>
  <si>
    <t>OSM-X-026</t>
  </si>
  <si>
    <t>MMV671652</t>
  </si>
  <si>
    <t>FC(F)OC(C=C1)=CC=C1C2=NN=C3C=NC=C(N[C@H](C4=CC=C(F)C(F)=C4)CO)N32</t>
  </si>
  <si>
    <t>InChI=1S/C20H15F4N5O2/c21-14-6-3-12(7-15(14)22)16(10-30)26-17-8-25-9-18-27-28-19(29(17)18)11-1-4-13(5-2-11)31-20(23)24/h1-9,16,20,26,30H,10H2/t16-/m0/s1</t>
  </si>
  <si>
    <t>SVFYCNYIUKOGIZ-INIZCTEOSA-N</t>
  </si>
  <si>
    <t>OSM-X-027</t>
  </si>
  <si>
    <t>MMV672937</t>
  </si>
  <si>
    <t>FC(F)OC(C=C1)=CC=C1C2=NN=C3C=NC=C(OC4=CC=C(C=CS5)C5=C4)N32</t>
  </si>
  <si>
    <t>InChI=1S/C20H12F2N4O2S/c21-20(22)28-14-4-2-13(3-5-14)19-25-24-17-10-23-11-18(26(17)19)27-15-6-1-12-7-8-29-16(12)9-15/h1-11,20H</t>
  </si>
  <si>
    <t>MLBNXJTXHVBPEC-UHFFFAOYSA-N</t>
  </si>
  <si>
    <t>OSM-X-028</t>
  </si>
  <si>
    <t>MMV671650</t>
  </si>
  <si>
    <t>FC(F)OC(C=C1)=CC=C1C2=NN=C3C=NC=C(OC4=CC(C(F)(F)F)=C(Cl)C=C4)N32</t>
  </si>
  <si>
    <t>InChI=1S/C19H10ClF5N4O2/c20-14-6-5-12(7-13(14)19(23,24)25)30-16-9-26-8-15-27-28-17(29(15)16)10-1-3-11(4-2-10)31-18(21)22/h1-9,18H</t>
  </si>
  <si>
    <t>JMNZLRAAYWFJSK-UHFFFAOYSA-N</t>
  </si>
  <si>
    <t>OSM-X-029</t>
  </si>
  <si>
    <t>MMV671933</t>
  </si>
  <si>
    <t>FC(F)OC1=CC=C(C=C1)C2=NN=C3N2C(O[C@H]4CN(C5CC5)[C@H]4C6=CC=C(F)C(F)=C6)=CN=C3</t>
  </si>
  <si>
    <t>InChI=1S/C24H19F4N5O2/c25-17-8-3-14(9-18(17)26)22-19(12-32(22)15-4-5-15)35-21-11-29-10-20-30-31-23(33(20)21)13-1-6-16(7-2-13)34-24(27)28/h1-3,6-11,15,19,22,24H,4-5,12H2/t19-,22-/m0/s1</t>
  </si>
  <si>
    <t>WHJQMHNZFFDXED-UGKGYDQZSA-N</t>
  </si>
  <si>
    <t>OSM-X-030</t>
  </si>
  <si>
    <t>MMV671647</t>
  </si>
  <si>
    <t>FC(F)OC(C=C1)=CC=C1C2=NN=C3C=NC=C(OCC(N4CCOCC4)C5=CC(F)=C(F)C=C5)N32</t>
  </si>
  <si>
    <t>InChI=1S/C24H21F4N5O3/c25-18-6-3-16(11-19(18)26)20(32-7-9-34-10-8-32)14-35-22-13-29-12-21-30-31-23(33(21)22)15-1-4-17(5-2-15)36-24(27)28/h1-6,11-13,20,24H,7-10,14H2</t>
  </si>
  <si>
    <t>MTYMSRWFPISKOF-UHFFFAOYSA-N</t>
  </si>
  <si>
    <t>OSM-X-031</t>
  </si>
  <si>
    <t>MMV669850</t>
  </si>
  <si>
    <t>FC(F)OC(C=C1)=CC=C1C2=NN=C3C=NC=C(C(NC4=CC=C(F)C(F)=C4)=O)N32</t>
  </si>
  <si>
    <t>InChI=1S/C19H11F4N5O2/c20-13-6-3-11(7-14(13)21)25-18(29)15-8-24-9-16-26-27-17(28(15)16)10-1-4-12(5-2-10)30-19(22)23/h1-9,19H,(H,25,29)</t>
  </si>
  <si>
    <t>KKUPIUJNLQIEQB-UHFFFAOYSA-N</t>
  </si>
  <si>
    <t>OSM-X-032</t>
  </si>
  <si>
    <t>MMV672689</t>
  </si>
  <si>
    <t>FC(F)OC(C=C1)=CC=C1C2=NN=C3C=NC=C(O[C@H]4CN(C5CC5)[C@@H]4C6=CC(F)=C(F)C=C6)N32</t>
  </si>
  <si>
    <t>InChI=1S/C24H19F4N5O2/c25-17-8-3-14(9-18(17)26)22-19(12-32(22)15-4-5-15)35-21-11-29-10-20-30-31-23(33(20)21)13-1-6-16(7-2-13)34-24(27)28/h1-3,6-11,15,19,22,24H,4-5,12H2/t19-,22+/m0/s1</t>
  </si>
  <si>
    <t>WHJQMHNZFFDXED-SIKLNZKXSA-N</t>
  </si>
  <si>
    <t>OSM-X-033</t>
  </si>
  <si>
    <t>MMV671648</t>
  </si>
  <si>
    <t>FC(F)OC(C=C1)=CC=C1C2=NN=C3C=NC=C(OC4=CC=C(C(C)(C)C)C=C4)N32</t>
  </si>
  <si>
    <t>InChI=1S/C22H20F2N4O2/c1-22(2,3)15-6-10-16(11-7-15)29-19-13-25-12-18-26-27-20(28(18)19)14-4-8-17(9-5-14)30-21(23)24/h4-13,21H,1-3H3</t>
  </si>
  <si>
    <t>ZOWPQULSJIFHAL-UHFFFAOYSA-N</t>
  </si>
  <si>
    <t>OSM-X-034</t>
  </si>
  <si>
    <t>MMV672940</t>
  </si>
  <si>
    <t>FC(F)OC(C=C1)=CC=C1C2=NN=C3C=NC=C(OC4=CC=C(C=C(F)C(F)=C5)C5=C4)N32</t>
  </si>
  <si>
    <t>InChI=1S/C22H12F4N4O2/c23-17-8-13-3-6-16(7-14(13)9-18(17)24)31-20-11-27-10-19-28-29-21(30(19)20)12-1-4-15(5-2-12)32-22(25)26/h1-11,22H</t>
  </si>
  <si>
    <t>NJZAMAPESVYMRZ-UHFFFAOYSA-N</t>
  </si>
  <si>
    <t>OSM-X-035</t>
  </si>
  <si>
    <t>MMV669006</t>
  </si>
  <si>
    <t>FC1=CC(NC2=NN=C3C=NC=C(OCCC4=CC(F)=C(F)C=C4)N32)=CC=C1F</t>
  </si>
  <si>
    <t>InChI=1S/C19H13F4N5O/c20-13-3-1-11(7-15(13)22)5-6-29-18-10-24-9-17-26-27-19(28(17)18)25-12-2-4-14(21)16(23)8-12/h1-4,7-10H,5-6H2,(H,25,27)</t>
  </si>
  <si>
    <t>MBKZMCLRDLFTKO-UHFFFAOYSA-N</t>
  </si>
  <si>
    <t>OSM-X-036</t>
  </si>
  <si>
    <t>MMV669105</t>
  </si>
  <si>
    <t>FC(F)OC(C=C1)=CC=C1C2=NN=C3C=NC=C(C(N(C)CC4=CC(Cl)=CC=C4)=O)N32</t>
  </si>
  <si>
    <t>InChI=1S/C21H16ClF2N5O2/c1-28(12-13-3-2-4-15(22)9-13)20(30)17-10-25-11-18-26-27-19(29(17)18)14-5-7-16(8-6-14)31-21(23)24/h2-11,21H,12H2,1H3</t>
  </si>
  <si>
    <t>UIQMDRDWZSXMKZ-UHFFFAOYSA-N</t>
  </si>
  <si>
    <t>OSM-X-037</t>
  </si>
  <si>
    <t>MMV671934</t>
  </si>
  <si>
    <t>FC(F)OC1=CC=C(C=C1)C2=NN=C3N2C(O[C@H]4C(N(C5CC5)[C@H]4C6=CC=C(F)C(F)=C6)=O)=CN=C3</t>
  </si>
  <si>
    <t>InChI=1S/C24H17F4N5O3/c25-16-8-3-13(9-17(16)26)20-21(23(34)32(20)14-4-5-14)36-19-11-29-10-18-30-31-22(33(18)19)12-1-6-15(7-2-12)35-24(27)28/h1-3,6-11,14,20-21,24H,4-5H2/t20-,21+/m0/s1</t>
  </si>
  <si>
    <t>QKWQBQSIFWCCDO-LEWJYISDSA-N</t>
  </si>
  <si>
    <t>OSM-X-038</t>
  </si>
  <si>
    <t>MMV672726</t>
  </si>
  <si>
    <t>FC(F)OC(C=C1)=CC=C1C2=NN=C3C=NC=C(OCC4CCC5=C4C=CC(Cl)=C5)N32</t>
  </si>
  <si>
    <t>InChI=1S/C22H17ClF2N4O2/c23-16-5-8-18-14(9-16)1-2-15(18)12-30-20-11-26-10-19-27-28-21(29(19)20)13-3-6-17(7-4-13)31-22(24)25/h3-11,15,22H,1-2,12H2</t>
  </si>
  <si>
    <t>VIJBNSUMCSOTCB-UHFFFAOYSA-N</t>
  </si>
  <si>
    <t>OSM-X-039</t>
  </si>
  <si>
    <t>MMV672620</t>
  </si>
  <si>
    <t>FC(F)OC(C=C1)=CC=C1C2=NN=C3C=NC=C(OC4=CC(N=C(C(F)(F)F)C=C5)=C5C=C4)N32</t>
  </si>
  <si>
    <t>InChI=1S/C22H12F5N5O2/c23-21(24)34-14-5-2-13(3-6-14)20-31-30-18-10-28-11-19(32(18)20)33-15-7-1-12-4-8-17(22(25,26)27)29-16(12)9-15/h1-11,21H</t>
  </si>
  <si>
    <t>INVOZROXGPLPEO-UHFFFAOYSA-N</t>
  </si>
  <si>
    <t>OSM-X-040</t>
  </si>
  <si>
    <t>MMV672688</t>
  </si>
  <si>
    <t>FC(F)OC(C=C1)=CC=C1C2=NN=C3C=NC=C(OCC4=CC=CC5=C4C=CC=C5)N32</t>
  </si>
  <si>
    <t>InChI=1S/C23H16F2N4O2/c24-23(25)31-18-10-8-16(9-11-18)22-28-27-20-12-26-13-21(29(20)22)30-14-17-6-3-5-15-4-1-2-7-19(15)17/h1-13,23H,14H2</t>
  </si>
  <si>
    <t>XGANTNHUKSSASO-UHFFFAOYSA-N</t>
  </si>
  <si>
    <t>OSM-X-041</t>
  </si>
  <si>
    <t>MMV672989</t>
  </si>
  <si>
    <t>FC(F)OC(C=C1)=CC=C1C2=NN=C3C=NC=C(OC4=CC5=NC(OC)=CC=C5C=C4)N32</t>
  </si>
  <si>
    <t>InChI=1S/C22H15F2N5O3/c1-30-19-9-5-13-2-8-16(10-17(13)26-19)31-20-12-25-11-18-27-28-21(29(18)20)14-3-6-15(7-4-14)32-22(23)24/h2-12,22H,1H3</t>
  </si>
  <si>
    <t>GCCMQYNBUCBGOJ-UHFFFAOYSA-N</t>
  </si>
  <si>
    <t>OSM-X-042</t>
  </si>
  <si>
    <t>MMV672622</t>
  </si>
  <si>
    <t>FC(F)OC(C=C1)=CC=C1C2=NN=C3C=NC=C(OC4=CC=C(C(C)=CC(C)(C)O5)C5=C4)N32</t>
  </si>
  <si>
    <t>InChI=1S/C24H20F2N4O3/c1-14-11-24(2,3)33-19-10-17(8-9-18(14)19)31-21-13-27-12-20-28-29-22(30(20)21)15-4-6-16(7-5-15)32-23(25)26/h4-13,23H,1-3H3</t>
  </si>
  <si>
    <t>JSLPLPVOHWRSQR-UHFFFAOYSA-N</t>
  </si>
  <si>
    <t>OSM-X-043</t>
  </si>
  <si>
    <t>MMV672621</t>
  </si>
  <si>
    <t>FC(F)OC(C=C1)=CC=C1C2=NN=C3C=NC=C(OC4=CC=C(C(C)=NO5)C5=C4)N32</t>
  </si>
  <si>
    <t>InChI=1S/C20H13F2N5O3/c1-11-15-7-6-14(8-16(15)30-26-11)28-18-10-23-9-17-24-25-19(27(17)18)12-2-4-13(5-3-12)29-20(21)22/h2-10,20H,1H3</t>
  </si>
  <si>
    <t>WSIIGDBXJAXHGJ-UHFFFAOYSA-N</t>
  </si>
  <si>
    <t>OSM-X-044</t>
  </si>
  <si>
    <t>MMV672618</t>
  </si>
  <si>
    <t>FC(F)OC(C=C1)=CC=C1C2=NN=C3C=NC=C(OC4=CC=C(N(C)C=C5)C5=C4)N32</t>
  </si>
  <si>
    <t>InChI=1S/C21H15F2N5O2/c1-27-9-8-14-10-16(6-7-17(14)27)29-19-12-24-11-18-25-26-20(28(18)19)13-2-4-15(5-3-13)30-21(22)23/h2-12,21H,1H3</t>
  </si>
  <si>
    <t>PIGKBNOMLGKKHV-UHFFFAOYSA-N</t>
  </si>
  <si>
    <t>OSM-X-045</t>
  </si>
  <si>
    <t>MMV668957</t>
  </si>
  <si>
    <t>FC(F)OC(C=C1)=CC=C1C2=NN=C3C=NC=C(N4CCC(C5=CC=CC=C5)C4)N32</t>
  </si>
  <si>
    <t>InChI=1S/C22H19F2N5O/c23-22(24)30-18-8-6-16(7-9-18)21-27-26-19-12-25-13-20(29(19)21)28-11-10-17(14-28)15-4-2-1-3-5-15/h1-9,12-13,17,22H,10-11,14H2</t>
  </si>
  <si>
    <t>DHFJQIXVZGXHFA-UHFFFAOYSA-N</t>
  </si>
  <si>
    <t>OSM-X-046</t>
  </si>
  <si>
    <t>MMV672730</t>
  </si>
  <si>
    <t>FC(F)OC(C=C1)=CC=C1C2=NN=C3C=NC=C(OC4=CC=C(N=C(C(F)(F)F)N=C5)C5=C4)N32</t>
  </si>
  <si>
    <t>InChI=1S/C21H11F5N6O2/c22-20(23)34-13-3-1-11(2-4-13)18-31-30-16-9-27-10-17(32(16)18)33-14-5-6-15-12(7-14)8-28-19(29-15)21(24,25)26/h1-10,20H</t>
  </si>
  <si>
    <t>HMMAXUVKMPWCSS-UHFFFAOYSA-N</t>
  </si>
  <si>
    <t>OSM-X-047</t>
  </si>
  <si>
    <t>MMV670249</t>
  </si>
  <si>
    <t>FC1=C(F)C=CC(CCOC2=CN=CC3=NN=C(N4CCC5=C4C=CC(F)=C5)N32)=C1</t>
  </si>
  <si>
    <t>InChI=1S/C21H16F3N5O/c22-15-2-4-18-14(10-15)5-7-28(18)21-27-26-19-11-25-12-20(29(19)21)30-8-6-13-1-3-16(23)17(24)9-13/h1-4,9-12H,5-8H2</t>
  </si>
  <si>
    <t>LWJNQMYILRVGSA-UHFFFAOYSA-N</t>
  </si>
  <si>
    <t>OSM-X-048</t>
  </si>
  <si>
    <t>MMV671649</t>
  </si>
  <si>
    <t>FC(F)OC(C=C1)=CC=C1C2=NN=C3C=NC=C(OC4=CC(CCCC5)=C5C=C4)N32</t>
  </si>
  <si>
    <t>InChI=1S/C22H18F2N4O2/c23-22(24)30-17-8-6-15(7-9-17)21-27-26-19-12-25-13-20(28(19)21)29-18-10-5-14-3-1-2-4-16(14)11-18/h5-13,22H,1-4H2</t>
  </si>
  <si>
    <t>FYSOARLAJJFNEA-UHFFFAOYSA-N</t>
  </si>
  <si>
    <t>OSM-X-049</t>
  </si>
  <si>
    <t>MMV669009</t>
  </si>
  <si>
    <t>FC(C=C1)=C(F)C=C1CCOC2=CN=CC3=NN=C(N4CCCCC4)N32</t>
  </si>
  <si>
    <t>InChI=1S/C18H19F2N5O/c19-14-5-4-13(10-15(14)20)6-9-26-17-12-21-11-16-22-23-18(25(16)17)24-7-2-1-3-8-24/h4-5,10-12H,1-3,6-9H2</t>
  </si>
  <si>
    <t>ZKHZGOFEMNTIFA-UHFFFAOYSA-N</t>
  </si>
  <si>
    <t>OSM-X-050</t>
  </si>
  <si>
    <t>MMV670935</t>
  </si>
  <si>
    <t>FC(F)OC(C=C1)=CC=C1C2=NN=C3C=NC=C(OC4=CC=CC(Cl)=C4)N32</t>
  </si>
  <si>
    <t>InChI=1S/C18H11ClF2N4O2/c19-12-2-1-3-14(8-12)26-16-10-22-9-15-23-24-17(25(15)16)11-4-6-13(7-5-11)27-18(20)21/h1-10,18H</t>
  </si>
  <si>
    <t>KXCPLUGLCFKSCH-UHFFFAOYSA-N</t>
  </si>
  <si>
    <t>OSM-X-051</t>
  </si>
  <si>
    <t>MMV669027</t>
  </si>
  <si>
    <t>FC(F)OC(C=C1)=CC=C1C2=NN=C3C=NC=C(C(NCCC4=CC=CC=C4)=O)N32</t>
  </si>
  <si>
    <t>InChI=1S/C21H17F2N5O2/c22-21(23)30-16-8-6-15(7-9-16)19-27-26-18-13-24-12-17(28(18)19)20(29)25-11-10-14-4-2-1-3-5-14/h1-9,12-13,21H,10-11H2,(H,25,29)</t>
  </si>
  <si>
    <t>VPVKOTUNZQTQGJ-UHFFFAOYSA-N</t>
  </si>
  <si>
    <t>OSM-X-052</t>
  </si>
  <si>
    <t>MMV671926</t>
  </si>
  <si>
    <t>FC(F)OC(C=C1)=CC=C1C2=NN=C3C=NC(OC4=CC(F)=C(F)C=C4)=CN32</t>
  </si>
  <si>
    <t>InChI=1S/C18H10F4N4O2/c19-13-6-5-12(7-14(13)20)27-16-9-26-15(8-23-16)24-25-17(26)10-1-3-11(4-2-10)28-18(21)22/h1-9,18H</t>
  </si>
  <si>
    <t>FIPLRRUMZPXECW-UHFFFAOYSA-N</t>
  </si>
  <si>
    <t>OSM-X-053</t>
  </si>
  <si>
    <t>MMV669849</t>
  </si>
  <si>
    <t>FC(F)OC(C=C1)=CC=C1C2=NN=C3C=NC=C(C(NC4=CC=C(F)C=C4)=O)N32</t>
  </si>
  <si>
    <t>InChI=1S/C19H12F3N5O2/c20-12-3-5-13(6-4-12)24-18(28)15-9-23-10-16-25-26-17(27(15)16)11-1-7-14(8-2-11)29-19(21)22/h1-10,19H,(H,24,28)</t>
  </si>
  <si>
    <t>JMGKRETUBOTWAE-UHFFFAOYSA-N</t>
  </si>
  <si>
    <t>OSM-X-054</t>
  </si>
  <si>
    <t>MMV668822</t>
  </si>
  <si>
    <t>FC(F)OC(C=C1)=CC=C1C2=NN=C3C=[N+]([O-])C=C(OCCC4=CC(F)=C(F)C=C4)N32</t>
  </si>
  <si>
    <t>InChI=1S/C20H14F4N4O3/c21-15-6-1-12(9-16(15)22)7-8-30-18-11-27(29)10-17-25-26-19(28(17)18)13-2-4-14(5-3-13)31-20(23)24/h1-6,9-11,20H,7-8H2</t>
  </si>
  <si>
    <t>CUNPWKYJVCNHNZ-UHFFFAOYSA-N</t>
  </si>
  <si>
    <t>OSM-X-055</t>
  </si>
  <si>
    <t>MMV669025</t>
  </si>
  <si>
    <t>FC(F)OC(C=C1)=CC=C1C2=NN=C3C(NC=C(OCCC4=CC(F)=C(F)C=C4)N32)=O</t>
  </si>
  <si>
    <t>InChI=1S/C20H14F4N4O3/c21-14-6-1-11(9-15(14)22)7-8-30-16-10-25-19(29)18-27-26-17(28(16)18)12-2-4-13(5-3-12)31-20(23)24/h1-6,9-10,20H,7-8H2,(H,25,29)</t>
  </si>
  <si>
    <t>ZXMYJCVYBZFJIJ-UHFFFAOYSA-N</t>
  </si>
  <si>
    <t>OSM-X-056</t>
  </si>
  <si>
    <t>MMV669008</t>
  </si>
  <si>
    <t>FC(F)OC(C=C1)=CC=C1C2=NN=C3C=NC=C(N4CC(OC5=CC(F)=C(F)C=C5)C4)N32</t>
  </si>
  <si>
    <t>InChI=1S/C21H15F4N5O2/c22-16-6-5-14(7-17(16)23)31-15-10-29(11-15)19-9-26-8-18-27-28-20(30(18)19)12-1-3-13(4-2-12)32-21(24)25/h1-9,15,21H,10-11H2</t>
  </si>
  <si>
    <t>QERLPIHUXGRHKE-UHFFFAOYSA-N</t>
  </si>
  <si>
    <t>OSM-X-057</t>
  </si>
  <si>
    <t>MMV671654</t>
  </si>
  <si>
    <t>FC(F)OC(C=C1)=CC=C1C2=NN=C3C=NC=C(C(NC4=CC=C(F)C=C4Cl)=O)N32</t>
  </si>
  <si>
    <t>InChI=1S/C19H11ClF3N5O2/c20-13-7-11(21)3-6-14(13)25-18(29)15-8-24-9-16-26-27-17(28(15)16)10-1-4-12(5-2-10)30-19(22)23/h1-9,19H,(H,25,29)</t>
  </si>
  <si>
    <t>UDYGHIAMQUSWIO-UHFFFAOYSA-N</t>
  </si>
  <si>
    <t>OSM-X-058</t>
  </si>
  <si>
    <t>MMV672725</t>
  </si>
  <si>
    <t>FC(F)OC(C=C1)=CC=C1C2=NN=C3C=NC=C(OC4=CC=CC(OC5=CC=CC=N5)=C4)N32</t>
  </si>
  <si>
    <t>InChI=1S/C23H15F2N5O3/c24-23(25)33-16-9-7-15(8-10-16)22-29-28-19-13-26-14-21(30(19)22)32-18-5-3-4-17(12-18)31-20-6-1-2-11-27-20/h1-14,23H</t>
  </si>
  <si>
    <t>FPATVVYYDYTPJA-UHFFFAOYSA-N</t>
  </si>
  <si>
    <t>OSM-X-059</t>
  </si>
  <si>
    <t>MMV672686</t>
  </si>
  <si>
    <t>FC(F)OC(C=C1)=CC=C1C2=NN=C3C=NC=C(OC4=CC5=NN(C)C=C5C=C4)N32</t>
  </si>
  <si>
    <t>InChI=1S/C20H14F2N6O2/c1-27-11-13-4-7-15(8-16(13)26-27)29-18-10-23-9-17-24-25-19(28(17)18)12-2-5-14(6-3-12)30-20(21)22/h2-11,20H,1H3</t>
  </si>
  <si>
    <t>DWADAQMBGKHLCV-UHFFFAOYSA-N</t>
  </si>
  <si>
    <t>OSM-X-060</t>
  </si>
  <si>
    <t>MMV671653</t>
  </si>
  <si>
    <t>FC(F)OC(C=C1)=CC=C1C2=NN=C3C=NC=C(N4N=CC(C5=CC(F)=C(F)C=C5)=C4)N32</t>
  </si>
  <si>
    <t>InChI=1S/C21H12F4N6O/c22-16-6-3-13(7-17(16)23)14-8-27-30(11-14)19-10-26-9-18-28-29-20(31(18)19)12-1-4-15(5-2-12)32-21(24)25/h1-11,21H</t>
  </si>
  <si>
    <t>ZWEIKBFHIWDMSU-UHFFFAOYSA-N</t>
  </si>
  <si>
    <t>OSM-X-061</t>
  </si>
  <si>
    <t>MMV672939</t>
  </si>
  <si>
    <t>FC(F)OC(C=C1)=CC=C1C2=NN=C3C=CC(OCCC4=CC=C(F)C(F)=C4)=NN32</t>
  </si>
  <si>
    <t>InChI=1S/C20H14F4N4O2/c21-15-6-1-12(11-16(15)22)9-10-29-18-8-7-17-25-26-19(28(17)27-18)13-2-4-14(5-3-13)30-20(23)24/h1-8,11,20H,9-10H2</t>
  </si>
  <si>
    <t>POGWIRSWBGSGTG-UHFFFAOYSA-N</t>
  </si>
  <si>
    <t>variable</t>
  </si>
  <si>
    <t>OSM-X-062</t>
  </si>
  <si>
    <t>MMV669102</t>
  </si>
  <si>
    <t>FC(F)OC(C=C1)=CC=C1C2=NN=C3C(N(CC)CC)=NC=C(OCCC4=CC(F)=C(F)C=C4)N32</t>
  </si>
  <si>
    <t>InChI=1S/C24H23F4N5O2/c1-3-32(4-2)22-23-31-30-21(16-6-8-17(9-7-16)35-24(27)28)33(23)20(14-29-22)34-12-11-15-5-10-18(25)19(26)13-15/h5-10,13-14,24H,3-4,11-12H2,1-2H3</t>
  </si>
  <si>
    <t>XEJMUSAAKCRDEX-UHFFFAOYSA-N</t>
  </si>
  <si>
    <t>OSM-X-063</t>
  </si>
  <si>
    <t>MMV669541</t>
  </si>
  <si>
    <t>FC(F)OC(C=C1)=CC=C1C2=NN=C3C(C)=NC=C(OCCC4=CC(F)=C(F)C=C4)N32</t>
  </si>
  <si>
    <t>InChI=1S/C21H16F4N4O2/c1-12-19-27-28-20(14-3-5-15(6-4-14)31-21(24)25)29(19)18(11-26-12)30-9-8-13-2-7-16(22)17(23)10-13/h2-7,10-11,21H,8-9H2,1H3</t>
  </si>
  <si>
    <t>ZOSZOZWECBRIDQ-UHFFFAOYSA-N</t>
  </si>
  <si>
    <t>OSM-X-064</t>
  </si>
  <si>
    <t>MMV668955</t>
  </si>
  <si>
    <t>FC(F)OC(C=C1)=CC=C1C2=NN=C3CNCC(CCO)N32</t>
  </si>
  <si>
    <t>InChI=1S/C14H16F2N4O2/c15-14(16)22-11-3-1-9(2-4-11)13-19-18-12-8-17-7-10(5-6-21)20(12)13/h1-4,10,14,17,21H,5-8H2</t>
  </si>
  <si>
    <t>PSSFFOLKPUSBCU-UHFFFAOYSA-N</t>
  </si>
  <si>
    <t>OSM-X-065</t>
  </si>
  <si>
    <t>MMV669310</t>
  </si>
  <si>
    <t>FC(F)OC(C=C1)=CC=C1C2=NN=C3CNCC(CCCC4=CC=CC=C4)N32</t>
  </si>
  <si>
    <t>InChI=1S/C21H22F2N4O/c22-21(23)28-18-11-9-16(10-12-18)20-26-25-19-14-24-13-17(27(19)20)8-4-7-15-5-2-1-3-6-15/h1-3,5-6,9-12,17,21,24H,4,7-8,13-14H2</t>
  </si>
  <si>
    <t>XZRWDQJUYUQTBS-UHFFFAOYSA-N</t>
  </si>
  <si>
    <t>OSM-X-066</t>
  </si>
  <si>
    <t>MMV670934</t>
  </si>
  <si>
    <t>FC(F)OC(C=C1)=CC=C1C2=NN=C3C=NC=C(NC4=CC=C(Cl)C(Cl)=C4)N32</t>
  </si>
  <si>
    <t>InChI=1S/C18H11Cl2F2N5O/c19-13-6-3-11(7-14(13)20)24-15-8-23-9-16-25-26-17(27(15)16)10-1-4-12(5-2-10)28-18(21)22/h1-9,18,24H</t>
  </si>
  <si>
    <t>TZGDENMOWJZOCE-UHFFFAOYSA-N</t>
  </si>
  <si>
    <t>OSM-X-067</t>
  </si>
  <si>
    <t>MMV670763</t>
  </si>
  <si>
    <t>FC(F)OC(C=C1)=CC=C1C2=NN=C3C=NC=C(OC[C@H](NC)C4=CC(F)=C(F)C=C4)N32</t>
  </si>
  <si>
    <t>InChI=1S/C21H17F4N5O2/c1-26-17(13-4-7-15(22)16(23)8-13)11-31-19-10-27-9-18-28-29-20(30(18)19)12-2-5-14(6-3-12)32-21(24)25/h2-10,17,21,26H,11H2,1H3/t17-/m0/s1</t>
  </si>
  <si>
    <t>YFUIAROYVNJDHR-KRWDZBQOSA-N</t>
  </si>
  <si>
    <t>OSM-X-068</t>
  </si>
  <si>
    <t>MMV672619</t>
  </si>
  <si>
    <t>FC(F)OC(C=C1)=CC=C1C2=NN=C3C=NC(O[C@@H]4C(N(C5CC5)[C@@H]4C6=CC=C(F)C(F)=C6)=O)=CN32</t>
  </si>
  <si>
    <t>InChI=1S/C24H17F4N5O3/c25-16-8-3-13(9-17(16)26)20-21(23(34)33(20)14-4-5-14)36-19-11-32-18(10-29-19)30-31-22(32)12-1-6-15(7-2-12)35-24(27)28/h1-3,6-11,14,20-21,24H,4-5H2/t20-,21+/m1/s1</t>
  </si>
  <si>
    <t>NWJYDZNWZUIDSH-RTWAWAEBSA-N</t>
  </si>
  <si>
    <t>OSM-X-069</t>
  </si>
  <si>
    <t>MMV669544</t>
  </si>
  <si>
    <t>FC(F)OC(C=C1)=CC=C1C2=NN=C3C=NC=C(CNC(C4=CC(Cl)=CC=C4)=O)N32</t>
  </si>
  <si>
    <t>InChI=1S/C20H14ClF2N5O2/c21-14-3-1-2-13(8-14)19(29)25-10-15-9-24-11-17-26-27-18(28(15)17)12-4-6-16(7-5-12)30-20(22)23/h1-9,11,20H,10H2,(H,25,29)</t>
  </si>
  <si>
    <t>MBAFXUKPARBNKZ-UHFFFAOYSA-N</t>
  </si>
  <si>
    <t>OSM-X-070</t>
  </si>
  <si>
    <t>MMV672626</t>
  </si>
  <si>
    <t>FC(F)OC(C=C1)=CC=C1C2=NN=C3C=NC=C(OC(C(F)(F)F)C4(CC4)C5=CC(F)=C(F)C=C5)N32</t>
  </si>
  <si>
    <t>InChI=1S/C23H15F7N4O2/c24-15-6-3-13(9-16(15)25)22(7-8-22)20(23(28,29)30)36-18-11-31-10-17-32-33-19(34(17)18)12-1-4-14(5-2-12)35-21(26)27/h1-6,9-11,20-21H,7-8H2</t>
  </si>
  <si>
    <t>LNNLHAVRECQEJD-UHFFFAOYSA-N</t>
  </si>
  <si>
    <t>OSM-X-071</t>
  </si>
  <si>
    <t>MMV672992</t>
  </si>
  <si>
    <t>N#CC(C=C1)=CC=C1C2=NN=C3C=CC(NCCC4=CC=CN=C4)=NN32</t>
  </si>
  <si>
    <t>InChI=1S/C19H15N7/c20-12-14-3-5-16(6-4-14)19-24-23-18-8-7-17(25-26(18)19)22-11-9-15-2-1-10-21-13-15/h1-8,10,13H,9,11H2,(H,22,25)</t>
  </si>
  <si>
    <t>SGPGHQWZSGYQTQ-UHFFFAOYSA-N</t>
  </si>
  <si>
    <t>OSM-X-072</t>
  </si>
  <si>
    <t>MMV669305</t>
  </si>
  <si>
    <t>FC(F)OC(C=C1)=CC=C1C2=NN=C3C=NC=C(CCN4CCOCC4)N32</t>
  </si>
  <si>
    <t>InChI=1S/C18H19F2N5O2/c19-18(20)27-15-3-1-13(2-4-15)17-23-22-16-12-21-11-14(25(16)17)5-6-24-7-9-26-10-8-24/h1-4,11-12,18H,5-10H2</t>
  </si>
  <si>
    <t>ABRPYUCAABEXTH-UHFFFAOYSA-N</t>
  </si>
  <si>
    <t>OSM-X-073</t>
  </si>
  <si>
    <t>MMV672990</t>
  </si>
  <si>
    <t>FC(F)OC(C=C1)=CC=C1C2=NN=C3C=NC(NC(CC4=CC(Cl)=CC=C4)=O)=CN32</t>
  </si>
  <si>
    <t>InChI=1S/C20H14ClF2N5O2/c21-14-3-1-2-12(8-14)9-18(29)25-16-11-28-17(10-24-16)26-27-19(28)13-4-6-15(7-5-13)30-20(22)23/h1-8,10-11,20H,9H2,(H,25,29)</t>
  </si>
  <si>
    <t>WVWDZRMVJLISBP-UHFFFAOYSA-N</t>
  </si>
  <si>
    <t>OSM-X-074</t>
  </si>
  <si>
    <t>MMV671655</t>
  </si>
  <si>
    <t>FC(F)OC(C=C1)=CC=C1C2=NN=C3C=NC(NC4=CC(F)=C(F)C=C4)=CN32</t>
  </si>
  <si>
    <t>InChI=1S/C18H11F4N5O/c19-13-6-3-11(7-14(13)20)24-15-9-27-16(8-23-15)25-26-17(27)10-1-4-12(5-2-10)28-18(21)22/h1-9,18,24H</t>
  </si>
  <si>
    <t>JCBPTHDURYGLBR-UHFFFAOYSA-N</t>
  </si>
  <si>
    <t>OSM-X-075</t>
  </si>
  <si>
    <t>MMV670949</t>
  </si>
  <si>
    <t>FC(F)OC(C=C1)=CC=C1C2=NN=C3C=NC(NCC4=CC(F)=C(F)C=C4)=CN32</t>
  </si>
  <si>
    <t>InChI=1S/C19H13F4N5O/c20-14-6-1-11(7-15(14)21)8-24-16-10-28-17(9-25-16)26-27-18(28)12-2-4-13(5-3-12)29-19(22)23/h1-7,9-10,19,24H,8H2</t>
  </si>
  <si>
    <t>HQILIKFLQAQYLT-UHFFFAOYSA-N</t>
  </si>
  <si>
    <t>OSM-X-076</t>
  </si>
  <si>
    <t>MMV671927</t>
  </si>
  <si>
    <t>FC(F)OC(C=C1)=CC=C1C2=NN=C3C=NC(NCCC4=CC=C(F)C=C4)=CN32</t>
  </si>
  <si>
    <t>InChI=1S/C20H16F3N5O/c21-15-5-1-13(2-6-15)9-10-24-17-12-28-18(11-25-17)26-27-19(28)14-3-7-16(8-4-14)29-20(22)23/h1-8,11-12,20,24H,9-10H2</t>
  </si>
  <si>
    <t>GVXYAEXVJYZTBB-UHFFFAOYSA-N</t>
  </si>
  <si>
    <t>OSM-X-077</t>
  </si>
  <si>
    <t>MMV668962</t>
  </si>
  <si>
    <t>FC(F)OC(C=C1)=CC=C1C2=NN=C3CN(C(CN)=O)CCN32</t>
  </si>
  <si>
    <t>InChI=1S/C14H15F2N5O2/c15-14(16)23-10-3-1-9(2-4-10)13-19-18-11-8-20(12(22)7-17)5-6-21(11)13/h1-4,14H,5-8,17H2</t>
  </si>
  <si>
    <t>OUDHTFLYUDWELS-UHFFFAOYSA-N</t>
  </si>
  <si>
    <t>OSM-X-078</t>
  </si>
  <si>
    <t>MMV669311</t>
  </si>
  <si>
    <t>FC(F)OC(C=C1)=CC=C1C2=NN=C3C(N)=NC=C(OCCC4=CC(F)=C(F)C=C4)N32</t>
  </si>
  <si>
    <t>InChI=1S/C20H15F4N5O2/c21-14-6-1-11(9-15(14)22)7-8-30-16-10-26-17(25)19-28-27-18(29(16)19)12-2-4-13(5-3-12)31-20(23)24/h1-6,9-10,20H,7-8H2,(H2,25,26)</t>
  </si>
  <si>
    <t>XAQYLJFKZCILRM-UHFFFAOYSA-N</t>
  </si>
  <si>
    <t>OSM-X-079</t>
  </si>
  <si>
    <t>MMV668960</t>
  </si>
  <si>
    <t>FC(F)OC(C=C1)=CC=C1C2=NN=C3CNCCN32</t>
  </si>
  <si>
    <t>InChI=1S/C12H12F2N4O/c13-12(14)19-9-3-1-8(2-4-9)11-17-16-10-7-15-5-6-18(10)11/h1-4,12,15H,5-7H2</t>
  </si>
  <si>
    <t>QETDXPHMFLDYRQ-UHFFFAOYSA-N</t>
  </si>
  <si>
    <t>OSM-X-080</t>
  </si>
  <si>
    <t>MMV670768</t>
  </si>
  <si>
    <t>FC(F)OC(C=C1)=CC=C1C2=NN=C3C=NC=C(C(N4C(C=CC(F)=C5)=C5CC4)=O)N32</t>
  </si>
  <si>
    <t>InChI=1S/C21H14F3N5O2/c22-14-3-6-16-13(9-14)7-8-28(16)20(30)17-10-25-11-18-26-27-19(29(17)18)12-1-4-15(5-2-12)31-21(23)24/h1-6,9-11,21H,7-8H2</t>
  </si>
  <si>
    <t>FHJDERXELJTUQL-UHFFFAOYSA-N</t>
  </si>
  <si>
    <t>OSM-X-081</t>
  </si>
  <si>
    <t>MMV672625</t>
  </si>
  <si>
    <t>O=C(NC1=CC=NC(C(F)(F)F)=C1)C2=CN=CC3=NN=C(C4=C(C)N(C5=CC=C(F)C=C5)N=C4C)N32</t>
  </si>
  <si>
    <t>InChI=1S/C23H16F4N8O/c1-12-20(13(2)35(33-12)16-5-3-14(24)4-6-16)21-32-31-19-11-28-10-17(34(19)21)22(36)30-15-7-8-29-18(9-15)23(25,26)27/h3-11H,1-2H3,(H,29,30,36)</t>
  </si>
  <si>
    <t>XBUPBXHBMRAQPD-UHFFFAOYSA-N</t>
  </si>
  <si>
    <t>OSM-X-082</t>
  </si>
  <si>
    <t>MMV669026</t>
  </si>
  <si>
    <t>FC(F)OC(C=C1)=CC=C1C2=NN=C3C=NC=C(C(NC4=CC=CC=N4)=O)N32</t>
  </si>
  <si>
    <t>InChI=1S/C18H12F2N6O2/c19-18(20)28-12-6-4-11(5-7-12)16-25-24-15-10-21-9-13(26(15)16)17(27)23-14-3-1-2-8-22-14/h1-10,18H,(H,22,23,27)</t>
  </si>
  <si>
    <t>LMNKFRDAYYFGDY-UHFFFAOYSA-N</t>
  </si>
  <si>
    <t>OSM-X-083</t>
  </si>
  <si>
    <t>MMV669312</t>
  </si>
  <si>
    <t>FC(F)OC(C=C1)=CC=C1C2=NN=C3C=NC=C(CCN4CC(C=CC=C5)=C5C4)N32</t>
  </si>
  <si>
    <t>InChI=1S/C22H19F2N5O/c23-22(24)30-19-7-5-15(6-8-19)21-27-26-20-12-25-11-18(29(20)21)9-10-28-13-16-3-1-2-4-17(16)14-28/h1-8,11-12,22H,9-10,13-14H2</t>
  </si>
  <si>
    <t>GQXSFCDTPDFAAJ-UHFFFAOYSA-N</t>
  </si>
  <si>
    <t>OSM-X-084</t>
  </si>
  <si>
    <t>MMV668824</t>
  </si>
  <si>
    <t>FC(F)OC(C=C1)=CC=C1C2=NN=C3C=NC=C(CCO)N32</t>
  </si>
  <si>
    <t>InChI=1S/C14H12F2N4O2/c15-14(16)22-11-3-1-9(2-4-11)13-19-18-12-8-17-7-10(5-6-21)20(12)13/h1-4,7-8,14,21H,5-6H2</t>
  </si>
  <si>
    <t>VHAPEQORRZDNKC-UHFFFAOYSA-N</t>
  </si>
  <si>
    <t>OSM-X-085</t>
  </si>
  <si>
    <t>MMV671678</t>
  </si>
  <si>
    <t>FC(F)OC(C=C1)=CC=C1C2=NN=C3C=NC=C(N4C=CN=C4CC5=CC=C(F)C(F)=C5)N32</t>
  </si>
  <si>
    <t>InChI=1S/C22H14F4N6O/c23-16-6-1-13(9-17(16)24)10-18-28-7-8-31(18)20-12-27-11-19-29-30-21(32(19)20)14-2-4-15(5-3-14)33-22(25)26/h1-9,11-12,22H,10H2</t>
  </si>
  <si>
    <t>IWRWYQUIBQGAAF-UHFFFAOYSA-N</t>
  </si>
  <si>
    <t>OSM-X-086</t>
  </si>
  <si>
    <t>MMV671929</t>
  </si>
  <si>
    <t>ClC(C(Cl)=C1)=CC=C1OC2=CN=CC3=NN=C(C4=C(C)N(C5=CC=C(F)C=C5)N=C4C)N32</t>
  </si>
  <si>
    <t>InChI=1S/C22H15Cl2FN6O/c1-12-21(13(2)31(29-12)15-5-3-14(25)4-6-15)22-28-27-19-10-26-11-20(30(19)22)32-16-7-8-17(23)18(24)9-16/h3-11H,1-2H3</t>
  </si>
  <si>
    <t>GLBSIKNHNLXVTJ-UHFFFAOYSA-N</t>
  </si>
  <si>
    <t>OSM-X-087</t>
  </si>
  <si>
    <t>MMV672623</t>
  </si>
  <si>
    <t>FC(F)OC(C=C1)=CC=C1C2=NN=C3C=NC=C(OC4=CC=C(C=NN5C)C5=C4)N32</t>
  </si>
  <si>
    <t>InChI=1S/C20H14F2N6O2/c1-27-16-8-15(7-4-13(16)9-24-27)29-18-11-23-10-17-25-26-19(28(17)18)12-2-5-14(6-3-12)30-20(21)22/h2-11,20H,1H3</t>
  </si>
  <si>
    <t>ZBBRDTJSXGCMJO-UHFFFAOYSA-N</t>
  </si>
  <si>
    <t>OSM-X-088</t>
  </si>
  <si>
    <t>MMV671679</t>
  </si>
  <si>
    <t>FC(C=C1)=CC=C1N(N=C2C)C(C)=C2C3=NN=C4C=NC=C(OCC(F)(F)F)N43</t>
  </si>
  <si>
    <t>InChI=1S/C18H14F4N6O/c1-10-16(11(2)28(26-10)13-5-3-12(19)4-6-13)17-25-24-14-7-23-8-15(27(14)17)29-9-18(20,21)22/h3-8H,9H2,1-2H3</t>
  </si>
  <si>
    <t>LZBDIFIBPJUBOJ-UHFFFAOYSA-N</t>
  </si>
  <si>
    <t>OSM-X-089</t>
  </si>
  <si>
    <t>MMV670762</t>
  </si>
  <si>
    <t>FC(F)OC(C=C1)=CC=C1C2=NN=C3C=NC=C(OCC(F)(F)F)N32</t>
  </si>
  <si>
    <t>InChI=1S/C14H9F5N4O2/c15-13(16)25-9-3-1-8(2-4-9)12-22-21-10-5-20-6-11(23(10)12)24-7-14(17,18)19/h1-6,13H,7H2</t>
  </si>
  <si>
    <t>VZIMTSNALAAOKI-UHFFFAOYSA-N</t>
  </si>
  <si>
    <t>OSM-X-090</t>
  </si>
  <si>
    <t>MMV668961</t>
  </si>
  <si>
    <t>FC(C=C1)=C(F)C=C1CCOC2=CN=CC3=NN=C(C4CCN(C(C)=O)CC4)N32</t>
  </si>
  <si>
    <t>InChI=1S/C20H21F2N5O2/c1-13(28)26-7-4-15(5-8-26)20-25-24-18-11-23-12-19(27(18)20)29-9-6-14-2-3-16(21)17(22)10-14/h2-3,10-12,15H,4-9H2,1H3</t>
  </si>
  <si>
    <t>QWBQVZOVKHIBBF-UHFFFAOYSA-N</t>
  </si>
  <si>
    <t>OSM-X-091</t>
  </si>
  <si>
    <t>MMV668959</t>
  </si>
  <si>
    <t>FC(C=C1)=C(F)C=C1CCOC2=CN=CC3=NN=C(C4CCOCC4)N32</t>
  </si>
  <si>
    <t>InChI=1S/C18H18F2N4O2/c19-14-2-1-12(9-15(14)20)3-8-26-17-11-21-10-16-22-23-18(24(16)17)13-4-6-25-7-5-13/h1-2,9-11,13H,3-8H2</t>
  </si>
  <si>
    <t>ROEPXHXLRPOTHS-UHFFFAOYSA-N</t>
  </si>
  <si>
    <t>OSM-X-092</t>
  </si>
  <si>
    <t>MMV669103</t>
  </si>
  <si>
    <t>FC(F)OC(C=C1)=CC=C1C2=NN=C3C=NC=C(NS(CC4=CC=C(C(F)(F)F)C=C4)(=O)=O)N32</t>
  </si>
  <si>
    <t>InChI=1S/C20H14F5N5O3S/c21-19(22)33-15-7-3-13(4-8-15)18-28-27-16-9-26-10-17(30(16)18)29-34(31,32)11-12-1-5-14(6-2-12)20(23,24)25/h1-10,19,29H,11H2</t>
  </si>
  <si>
    <t>ZOJHYLYRVAQAKL-UHFFFAOYSA-N</t>
  </si>
  <si>
    <t>OSM-X-093</t>
  </si>
  <si>
    <t>MMV669353</t>
  </si>
  <si>
    <t>FC(F)OC(C=C1)=CC=C1C2=NN=C3C=NC=C(N4CC(C5=CC=CC=C5)C4)N32</t>
  </si>
  <si>
    <t>InChI=1S/C21H17F2N5O/c22-21(23)29-17-8-6-15(7-9-17)20-26-25-18-10-24-11-19(28(18)20)27-12-16(13-27)14-4-2-1-3-5-14/h1-11,16,21H,12-13H2</t>
  </si>
  <si>
    <t>RLJNNQICWGMQFO-UHFFFAOYSA-N</t>
  </si>
  <si>
    <t>OSM-X-094</t>
  </si>
  <si>
    <t>MMV669021</t>
  </si>
  <si>
    <t>O=C(N[C@@H](C)C1=CC=CC=C1)C2=CN=CC3=NN=C(C4=CC=C(OC(F)F)C=C4)N23</t>
  </si>
  <si>
    <t>InChI=1S/C21H17F2N5O2/c1-13(14-5-3-2-4-6-14)25-20(29)17-11-24-12-18-26-27-19(28(17)18)15-7-9-16(10-8-15)30-21(22)23/h2-13,21H,1H3,(H,25,29)/t13-/m0/s1 AuxInfo=1/1/N:17,14,13,15,12,16,22,26,23,25,1,3,10,11,21,24,6,4,18,7,28,29,30,2,9,20,19,5,8,27/E:(3,4)(5,6)(7,8)(9,10)(22,23)/it:im/rA:30CNCCNCCONC.eCCCCCCCCNNCCCCCCOCFF/rB:s1;d2;s3;s4;d1s5;s6;d7;s7;s9;s10;d11;s12;d13;s14;s11d15;P10;s5;d18;d4s19;s18;d21;s22;d23;s24;s21d25;s24;s27;s28;s28;/rC:6.2576,3.6128,0;6.2576,2.0728,0;4.9239,1.3028,0;3.5902,2.0728,0;3.5902,3.6128,0;4.9239,4.3828,0;4.9239,5.9228,0;3.5902,6.6928,0;6.2576,6.6928,0;6.2576,8.2328,0;7.5913,9.0028,0;7.5913,10.5428,0;8.925,11.3128,0;10.2586,10.5428,0;10.2586,9.0028,0;8.925,8.2328,0;4.9239,9.0028,0;2.1256,4.0887,0;1.2204,2.8428,0;2.1256,1.5969,0;1.6497,5.5533,0;.1434,5.8735,0;-.3325,7.3382,0;.698,8.4826,0;2.2043,8.1624,0;2.6802,6.6978,0;.2221,9.9472,0;-1.2843,10.2674,0;-2.3147,9.123,0;-1.7602,11.732,0;</t>
  </si>
  <si>
    <t>MLKRVCDSVIMHCB-ZDUSSCGKSA-N</t>
  </si>
  <si>
    <t>Pfal IC50 (Syngene) 1</t>
  </si>
  <si>
    <t>Pfal IC50 (Syngene) 2</t>
  </si>
  <si>
    <t>Pfal IC50 (Dundee) 1</t>
  </si>
  <si>
    <t>Pfal IC50 (Dundee) 2</t>
  </si>
  <si>
    <t>Pfal IC50 (Dundee) 3</t>
  </si>
  <si>
    <t>Pfal IC50 (Dundee) 4</t>
  </si>
  <si>
    <t>Pfal IC50 (Dundee) 5</t>
  </si>
  <si>
    <t>Compound in Manuscript</t>
  </si>
  <si>
    <t>List of Compounds</t>
  </si>
  <si>
    <t>OSM-S-031</t>
  </si>
  <si>
    <t>OSM-W-005</t>
  </si>
  <si>
    <t>OSM-W-006</t>
  </si>
  <si>
    <t>OSM-W-009</t>
  </si>
  <si>
    <t>OSM-W-010</t>
  </si>
  <si>
    <t>OSM-X-571</t>
  </si>
  <si>
    <t>OSM-E-015</t>
  </si>
  <si>
    <t>OSM-E-016</t>
  </si>
  <si>
    <t>OSM-E-017</t>
  </si>
  <si>
    <t>OSM-E-018</t>
  </si>
  <si>
    <t>OSM-E-019</t>
  </si>
  <si>
    <t>OSM-E-020</t>
  </si>
  <si>
    <t>OSM-E-021</t>
  </si>
  <si>
    <t>OSM-E-022</t>
  </si>
  <si>
    <t>OSM-LO-001</t>
  </si>
  <si>
    <t>OSM-LO-010</t>
  </si>
  <si>
    <t>OSM-LO-011</t>
  </si>
  <si>
    <t>OSM-LO-012</t>
  </si>
  <si>
    <t>OSM-LO-013</t>
  </si>
  <si>
    <t>OSM-LO-014</t>
  </si>
  <si>
    <t>OSM-LO-015</t>
  </si>
  <si>
    <t>OSM-LO-016</t>
  </si>
  <si>
    <t>OSM-LO-017</t>
  </si>
  <si>
    <t>OSM-LO-018</t>
  </si>
  <si>
    <t>OSM-LO-019</t>
  </si>
  <si>
    <t>OSM-LO-002</t>
  </si>
  <si>
    <t>OSM-LO-020</t>
  </si>
  <si>
    <t>OSM-LO-021</t>
  </si>
  <si>
    <t>OSM-LO-022</t>
  </si>
  <si>
    <t>OSM-LO-023</t>
  </si>
  <si>
    <t>OSM-LO-024</t>
  </si>
  <si>
    <t>OSM-LO-025</t>
  </si>
  <si>
    <t>OSM-LO-026</t>
  </si>
  <si>
    <t>OSM-LO-027</t>
  </si>
  <si>
    <t>OSM-LO-028</t>
  </si>
  <si>
    <t>OSM-LO-029</t>
  </si>
  <si>
    <t>OSM-LO-003</t>
  </si>
  <si>
    <t>OSM-LO-030</t>
  </si>
  <si>
    <t>OSM-LO-031</t>
  </si>
  <si>
    <t>OSM-LO-032</t>
  </si>
  <si>
    <t>OSM-LO-033</t>
  </si>
  <si>
    <t>OSM-LO-034</t>
  </si>
  <si>
    <t>OSM-LO-035</t>
  </si>
  <si>
    <t>OSM-LO-036</t>
  </si>
  <si>
    <t>OSM-LO-037</t>
  </si>
  <si>
    <t>OSM-LO-038</t>
  </si>
  <si>
    <t>OSM-LO-039</t>
  </si>
  <si>
    <t>OSM-LO-004</t>
  </si>
  <si>
    <t>OSM-LO-040</t>
  </si>
  <si>
    <t>OSM-LO-041</t>
  </si>
  <si>
    <t>OSM-LO-042</t>
  </si>
  <si>
    <t>OSM-LO-043</t>
  </si>
  <si>
    <t>OSM-LO-044</t>
  </si>
  <si>
    <t>OSM-LO-045</t>
  </si>
  <si>
    <t>OSM-LO-046</t>
  </si>
  <si>
    <t>OSM-LO-047</t>
  </si>
  <si>
    <t>OSM-LO-048</t>
  </si>
  <si>
    <t>OSM-LO-049</t>
  </si>
  <si>
    <t>OSM-LO-005</t>
  </si>
  <si>
    <t>OSM-LO-050</t>
  </si>
  <si>
    <t>OSM-LO-051</t>
  </si>
  <si>
    <t>OSM-LO-006</t>
  </si>
  <si>
    <t>OSM-LO-007</t>
  </si>
  <si>
    <t>OSM-LO-008</t>
  </si>
  <si>
    <t>OSM-LO-009</t>
  </si>
  <si>
    <t>OSM-W-001</t>
  </si>
  <si>
    <t>OSM-W-002</t>
  </si>
  <si>
    <t>OSM-W-003</t>
  </si>
  <si>
    <t>OSM-W-004</t>
  </si>
  <si>
    <t>OSM-W-007</t>
  </si>
  <si>
    <t>OSM-W-008</t>
  </si>
  <si>
    <t>MMV897709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</si>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</sst>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cloud.com/project/do?action=analysis.singleview.View" TargetMode="External"/><Relationship Id="rId13" Type="http://schemas.openxmlformats.org/officeDocument/2006/relationships/hyperlink" Target="https://www.sciencecloud.com/project/do?action=analysis.singleview.View" TargetMode="External"/><Relationship Id="rId18" Type="http://schemas.openxmlformats.org/officeDocument/2006/relationships/hyperlink" Target="https://www.sciencecloud.com/project/do?action=analysis.singleview.View" TargetMode="External"/><Relationship Id="rId3" Type="http://schemas.openxmlformats.org/officeDocument/2006/relationships/hyperlink" Target="https://www.sciencecloud.com/project/do?action=analysis.singleview.View" TargetMode="External"/><Relationship Id="rId7" Type="http://schemas.openxmlformats.org/officeDocument/2006/relationships/hyperlink" Target="https://www.sciencecloud.com/project/do?action=analysis.singleview.View" TargetMode="External"/><Relationship Id="rId12" Type="http://schemas.openxmlformats.org/officeDocument/2006/relationships/hyperlink" Target="https://www.sciencecloud.com/project/do?action=analysis.singleview.View" TargetMode="External"/><Relationship Id="rId17" Type="http://schemas.openxmlformats.org/officeDocument/2006/relationships/hyperlink" Target="https://www.sciencecloud.com/project/do?action=analysis.singleview.View" TargetMode="External"/><Relationship Id="rId2" Type="http://schemas.openxmlformats.org/officeDocument/2006/relationships/hyperlink" Target="https://www.sciencecloud.com/project/do?action=analysis.singleview.View" TargetMode="External"/><Relationship Id="rId16" Type="http://schemas.openxmlformats.org/officeDocument/2006/relationships/hyperlink" Target="https://www.sciencecloud.com/project/do?action=analysis.singleview.View" TargetMode="External"/><Relationship Id="rId1" Type="http://schemas.openxmlformats.org/officeDocument/2006/relationships/hyperlink" Target="https://www.sciencecloud.com/project/do?action=analysis.singleview.View" TargetMode="External"/><Relationship Id="rId6" Type="http://schemas.openxmlformats.org/officeDocument/2006/relationships/hyperlink" Target="https://www.sciencecloud.com/project/do?action=analysis.singleview.View" TargetMode="External"/><Relationship Id="rId11" Type="http://schemas.openxmlformats.org/officeDocument/2006/relationships/hyperlink" Target="https://www.sciencecloud.com/project/do?action=analysis.singleview.View" TargetMode="External"/><Relationship Id="rId5" Type="http://schemas.openxmlformats.org/officeDocument/2006/relationships/hyperlink" Target="https://www.sciencecloud.com/project/do?action=analysis.singleview.View" TargetMode="External"/><Relationship Id="rId15" Type="http://schemas.openxmlformats.org/officeDocument/2006/relationships/hyperlink" Target="https://www.sciencecloud.com/project/do?action=analysis.singleview.View" TargetMode="External"/><Relationship Id="rId10" Type="http://schemas.openxmlformats.org/officeDocument/2006/relationships/hyperlink" Target="https://www.sciencecloud.com/project/do?action=analysis.singleview.View" TargetMode="External"/><Relationship Id="rId19" Type="http://schemas.openxmlformats.org/officeDocument/2006/relationships/hyperlink" Target="https://www.sciencecloud.com/project/do?action=analysis.singleview.View" TargetMode="External"/><Relationship Id="rId4" Type="http://schemas.openxmlformats.org/officeDocument/2006/relationships/hyperlink" Target="https://www.sciencecloud.com/project/do?action=analysis.singleview.View" TargetMode="External"/><Relationship Id="rId9" Type="http://schemas.openxmlformats.org/officeDocument/2006/relationships/hyperlink" Target="https://www.sciencecloud.com/project/do?action=analysis.singleview.View" TargetMode="External"/><Relationship Id="rId14" Type="http://schemas.openxmlformats.org/officeDocument/2006/relationships/hyperlink" Target="https://www.sciencecloud.com/project/do?action=analysis.singleview.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1348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14.5" defaultRowHeight="16" customHeight="1" x14ac:dyDescent="0.15"/>
  <cols>
    <col min="1" max="1" width="19.5" style="28" customWidth="1"/>
    <col min="2" max="2" width="21.5" style="1" customWidth="1"/>
    <col min="3" max="3" width="18.6640625" style="1" customWidth="1"/>
    <col min="4" max="6" width="33.6640625" style="1" customWidth="1"/>
    <col min="7" max="7" width="7.83203125" style="5" customWidth="1"/>
    <col min="8" max="8" width="9.6640625" style="5" customWidth="1"/>
    <col min="9" max="9" width="11" style="5" customWidth="1"/>
    <col min="10" max="11" width="14.5" style="5" customWidth="1"/>
    <col min="12" max="12" width="12.1640625" style="5" customWidth="1"/>
    <col min="13" max="15" width="10.83203125" style="5" customWidth="1"/>
    <col min="16" max="16" width="11.1640625" style="5" customWidth="1"/>
    <col min="17" max="17" width="12.5" style="5" customWidth="1"/>
    <col min="18" max="18" width="11.83203125" style="5" customWidth="1"/>
    <col min="19" max="21" width="11.5" style="5" customWidth="1"/>
    <col min="22" max="22" width="13.6640625" style="5" customWidth="1"/>
    <col min="23" max="25" width="14.6640625" style="5" customWidth="1"/>
    <col min="26" max="26" width="14.6640625" style="7" customWidth="1"/>
    <col min="27" max="27" width="13.6640625" style="7" customWidth="1"/>
    <col min="28" max="80" width="22" style="7" customWidth="1"/>
    <col min="81" max="16384" width="14.5" style="1"/>
  </cols>
  <sheetData>
    <row r="1" spans="1:80" s="34" customFormat="1" ht="48" customHeight="1" x14ac:dyDescent="0.15">
      <c r="A1" s="29" t="s">
        <v>2721</v>
      </c>
      <c r="B1" s="30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2" t="s">
        <v>6</v>
      </c>
      <c r="I1" s="32" t="s">
        <v>7</v>
      </c>
      <c r="J1" s="32" t="s">
        <v>2714</v>
      </c>
      <c r="K1" s="32" t="s">
        <v>2715</v>
      </c>
      <c r="L1" s="32" t="s">
        <v>2716</v>
      </c>
      <c r="M1" s="32" t="s">
        <v>2717</v>
      </c>
      <c r="N1" s="32" t="s">
        <v>2718</v>
      </c>
      <c r="O1" s="32" t="s">
        <v>2719</v>
      </c>
      <c r="P1" s="32" t="s">
        <v>2720</v>
      </c>
      <c r="Q1" s="32" t="s">
        <v>8</v>
      </c>
      <c r="R1" s="32" t="s">
        <v>9</v>
      </c>
      <c r="S1" s="32" t="s">
        <v>10</v>
      </c>
      <c r="T1" s="32" t="s">
        <v>11</v>
      </c>
      <c r="U1" s="32" t="s">
        <v>12</v>
      </c>
      <c r="V1" s="32" t="s">
        <v>13</v>
      </c>
      <c r="W1" s="32" t="s">
        <v>14</v>
      </c>
      <c r="X1" s="32" t="s">
        <v>15</v>
      </c>
      <c r="Y1" s="32" t="s">
        <v>16</v>
      </c>
      <c r="Z1" s="32" t="s">
        <v>17</v>
      </c>
      <c r="AA1" s="33" t="s">
        <v>18</v>
      </c>
      <c r="AB1" s="33" t="s">
        <v>19</v>
      </c>
      <c r="AC1" s="33" t="s">
        <v>20</v>
      </c>
      <c r="AD1" s="33" t="s">
        <v>21</v>
      </c>
      <c r="AE1" s="33" t="s">
        <v>22</v>
      </c>
      <c r="AF1" s="33" t="s">
        <v>23</v>
      </c>
      <c r="AG1" s="33" t="s">
        <v>24</v>
      </c>
      <c r="AH1" s="33" t="s">
        <v>25</v>
      </c>
      <c r="AI1" s="33" t="s">
        <v>26</v>
      </c>
      <c r="AJ1" s="33" t="s">
        <v>27</v>
      </c>
      <c r="AK1" s="33" t="s">
        <v>28</v>
      </c>
      <c r="AL1" s="33" t="s">
        <v>29</v>
      </c>
      <c r="AM1" s="33" t="s">
        <v>30</v>
      </c>
      <c r="AN1" s="33" t="s">
        <v>31</v>
      </c>
      <c r="AO1" s="33" t="s">
        <v>32</v>
      </c>
      <c r="AP1" s="33" t="s">
        <v>33</v>
      </c>
      <c r="AQ1" s="33" t="s">
        <v>34</v>
      </c>
      <c r="AR1" s="33" t="s">
        <v>35</v>
      </c>
      <c r="AS1" s="33" t="s">
        <v>36</v>
      </c>
      <c r="AT1" s="33" t="s">
        <v>37</v>
      </c>
      <c r="AU1" s="33" t="s">
        <v>38</v>
      </c>
      <c r="AV1" s="33" t="s">
        <v>39</v>
      </c>
      <c r="AW1" s="33" t="s">
        <v>40</v>
      </c>
      <c r="AX1" s="33" t="s">
        <v>41</v>
      </c>
      <c r="AY1" s="33" t="s">
        <v>42</v>
      </c>
      <c r="AZ1" s="33" t="s">
        <v>43</v>
      </c>
      <c r="BA1" s="33" t="s">
        <v>44</v>
      </c>
      <c r="BB1" s="33" t="s">
        <v>45</v>
      </c>
      <c r="BC1" s="33" t="s">
        <v>46</v>
      </c>
      <c r="BD1" s="33" t="s">
        <v>47</v>
      </c>
      <c r="BE1" s="33" t="s">
        <v>48</v>
      </c>
      <c r="BF1" s="33" t="s">
        <v>49</v>
      </c>
      <c r="BG1" s="33" t="s">
        <v>50</v>
      </c>
      <c r="BH1" s="33" t="s">
        <v>51</v>
      </c>
      <c r="BI1" s="33" t="s">
        <v>52</v>
      </c>
      <c r="BJ1" s="33" t="s">
        <v>53</v>
      </c>
      <c r="BK1" s="33" t="s">
        <v>54</v>
      </c>
      <c r="BL1" s="33" t="s">
        <v>55</v>
      </c>
      <c r="BM1" s="33" t="s">
        <v>56</v>
      </c>
      <c r="BN1" s="33" t="s">
        <v>57</v>
      </c>
      <c r="BO1" s="33" t="s">
        <v>58</v>
      </c>
      <c r="BP1" s="33" t="s">
        <v>59</v>
      </c>
      <c r="BQ1" s="33" t="s">
        <v>60</v>
      </c>
      <c r="BR1" s="33" t="s">
        <v>61</v>
      </c>
      <c r="BS1" s="33" t="s">
        <v>62</v>
      </c>
      <c r="BT1" s="33" t="s">
        <v>63</v>
      </c>
      <c r="BU1" s="33" t="s">
        <v>64</v>
      </c>
      <c r="BV1" s="33" t="s">
        <v>65</v>
      </c>
      <c r="BW1" s="33" t="s">
        <v>66</v>
      </c>
      <c r="BX1" s="33" t="s">
        <v>67</v>
      </c>
      <c r="BY1" s="33" t="s">
        <v>68</v>
      </c>
      <c r="BZ1" s="33" t="s">
        <v>69</v>
      </c>
      <c r="CA1" s="33" t="s">
        <v>70</v>
      </c>
      <c r="CB1" s="33" t="s">
        <v>71</v>
      </c>
    </row>
    <row r="2" spans="1:80" ht="16" customHeight="1" x14ac:dyDescent="0.15">
      <c r="A2" s="27" t="str">
        <f>VLOOKUP(B2,'Manuscript Cmpds 22-SEP-2021'!$A$1:$B$85,1,FALSE)</f>
        <v>OSM-S-175</v>
      </c>
      <c r="B2" s="13" t="s">
        <v>140</v>
      </c>
      <c r="C2" s="14" t="s">
        <v>141</v>
      </c>
      <c r="D2" s="14" t="s">
        <v>142</v>
      </c>
      <c r="E2" s="14" t="s">
        <v>143</v>
      </c>
      <c r="F2" s="14" t="s">
        <v>144</v>
      </c>
      <c r="G2" s="15">
        <v>4</v>
      </c>
      <c r="H2" s="15">
        <v>0.1404</v>
      </c>
      <c r="I2" s="15"/>
      <c r="J2" s="15"/>
      <c r="K2" s="15"/>
      <c r="L2" s="15">
        <v>0.45100000000000001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>
        <f t="shared" ref="Z2:Z65" si="0">AVERAGE(H2:X2)</f>
        <v>0.29570000000000002</v>
      </c>
      <c r="AA2" s="15"/>
      <c r="AB2" s="15"/>
      <c r="AC2" s="15" t="s">
        <v>77</v>
      </c>
      <c r="AD2" s="15" t="s">
        <v>78</v>
      </c>
      <c r="AE2" s="15"/>
      <c r="AF2" s="15"/>
      <c r="AG2" s="15">
        <v>3.827</v>
      </c>
      <c r="AH2" s="15">
        <v>10</v>
      </c>
      <c r="AI2" s="15"/>
      <c r="AJ2" s="15"/>
      <c r="AK2" s="15"/>
      <c r="AL2" s="15"/>
      <c r="AM2" s="15">
        <v>5.6</v>
      </c>
      <c r="AN2" s="15" t="s">
        <v>145</v>
      </c>
      <c r="AO2" s="15">
        <v>52</v>
      </c>
      <c r="AP2" s="15" t="s">
        <v>146</v>
      </c>
      <c r="AQ2" s="15">
        <v>105</v>
      </c>
      <c r="AR2" s="15"/>
      <c r="AS2" s="15"/>
      <c r="AT2" s="15"/>
      <c r="AU2" s="15"/>
      <c r="AV2" s="15"/>
      <c r="AW2" s="15" t="s">
        <v>147</v>
      </c>
      <c r="AX2" s="15"/>
      <c r="AY2" s="15"/>
      <c r="AZ2" s="15">
        <v>20</v>
      </c>
      <c r="BA2" s="15" t="s">
        <v>148</v>
      </c>
      <c r="BB2" s="15">
        <v>16</v>
      </c>
      <c r="BC2" s="15"/>
      <c r="BD2" s="15"/>
      <c r="BE2" s="15"/>
      <c r="BF2" s="15" t="s">
        <v>149</v>
      </c>
      <c r="BG2" s="15" t="s">
        <v>150</v>
      </c>
      <c r="BH2" s="15"/>
      <c r="BI2" s="15"/>
      <c r="BJ2" s="15"/>
      <c r="BK2" s="15">
        <v>2.6</v>
      </c>
      <c r="BL2" s="15" t="s">
        <v>151</v>
      </c>
      <c r="BM2" s="15" t="s">
        <v>152</v>
      </c>
      <c r="BN2" s="15" t="s">
        <v>153</v>
      </c>
      <c r="BO2" s="15" t="s">
        <v>154</v>
      </c>
      <c r="BP2" s="15"/>
      <c r="BQ2" s="15">
        <v>73.400000000000006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>
        <v>9.8000000000000007</v>
      </c>
    </row>
    <row r="3" spans="1:80" ht="16" customHeight="1" x14ac:dyDescent="0.15">
      <c r="A3" s="27" t="str">
        <f>VLOOKUP(B3,'Manuscript Cmpds 22-SEP-2021'!$A$1:$B$85,1,FALSE)</f>
        <v>OSM-S-176</v>
      </c>
      <c r="B3" s="13" t="s">
        <v>421</v>
      </c>
      <c r="C3" s="14" t="s">
        <v>422</v>
      </c>
      <c r="D3" s="14" t="s">
        <v>423</v>
      </c>
      <c r="E3" s="14" t="s">
        <v>424</v>
      </c>
      <c r="F3" s="14" t="s">
        <v>425</v>
      </c>
      <c r="G3" s="15">
        <v>4</v>
      </c>
      <c r="H3" s="15">
        <v>0.25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>
        <f t="shared" si="0"/>
        <v>0.25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>
        <v>11</v>
      </c>
      <c r="AO3" s="15">
        <v>20</v>
      </c>
      <c r="AP3" s="15">
        <v>6</v>
      </c>
      <c r="AQ3" s="15"/>
      <c r="AR3" s="15"/>
      <c r="AS3" s="15"/>
      <c r="AT3" s="15"/>
      <c r="AU3" s="15"/>
      <c r="AV3" s="15"/>
      <c r="AW3" s="15">
        <v>154</v>
      </c>
      <c r="AX3" s="15"/>
      <c r="AY3" s="15"/>
      <c r="AZ3" s="15">
        <v>50</v>
      </c>
      <c r="BA3" s="15">
        <v>274</v>
      </c>
      <c r="BB3" s="15"/>
      <c r="BC3" s="15"/>
      <c r="BD3" s="15"/>
      <c r="BE3" s="15"/>
      <c r="BF3" s="15">
        <v>0.86</v>
      </c>
      <c r="BG3" s="15">
        <v>0.85</v>
      </c>
      <c r="BH3" s="15"/>
      <c r="BI3" s="15"/>
      <c r="BJ3" s="15"/>
      <c r="BK3" s="15">
        <v>2.9</v>
      </c>
      <c r="BL3" s="15">
        <v>2.9</v>
      </c>
      <c r="BM3" s="15" t="s">
        <v>80</v>
      </c>
      <c r="BN3" s="15" t="s">
        <v>80</v>
      </c>
      <c r="BO3" s="15">
        <v>54</v>
      </c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80" ht="16" customHeight="1" x14ac:dyDescent="0.15">
      <c r="A4" s="27" t="str">
        <f>VLOOKUP(B4,'Manuscript Cmpds 22-SEP-2021'!$A$1:$B$85,1,FALSE)</f>
        <v>OSM-S-201</v>
      </c>
      <c r="B4" s="13" t="s">
        <v>88</v>
      </c>
      <c r="C4" s="14" t="s">
        <v>89</v>
      </c>
      <c r="D4" s="14" t="s">
        <v>90</v>
      </c>
      <c r="E4" s="14" t="s">
        <v>91</v>
      </c>
      <c r="F4" s="14" t="s">
        <v>92</v>
      </c>
      <c r="G4" s="15">
        <v>4</v>
      </c>
      <c r="H4" s="15">
        <v>5</v>
      </c>
      <c r="I4" s="15">
        <v>5</v>
      </c>
      <c r="J4" s="15"/>
      <c r="K4" s="15"/>
      <c r="L4" s="15">
        <v>4.1909999999999998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93</v>
      </c>
      <c r="Z4" s="15">
        <f t="shared" si="0"/>
        <v>4.7303333333333333</v>
      </c>
      <c r="AA4" s="15">
        <v>0</v>
      </c>
      <c r="AB4" s="15"/>
      <c r="AC4" s="15" t="s">
        <v>77</v>
      </c>
      <c r="AD4" s="15" t="s">
        <v>94</v>
      </c>
      <c r="AE4" s="15"/>
      <c r="AF4" s="15"/>
      <c r="AG4" s="15"/>
      <c r="AH4" s="15"/>
      <c r="AI4" s="15"/>
      <c r="AJ4" s="15"/>
      <c r="AK4" s="15"/>
      <c r="AL4" s="15">
        <v>5.1379999999999999</v>
      </c>
      <c r="AM4" s="15">
        <v>5.12</v>
      </c>
      <c r="AN4" s="15">
        <v>15</v>
      </c>
      <c r="AO4" s="15"/>
      <c r="AP4" s="15">
        <v>10</v>
      </c>
      <c r="AQ4" s="15"/>
      <c r="AR4" s="15"/>
      <c r="AS4" s="15"/>
      <c r="AT4" s="15"/>
      <c r="AU4" s="15"/>
      <c r="AV4" s="15"/>
      <c r="AW4" s="15">
        <v>114</v>
      </c>
      <c r="AX4" s="15"/>
      <c r="AY4" s="15"/>
      <c r="AZ4" s="15"/>
      <c r="BA4" s="15">
        <v>166</v>
      </c>
      <c r="BB4" s="15"/>
      <c r="BC4" s="15"/>
      <c r="BD4" s="15"/>
      <c r="BE4" s="15"/>
      <c r="BF4" s="15">
        <v>0.82</v>
      </c>
      <c r="BG4" s="15">
        <v>0.78</v>
      </c>
      <c r="BH4" s="15"/>
      <c r="BI4" s="15"/>
      <c r="BJ4" s="15"/>
      <c r="BK4" s="15"/>
      <c r="BL4" s="15">
        <v>3.1</v>
      </c>
      <c r="BM4" s="15" t="s">
        <v>80</v>
      </c>
      <c r="BN4" s="15" t="s">
        <v>80</v>
      </c>
      <c r="BO4" s="15"/>
      <c r="BP4" s="15"/>
      <c r="BQ4" s="15">
        <v>85.8</v>
      </c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</row>
    <row r="5" spans="1:80" ht="16" customHeight="1" x14ac:dyDescent="0.15">
      <c r="A5" s="27" t="str">
        <f>VLOOKUP(B5,'Manuscript Cmpds 22-SEP-2021'!$A$1:$B$85,1,FALSE)</f>
        <v>OSM-S-202</v>
      </c>
      <c r="B5" s="13" t="s">
        <v>81</v>
      </c>
      <c r="C5" s="14" t="s">
        <v>82</v>
      </c>
      <c r="D5" s="14" t="s">
        <v>83</v>
      </c>
      <c r="E5" s="14" t="s">
        <v>84</v>
      </c>
      <c r="F5" s="14" t="s">
        <v>85</v>
      </c>
      <c r="G5" s="15">
        <v>4</v>
      </c>
      <c r="H5" s="15">
        <v>0.18</v>
      </c>
      <c r="I5" s="15">
        <v>0.24199999999999999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>
        <f t="shared" si="0"/>
        <v>0.21099999999999999</v>
      </c>
      <c r="AA5" s="15">
        <v>100</v>
      </c>
      <c r="AB5" s="15"/>
      <c r="AC5" s="15" t="s">
        <v>86</v>
      </c>
      <c r="AD5" s="15" t="s">
        <v>78</v>
      </c>
      <c r="AE5" s="15"/>
      <c r="AF5" s="15"/>
      <c r="AG5" s="15"/>
      <c r="AH5" s="15"/>
      <c r="AI5" s="15"/>
      <c r="AJ5" s="15"/>
      <c r="AK5" s="15"/>
      <c r="AL5" s="15">
        <v>45.19</v>
      </c>
      <c r="AM5" s="15">
        <v>4.8899999999999997</v>
      </c>
      <c r="AN5" s="15"/>
      <c r="AO5" s="15">
        <v>13.6</v>
      </c>
      <c r="AP5" s="15"/>
      <c r="AQ5" s="15">
        <v>6</v>
      </c>
      <c r="AR5" s="15"/>
      <c r="AS5" s="15"/>
      <c r="AT5" s="15"/>
      <c r="AU5" s="15"/>
      <c r="AV5" s="15"/>
      <c r="AW5" s="15"/>
      <c r="AX5" s="15"/>
      <c r="AY5" s="15"/>
      <c r="AZ5" s="15">
        <v>72</v>
      </c>
      <c r="BA5" s="15"/>
      <c r="BB5" s="15">
        <v>290</v>
      </c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 t="s">
        <v>87</v>
      </c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</row>
    <row r="6" spans="1:80" ht="16" customHeight="1" x14ac:dyDescent="0.15">
      <c r="A6" s="27" t="str">
        <f>VLOOKUP(B6,'Manuscript Cmpds 22-SEP-2021'!$A$1:$B$85,1,FALSE)</f>
        <v>OSM-S-204</v>
      </c>
      <c r="B6" s="13" t="s">
        <v>496</v>
      </c>
      <c r="C6" s="14" t="s">
        <v>497</v>
      </c>
      <c r="D6" s="14" t="s">
        <v>498</v>
      </c>
      <c r="E6" s="14" t="s">
        <v>499</v>
      </c>
      <c r="F6" s="14" t="s">
        <v>500</v>
      </c>
      <c r="G6" s="15">
        <v>4</v>
      </c>
      <c r="H6" s="15"/>
      <c r="I6" s="15"/>
      <c r="J6" s="15">
        <v>0.70199999999999996</v>
      </c>
      <c r="K6" s="15"/>
      <c r="L6" s="15">
        <v>1.002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f t="shared" si="0"/>
        <v>0.85199999999999998</v>
      </c>
      <c r="AA6" s="15">
        <v>24</v>
      </c>
      <c r="AB6" s="15"/>
      <c r="AC6" s="15" t="s">
        <v>77</v>
      </c>
      <c r="AD6" s="15" t="s">
        <v>501</v>
      </c>
      <c r="AE6" s="15"/>
      <c r="AF6" s="15"/>
      <c r="AG6" s="15"/>
      <c r="AH6" s="15"/>
      <c r="AI6" s="15"/>
      <c r="AJ6" s="15"/>
      <c r="AK6" s="15"/>
      <c r="AL6" s="15"/>
      <c r="AM6" s="15"/>
      <c r="AN6" s="15">
        <v>19</v>
      </c>
      <c r="AO6" s="15"/>
      <c r="AP6" s="15">
        <v>11</v>
      </c>
      <c r="AQ6" s="15"/>
      <c r="AR6" s="15"/>
      <c r="AS6" s="15"/>
      <c r="AT6" s="15"/>
      <c r="AU6" s="15"/>
      <c r="AV6" s="15"/>
      <c r="AW6" s="15">
        <v>90</v>
      </c>
      <c r="AX6" s="15"/>
      <c r="AY6" s="15"/>
      <c r="AZ6" s="15"/>
      <c r="BA6" s="15">
        <v>160</v>
      </c>
      <c r="BB6" s="15"/>
      <c r="BC6" s="15"/>
      <c r="BD6" s="15"/>
      <c r="BE6" s="15"/>
      <c r="BF6" s="15">
        <v>0.78</v>
      </c>
      <c r="BG6" s="15">
        <v>0.77</v>
      </c>
      <c r="BH6" s="15"/>
      <c r="BI6" s="15"/>
      <c r="BJ6" s="15"/>
      <c r="BK6" s="15"/>
      <c r="BL6" s="15">
        <v>3.1</v>
      </c>
      <c r="BM6" s="15" t="s">
        <v>100</v>
      </c>
      <c r="BN6" s="15" t="s">
        <v>100</v>
      </c>
      <c r="BO6" s="15"/>
      <c r="BP6" s="15"/>
      <c r="BQ6" s="15">
        <v>85.8</v>
      </c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</row>
    <row r="7" spans="1:80" ht="16" customHeight="1" x14ac:dyDescent="0.15">
      <c r="A7" s="27" t="str">
        <f>VLOOKUP(B7,'Manuscript Cmpds 22-SEP-2021'!$A$1:$B$85,1,FALSE)</f>
        <v>OSM-S-218</v>
      </c>
      <c r="B7" s="13" t="s">
        <v>113</v>
      </c>
      <c r="C7" s="14" t="s">
        <v>114</v>
      </c>
      <c r="D7" s="14" t="s">
        <v>115</v>
      </c>
      <c r="E7" s="14" t="s">
        <v>116</v>
      </c>
      <c r="F7" s="14" t="s">
        <v>117</v>
      </c>
      <c r="G7" s="15">
        <v>4</v>
      </c>
      <c r="H7" s="15">
        <v>0.04</v>
      </c>
      <c r="I7" s="15"/>
      <c r="J7" s="15"/>
      <c r="K7" s="15"/>
      <c r="L7" s="15">
        <v>0.14599999999999999</v>
      </c>
      <c r="M7" s="15">
        <v>1.1299999999999999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>
        <f t="shared" si="0"/>
        <v>0.43866666666666659</v>
      </c>
      <c r="AA7" s="15"/>
      <c r="AB7" s="15"/>
      <c r="AC7" s="15" t="s">
        <v>77</v>
      </c>
      <c r="AD7" s="15" t="s">
        <v>78</v>
      </c>
      <c r="AE7" s="15"/>
      <c r="AF7" s="15"/>
      <c r="AG7" s="15">
        <v>1.367</v>
      </c>
      <c r="AH7" s="15">
        <v>10</v>
      </c>
      <c r="AI7" s="15"/>
      <c r="AJ7" s="15"/>
      <c r="AK7" s="15"/>
      <c r="AL7" s="15"/>
      <c r="AM7" s="15">
        <v>5.2</v>
      </c>
      <c r="AN7" s="15">
        <v>37</v>
      </c>
      <c r="AO7" s="15"/>
      <c r="AP7" s="15">
        <v>11</v>
      </c>
      <c r="AQ7" s="15"/>
      <c r="AR7" s="15"/>
      <c r="AS7" s="15">
        <v>231</v>
      </c>
      <c r="AT7" s="15">
        <v>57</v>
      </c>
      <c r="AU7" s="15"/>
      <c r="AV7" s="15"/>
      <c r="AW7" s="15">
        <v>47</v>
      </c>
      <c r="AX7" s="15"/>
      <c r="AY7" s="15"/>
      <c r="AZ7" s="15"/>
      <c r="BA7" s="15">
        <v>159</v>
      </c>
      <c r="BB7" s="15"/>
      <c r="BC7" s="15"/>
      <c r="BD7" s="15">
        <v>7</v>
      </c>
      <c r="BE7" s="15">
        <v>14</v>
      </c>
      <c r="BF7" s="15">
        <v>0.65</v>
      </c>
      <c r="BG7" s="15">
        <v>0.77</v>
      </c>
      <c r="BH7" s="15"/>
      <c r="BI7" s="15">
        <v>0.47</v>
      </c>
      <c r="BJ7" s="15">
        <v>0.48</v>
      </c>
      <c r="BK7" s="15"/>
      <c r="BL7" s="15">
        <v>3.4</v>
      </c>
      <c r="BM7" s="15" t="s">
        <v>80</v>
      </c>
      <c r="BN7" s="15" t="s">
        <v>80</v>
      </c>
      <c r="BO7" s="15"/>
      <c r="BP7" s="15"/>
      <c r="BQ7" s="15">
        <v>70.3</v>
      </c>
      <c r="BR7" s="15"/>
      <c r="BS7" s="15"/>
      <c r="BT7" s="15"/>
      <c r="BU7" s="15"/>
      <c r="BV7" s="15"/>
      <c r="BW7" s="15"/>
      <c r="BX7" s="15"/>
      <c r="BY7" s="15"/>
      <c r="BZ7" s="15"/>
      <c r="CA7" s="15">
        <v>99.9</v>
      </c>
      <c r="CB7" s="15" t="s">
        <v>118</v>
      </c>
    </row>
    <row r="8" spans="1:80" ht="16" customHeight="1" x14ac:dyDescent="0.15">
      <c r="A8" s="27" t="str">
        <f>VLOOKUP(B8,'Manuscript Cmpds 22-SEP-2021'!$A$1:$B$85,1,FALSE)</f>
        <v>OSM-S-260</v>
      </c>
      <c r="B8" s="16" t="s">
        <v>574</v>
      </c>
      <c r="C8" s="14" t="s">
        <v>575</v>
      </c>
      <c r="D8" s="14" t="s">
        <v>576</v>
      </c>
      <c r="E8" s="14" t="s">
        <v>577</v>
      </c>
      <c r="F8" s="14" t="s">
        <v>578</v>
      </c>
      <c r="G8" s="15">
        <v>4</v>
      </c>
      <c r="H8" s="15"/>
      <c r="I8" s="15"/>
      <c r="J8" s="15">
        <v>0.28100000000000003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>
        <f t="shared" si="0"/>
        <v>0.28100000000000003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</row>
    <row r="9" spans="1:80" ht="16" customHeight="1" x14ac:dyDescent="0.15">
      <c r="A9" s="27" t="str">
        <f>VLOOKUP(B9,'Manuscript Cmpds 22-SEP-2021'!$A$1:$B$85,1,FALSE)</f>
        <v>OSM-S-272</v>
      </c>
      <c r="B9" s="13" t="s">
        <v>611</v>
      </c>
      <c r="C9" s="14" t="s">
        <v>612</v>
      </c>
      <c r="D9" s="14" t="s">
        <v>613</v>
      </c>
      <c r="E9" s="14" t="s">
        <v>614</v>
      </c>
      <c r="F9" s="14" t="s">
        <v>615</v>
      </c>
      <c r="G9" s="15">
        <v>4</v>
      </c>
      <c r="H9" s="15">
        <v>3.7999999999999999E-2</v>
      </c>
      <c r="I9" s="15"/>
      <c r="J9" s="15"/>
      <c r="K9" s="15"/>
      <c r="L9" s="15">
        <v>0.14299999999999999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4.9299999999999997E-2</v>
      </c>
      <c r="X9" s="15">
        <v>4.4699999999999997E-2</v>
      </c>
      <c r="Y9" s="15"/>
      <c r="Z9" s="15">
        <f t="shared" si="0"/>
        <v>6.8750000000000006E-2</v>
      </c>
      <c r="AA9" s="15"/>
      <c r="AB9" s="15"/>
      <c r="AC9" s="15" t="s">
        <v>77</v>
      </c>
      <c r="AD9" s="15" t="s">
        <v>78</v>
      </c>
      <c r="AE9" s="15"/>
      <c r="AF9" s="15"/>
      <c r="AG9" s="15"/>
      <c r="AH9" s="15"/>
      <c r="AI9" s="15"/>
      <c r="AJ9" s="15"/>
      <c r="AK9" s="15"/>
      <c r="AL9" s="15"/>
      <c r="AM9" s="15"/>
      <c r="AN9" s="15">
        <v>53</v>
      </c>
      <c r="AO9" s="15"/>
      <c r="AP9" s="15">
        <v>9</v>
      </c>
      <c r="AQ9" s="15"/>
      <c r="AR9" s="15"/>
      <c r="AS9" s="15"/>
      <c r="AT9" s="15">
        <v>52</v>
      </c>
      <c r="AU9" s="15"/>
      <c r="AV9" s="15"/>
      <c r="AW9" s="15">
        <v>33</v>
      </c>
      <c r="AX9" s="15"/>
      <c r="AY9" s="15"/>
      <c r="AZ9" s="15">
        <v>16</v>
      </c>
      <c r="BA9" s="15">
        <v>193</v>
      </c>
      <c r="BB9" s="15">
        <v>70</v>
      </c>
      <c r="BC9" s="15"/>
      <c r="BD9" s="15"/>
      <c r="BE9" s="15">
        <v>7</v>
      </c>
      <c r="BF9" s="15">
        <v>0.56999999999999995</v>
      </c>
      <c r="BG9" s="15">
        <v>0.81</v>
      </c>
      <c r="BH9" s="15"/>
      <c r="BI9" s="15"/>
      <c r="BJ9" s="15">
        <v>0.33</v>
      </c>
      <c r="BK9" s="15"/>
      <c r="BL9" s="15">
        <v>3.8</v>
      </c>
      <c r="BM9" s="15" t="s">
        <v>130</v>
      </c>
      <c r="BN9" s="15" t="s">
        <v>100</v>
      </c>
      <c r="BO9" s="15"/>
      <c r="BP9" s="15"/>
      <c r="BQ9" s="15">
        <v>95</v>
      </c>
      <c r="BR9" s="15">
        <v>44</v>
      </c>
      <c r="BS9" s="15">
        <v>0.9</v>
      </c>
      <c r="BT9" s="15">
        <v>0.6</v>
      </c>
      <c r="BU9" s="15"/>
      <c r="BV9" s="15">
        <v>16</v>
      </c>
      <c r="BW9" s="15">
        <v>28.3</v>
      </c>
      <c r="BX9" s="15">
        <v>0</v>
      </c>
      <c r="BY9" s="15">
        <v>6.3</v>
      </c>
      <c r="BZ9" s="15"/>
      <c r="CA9" s="15"/>
      <c r="CB9" s="15"/>
    </row>
    <row r="10" spans="1:80" ht="16" customHeight="1" x14ac:dyDescent="0.15">
      <c r="A10" s="27" t="str">
        <f>VLOOKUP(B10,'Manuscript Cmpds 22-SEP-2021'!$A$1:$B$85,1,FALSE)</f>
        <v>OSM-S-273</v>
      </c>
      <c r="B10" s="13" t="s">
        <v>616</v>
      </c>
      <c r="C10" s="14" t="s">
        <v>617</v>
      </c>
      <c r="D10" s="14" t="s">
        <v>618</v>
      </c>
      <c r="E10" s="14" t="s">
        <v>619</v>
      </c>
      <c r="F10" s="14" t="s">
        <v>620</v>
      </c>
      <c r="G10" s="15">
        <v>4</v>
      </c>
      <c r="H10" s="15">
        <v>0.11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>
        <f t="shared" si="0"/>
        <v>0.11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>
        <v>55</v>
      </c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>
        <v>3.1</v>
      </c>
    </row>
    <row r="11" spans="1:80" ht="16" customHeight="1" x14ac:dyDescent="0.15">
      <c r="A11" s="27" t="str">
        <f>VLOOKUP(B11,'Manuscript Cmpds 22-SEP-2021'!$A$1:$B$85,1,FALSE)</f>
        <v>OSM-S-274</v>
      </c>
      <c r="B11" s="13" t="s">
        <v>621</v>
      </c>
      <c r="C11" s="14" t="s">
        <v>622</v>
      </c>
      <c r="D11" s="14" t="s">
        <v>623</v>
      </c>
      <c r="E11" s="14" t="s">
        <v>624</v>
      </c>
      <c r="F11" s="14" t="s">
        <v>625</v>
      </c>
      <c r="G11" s="15">
        <v>4</v>
      </c>
      <c r="H11" s="15">
        <v>0.83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>
        <f t="shared" si="0"/>
        <v>0.83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>
        <v>4.3</v>
      </c>
      <c r="AP11" s="15"/>
      <c r="AQ11" s="15" t="s">
        <v>626</v>
      </c>
      <c r="AR11" s="15"/>
      <c r="AS11" s="15"/>
      <c r="AT11" s="15"/>
      <c r="AU11" s="15"/>
      <c r="AV11" s="15"/>
      <c r="AW11" s="15"/>
      <c r="AX11" s="15"/>
      <c r="AY11" s="15"/>
      <c r="AZ11" s="15">
        <v>200</v>
      </c>
      <c r="BA11" s="15"/>
      <c r="BB11" s="15" t="s">
        <v>627</v>
      </c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 t="s">
        <v>628</v>
      </c>
    </row>
    <row r="12" spans="1:80" ht="16" customHeight="1" x14ac:dyDescent="0.15">
      <c r="A12" s="27" t="str">
        <f>VLOOKUP(B12,'Manuscript Cmpds 22-SEP-2021'!$A$1:$B$85,1,FALSE)</f>
        <v>OSM-S-279</v>
      </c>
      <c r="B12" s="13" t="s">
        <v>649</v>
      </c>
      <c r="C12" s="14" t="s">
        <v>650</v>
      </c>
      <c r="D12" s="14" t="s">
        <v>651</v>
      </c>
      <c r="E12" s="14" t="s">
        <v>652</v>
      </c>
      <c r="F12" s="14" t="s">
        <v>653</v>
      </c>
      <c r="G12" s="15">
        <v>4</v>
      </c>
      <c r="H12" s="15"/>
      <c r="I12" s="15"/>
      <c r="J12" s="15">
        <v>0.26400000000000001</v>
      </c>
      <c r="K12" s="15">
        <v>0.26500000000000001</v>
      </c>
      <c r="L12" s="15">
        <v>0.36399999999999999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f t="shared" si="0"/>
        <v>0.29766666666666669</v>
      </c>
      <c r="AA12" s="15"/>
      <c r="AB12" s="15"/>
      <c r="AC12" s="15" t="s">
        <v>77</v>
      </c>
      <c r="AD12" s="15" t="s">
        <v>78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>
        <v>246</v>
      </c>
      <c r="AO12" s="15"/>
      <c r="AP12" s="15">
        <v>6</v>
      </c>
      <c r="AQ12" s="15"/>
      <c r="AR12" s="15"/>
      <c r="AS12" s="15"/>
      <c r="AT12" s="15"/>
      <c r="AU12" s="15"/>
      <c r="AV12" s="15"/>
      <c r="AW12" s="15">
        <v>7</v>
      </c>
      <c r="AX12" s="15"/>
      <c r="AY12" s="15"/>
      <c r="AZ12" s="15"/>
      <c r="BA12" s="15">
        <v>278</v>
      </c>
      <c r="BB12" s="15"/>
      <c r="BC12" s="15"/>
      <c r="BD12" s="15"/>
      <c r="BE12" s="15"/>
      <c r="BF12" s="15">
        <v>0.22</v>
      </c>
      <c r="BG12" s="15">
        <v>0.86</v>
      </c>
      <c r="BH12" s="15"/>
      <c r="BI12" s="15"/>
      <c r="BJ12" s="15"/>
      <c r="BK12" s="15"/>
      <c r="BL12" s="15">
        <v>2.9</v>
      </c>
      <c r="BM12" s="15" t="s">
        <v>79</v>
      </c>
      <c r="BN12" s="15" t="s">
        <v>79</v>
      </c>
      <c r="BO12" s="15"/>
      <c r="BP12" s="15"/>
      <c r="BQ12" s="15">
        <v>68.5</v>
      </c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</row>
    <row r="13" spans="1:80" ht="16" customHeight="1" x14ac:dyDescent="0.15">
      <c r="A13" s="27" t="str">
        <f>VLOOKUP(B13,'Manuscript Cmpds 22-SEP-2021'!$A$1:$B$85,1,FALSE)</f>
        <v>OSM-S-291</v>
      </c>
      <c r="B13" s="13" t="s">
        <v>669</v>
      </c>
      <c r="C13" s="17" t="s">
        <v>670</v>
      </c>
      <c r="D13" s="14" t="s">
        <v>671</v>
      </c>
      <c r="E13" s="14" t="s">
        <v>672</v>
      </c>
      <c r="F13" s="14" t="s">
        <v>673</v>
      </c>
      <c r="G13" s="15">
        <v>4</v>
      </c>
      <c r="H13" s="15"/>
      <c r="I13" s="15"/>
      <c r="J13" s="15">
        <v>5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 t="s">
        <v>93</v>
      </c>
      <c r="Z13" s="15">
        <f t="shared" si="0"/>
        <v>5</v>
      </c>
      <c r="AA13" s="15"/>
      <c r="AB13" s="15"/>
      <c r="AC13" s="15"/>
      <c r="AD13" s="15"/>
      <c r="AE13" s="15"/>
      <c r="AF13" s="15"/>
      <c r="AG13" s="18"/>
      <c r="AH13" s="18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</row>
    <row r="14" spans="1:80" ht="16" customHeight="1" x14ac:dyDescent="0.15">
      <c r="A14" s="27" t="str">
        <f>VLOOKUP(B14,'Manuscript Cmpds 22-SEP-2021'!$A$1:$B$85,1,FALSE)</f>
        <v>OSM-S-293</v>
      </c>
      <c r="B14" s="13" t="s">
        <v>679</v>
      </c>
      <c r="C14" s="17" t="s">
        <v>680</v>
      </c>
      <c r="D14" s="14" t="s">
        <v>681</v>
      </c>
      <c r="E14" s="14" t="s">
        <v>682</v>
      </c>
      <c r="F14" s="14" t="s">
        <v>683</v>
      </c>
      <c r="G14" s="15">
        <v>4</v>
      </c>
      <c r="H14" s="15"/>
      <c r="I14" s="15"/>
      <c r="J14" s="15">
        <v>5.74E-2</v>
      </c>
      <c r="K14" s="15"/>
      <c r="L14" s="15">
        <v>0.13600000000000001</v>
      </c>
      <c r="M14" s="15">
        <v>0.13600000000000001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>
        <f t="shared" si="0"/>
        <v>0.10980000000000001</v>
      </c>
      <c r="AA14" s="15"/>
      <c r="AB14" s="15"/>
      <c r="AC14" s="15" t="s">
        <v>77</v>
      </c>
      <c r="AD14" s="15" t="s">
        <v>78</v>
      </c>
      <c r="AE14" s="15"/>
      <c r="AF14" s="15"/>
      <c r="AG14" s="18"/>
      <c r="AH14" s="18"/>
      <c r="AI14" s="15"/>
      <c r="AJ14" s="15"/>
      <c r="AK14" s="15"/>
      <c r="AL14" s="15"/>
      <c r="AM14" s="15"/>
      <c r="AN14" s="15">
        <v>18</v>
      </c>
      <c r="AO14" s="15"/>
      <c r="AP14" s="15">
        <v>5</v>
      </c>
      <c r="AQ14" s="15"/>
      <c r="AR14" s="15"/>
      <c r="AS14" s="15"/>
      <c r="AT14" s="15"/>
      <c r="AU14" s="15"/>
      <c r="AV14" s="15"/>
      <c r="AW14" s="15">
        <v>94</v>
      </c>
      <c r="AX14" s="15"/>
      <c r="AY14" s="15"/>
      <c r="AZ14" s="15"/>
      <c r="BA14" s="15">
        <v>319</v>
      </c>
      <c r="BB14" s="15"/>
      <c r="BC14" s="15"/>
      <c r="BD14" s="15"/>
      <c r="BE14" s="15"/>
      <c r="BF14" s="15">
        <v>0.79</v>
      </c>
      <c r="BG14" s="15">
        <v>0.87</v>
      </c>
      <c r="BH14" s="15"/>
      <c r="BI14" s="15"/>
      <c r="BJ14" s="15"/>
      <c r="BK14" s="15"/>
      <c r="BL14" s="15">
        <v>3.8</v>
      </c>
      <c r="BM14" s="15" t="s">
        <v>112</v>
      </c>
      <c r="BN14" s="15" t="s">
        <v>112</v>
      </c>
      <c r="BO14" s="15"/>
      <c r="BP14" s="15"/>
      <c r="BQ14" s="15">
        <v>93.8</v>
      </c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</row>
    <row r="15" spans="1:80" ht="16" customHeight="1" x14ac:dyDescent="0.15">
      <c r="A15" s="27" t="str">
        <f>VLOOKUP(B15,'Manuscript Cmpds 22-SEP-2021'!$A$1:$B$85,1,FALSE)</f>
        <v>OSM-S-353</v>
      </c>
      <c r="B15" s="13" t="s">
        <v>72</v>
      </c>
      <c r="C15" s="14" t="s">
        <v>73</v>
      </c>
      <c r="D15" s="14" t="s">
        <v>74</v>
      </c>
      <c r="E15" s="14" t="s">
        <v>75</v>
      </c>
      <c r="F15" s="14" t="s">
        <v>76</v>
      </c>
      <c r="G15" s="15">
        <v>4</v>
      </c>
      <c r="H15" s="15"/>
      <c r="I15" s="15"/>
      <c r="J15" s="15">
        <v>7.2999999999999995E-2</v>
      </c>
      <c r="K15" s="15"/>
      <c r="L15" s="15">
        <v>0.13400000000000001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>
        <f t="shared" si="0"/>
        <v>0.10350000000000001</v>
      </c>
      <c r="AA15" s="15"/>
      <c r="AB15" s="15"/>
      <c r="AC15" s="15" t="s">
        <v>77</v>
      </c>
      <c r="AD15" s="15" t="s">
        <v>78</v>
      </c>
      <c r="AE15" s="15"/>
      <c r="AF15" s="15"/>
      <c r="AG15" s="15"/>
      <c r="AH15" s="15"/>
      <c r="AI15" s="15"/>
      <c r="AJ15" s="15"/>
      <c r="AK15" s="15"/>
      <c r="AL15" s="15"/>
      <c r="AM15" s="15">
        <v>4.68</v>
      </c>
      <c r="AN15" s="15">
        <v>35</v>
      </c>
      <c r="AO15" s="15"/>
      <c r="AP15" s="15">
        <v>5</v>
      </c>
      <c r="AQ15" s="15"/>
      <c r="AR15" s="15"/>
      <c r="AS15" s="15"/>
      <c r="AT15" s="15">
        <v>29</v>
      </c>
      <c r="AU15" s="15"/>
      <c r="AV15" s="15"/>
      <c r="AW15" s="15">
        <v>49</v>
      </c>
      <c r="AX15" s="15"/>
      <c r="AY15" s="15"/>
      <c r="AZ15" s="15"/>
      <c r="BA15" s="15">
        <v>361</v>
      </c>
      <c r="BB15" s="15"/>
      <c r="BC15" s="15"/>
      <c r="BD15" s="15"/>
      <c r="BE15" s="15">
        <v>13</v>
      </c>
      <c r="BF15" s="15">
        <v>0.66</v>
      </c>
      <c r="BG15" s="15">
        <v>0.89</v>
      </c>
      <c r="BH15" s="15"/>
      <c r="BI15" s="15"/>
      <c r="BJ15" s="15">
        <v>0.47</v>
      </c>
      <c r="BK15" s="15"/>
      <c r="BL15" s="15">
        <v>2.8</v>
      </c>
      <c r="BM15" s="15" t="s">
        <v>79</v>
      </c>
      <c r="BN15" s="15" t="s">
        <v>80</v>
      </c>
      <c r="BO15" s="15"/>
      <c r="BP15" s="15"/>
      <c r="BQ15" s="15">
        <v>72</v>
      </c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</row>
    <row r="16" spans="1:80" ht="16" customHeight="1" x14ac:dyDescent="0.15">
      <c r="A16" s="27" t="str">
        <f>VLOOKUP(B16,'Manuscript Cmpds 22-SEP-2021'!$A$1:$B$85,1,FALSE)</f>
        <v>OSM-S-364</v>
      </c>
      <c r="B16" s="13" t="s">
        <v>981</v>
      </c>
      <c r="C16" s="14" t="s">
        <v>982</v>
      </c>
      <c r="D16" s="14" t="s">
        <v>983</v>
      </c>
      <c r="E16" s="14" t="s">
        <v>984</v>
      </c>
      <c r="F16" s="14" t="s">
        <v>985</v>
      </c>
      <c r="G16" s="15">
        <v>4</v>
      </c>
      <c r="H16" s="15"/>
      <c r="I16" s="15"/>
      <c r="J16" s="15"/>
      <c r="K16" s="15"/>
      <c r="L16" s="15">
        <v>10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 t="s">
        <v>93</v>
      </c>
      <c r="Z16" s="15">
        <f t="shared" si="0"/>
        <v>10</v>
      </c>
      <c r="AA16" s="15"/>
      <c r="AB16" s="15"/>
      <c r="AC16" s="15" t="s">
        <v>111</v>
      </c>
      <c r="AD16" s="15" t="s">
        <v>94</v>
      </c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</row>
    <row r="17" spans="1:80" ht="16" customHeight="1" x14ac:dyDescent="0.15">
      <c r="A17" s="27" t="str">
        <f>VLOOKUP(B17,'Manuscript Cmpds 22-SEP-2021'!$A$1:$B$85,1,FALSE)</f>
        <v>OSM-S-365</v>
      </c>
      <c r="B17" s="13" t="s">
        <v>986</v>
      </c>
      <c r="C17" s="14" t="s">
        <v>987</v>
      </c>
      <c r="D17" s="14" t="s">
        <v>988</v>
      </c>
      <c r="E17" s="14" t="s">
        <v>989</v>
      </c>
      <c r="F17" s="14" t="s">
        <v>990</v>
      </c>
      <c r="G17" s="15">
        <v>4</v>
      </c>
      <c r="H17" s="15"/>
      <c r="I17" s="15"/>
      <c r="J17" s="15"/>
      <c r="K17" s="15"/>
      <c r="L17" s="15">
        <v>10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 t="s">
        <v>93</v>
      </c>
      <c r="Z17" s="15">
        <f t="shared" si="0"/>
        <v>10</v>
      </c>
      <c r="AA17" s="15"/>
      <c r="AB17" s="15"/>
      <c r="AC17" s="15" t="s">
        <v>111</v>
      </c>
      <c r="AD17" s="15" t="s">
        <v>94</v>
      </c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</row>
    <row r="18" spans="1:80" ht="16" customHeight="1" x14ac:dyDescent="0.15">
      <c r="A18" s="27" t="str">
        <f>VLOOKUP(B18,'Manuscript Cmpds 22-SEP-2021'!$A$1:$B$85,1,FALSE)</f>
        <v>OSM-S-366</v>
      </c>
      <c r="B18" s="19" t="s">
        <v>161</v>
      </c>
      <c r="C18" s="14" t="s">
        <v>162</v>
      </c>
      <c r="D18" s="14" t="s">
        <v>163</v>
      </c>
      <c r="E18" s="14" t="s">
        <v>164</v>
      </c>
      <c r="F18" s="14" t="s">
        <v>165</v>
      </c>
      <c r="G18" s="15">
        <v>4</v>
      </c>
      <c r="H18" s="15">
        <v>0.2621</v>
      </c>
      <c r="I18" s="15"/>
      <c r="J18" s="15"/>
      <c r="K18" s="15"/>
      <c r="L18" s="15">
        <v>0.52100000000000002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f t="shared" si="0"/>
        <v>0.39155000000000001</v>
      </c>
      <c r="AA18" s="15"/>
      <c r="AB18" s="15"/>
      <c r="AC18" s="15" t="s">
        <v>77</v>
      </c>
      <c r="AD18" s="15" t="s">
        <v>94</v>
      </c>
      <c r="AE18" s="15"/>
      <c r="AF18" s="15"/>
      <c r="AG18" s="15"/>
      <c r="AH18" s="15"/>
      <c r="AI18" s="15"/>
      <c r="AJ18" s="15"/>
      <c r="AK18" s="15"/>
      <c r="AL18" s="15" t="s">
        <v>124</v>
      </c>
      <c r="AM18" s="15" t="s">
        <v>160</v>
      </c>
      <c r="AN18" s="15">
        <v>24</v>
      </c>
      <c r="AO18" s="15"/>
      <c r="AP18" s="15">
        <v>13</v>
      </c>
      <c r="AQ18" s="15"/>
      <c r="AR18" s="15"/>
      <c r="AS18" s="15">
        <v>165</v>
      </c>
      <c r="AT18" s="15">
        <v>53</v>
      </c>
      <c r="AU18" s="15"/>
      <c r="AV18" s="15"/>
      <c r="AW18" s="15">
        <v>71</v>
      </c>
      <c r="AX18" s="15"/>
      <c r="AY18" s="15"/>
      <c r="AZ18" s="15"/>
      <c r="BA18" s="15">
        <v>132</v>
      </c>
      <c r="BB18" s="15"/>
      <c r="BC18" s="15"/>
      <c r="BD18" s="15">
        <v>10</v>
      </c>
      <c r="BE18" s="15">
        <v>15</v>
      </c>
      <c r="BF18" s="15">
        <v>0.74</v>
      </c>
      <c r="BG18" s="15">
        <v>0.74</v>
      </c>
      <c r="BH18" s="15"/>
      <c r="BI18" s="15">
        <v>0.55000000000000004</v>
      </c>
      <c r="BJ18" s="15">
        <v>0.5</v>
      </c>
      <c r="BK18" s="15"/>
      <c r="BL18" s="15">
        <v>3.4</v>
      </c>
      <c r="BM18" s="15" t="s">
        <v>100</v>
      </c>
      <c r="BN18" s="15" t="s">
        <v>100</v>
      </c>
      <c r="BO18" s="15"/>
      <c r="BP18" s="15"/>
      <c r="BQ18" s="15">
        <v>76.900000000000006</v>
      </c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</row>
    <row r="19" spans="1:80" ht="16" customHeight="1" x14ac:dyDescent="0.15">
      <c r="A19" s="27" t="str">
        <f>VLOOKUP(B19,'Manuscript Cmpds 22-SEP-2021'!$A$1:$B$85,1,FALSE)</f>
        <v>OSM-S-367</v>
      </c>
      <c r="B19" s="13" t="s">
        <v>991</v>
      </c>
      <c r="C19" s="14" t="s">
        <v>992</v>
      </c>
      <c r="D19" s="14" t="s">
        <v>993</v>
      </c>
      <c r="E19" s="14" t="s">
        <v>994</v>
      </c>
      <c r="F19" s="14" t="s">
        <v>995</v>
      </c>
      <c r="G19" s="15">
        <v>4</v>
      </c>
      <c r="H19" s="15">
        <v>5</v>
      </c>
      <c r="I19" s="15"/>
      <c r="J19" s="15"/>
      <c r="K19" s="15"/>
      <c r="L19" s="15">
        <v>9.7910000000000004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>
        <f t="shared" si="0"/>
        <v>7.3955000000000002</v>
      </c>
      <c r="AA19" s="15"/>
      <c r="AB19" s="15"/>
      <c r="AC19" s="15" t="s">
        <v>77</v>
      </c>
      <c r="AD19" s="15" t="s">
        <v>94</v>
      </c>
      <c r="AE19" s="15"/>
      <c r="AF19" s="15"/>
      <c r="AG19" s="15"/>
      <c r="AH19" s="15"/>
      <c r="AI19" s="15"/>
      <c r="AJ19" s="15"/>
      <c r="AK19" s="15"/>
      <c r="AL19" s="15"/>
      <c r="AM19" s="15"/>
      <c r="AN19" s="15">
        <v>164</v>
      </c>
      <c r="AO19" s="15">
        <v>115</v>
      </c>
      <c r="AP19" s="15">
        <v>115</v>
      </c>
      <c r="AQ19" s="15">
        <v>113</v>
      </c>
      <c r="AR19" s="15"/>
      <c r="AS19" s="15"/>
      <c r="AT19" s="15">
        <v>199</v>
      </c>
      <c r="AU19" s="15"/>
      <c r="AV19" s="15"/>
      <c r="AW19" s="15">
        <v>11</v>
      </c>
      <c r="AX19" s="15"/>
      <c r="AY19" s="15"/>
      <c r="AZ19" s="15">
        <v>8.6</v>
      </c>
      <c r="BA19" s="15">
        <v>15</v>
      </c>
      <c r="BB19" s="15">
        <v>15</v>
      </c>
      <c r="BC19" s="15"/>
      <c r="BD19" s="15"/>
      <c r="BE19" s="15">
        <v>2</v>
      </c>
      <c r="BF19" s="15">
        <v>0.3</v>
      </c>
      <c r="BG19" s="15">
        <v>0.24</v>
      </c>
      <c r="BH19" s="15"/>
      <c r="BI19" s="15"/>
      <c r="BJ19" s="15">
        <v>0.11</v>
      </c>
      <c r="BK19" s="15"/>
      <c r="BL19" s="15">
        <v>3.1</v>
      </c>
      <c r="BM19" s="15" t="s">
        <v>100</v>
      </c>
      <c r="BN19" s="15" t="s">
        <v>130</v>
      </c>
      <c r="BO19" s="15"/>
      <c r="BP19" s="15" t="s">
        <v>87</v>
      </c>
      <c r="BQ19" s="15">
        <v>90.3</v>
      </c>
      <c r="BR19" s="15">
        <v>51.6</v>
      </c>
      <c r="BS19" s="15">
        <v>5.2</v>
      </c>
      <c r="BT19" s="15">
        <v>1.6</v>
      </c>
      <c r="BU19" s="15">
        <v>4</v>
      </c>
      <c r="BV19" s="15">
        <v>9</v>
      </c>
      <c r="BW19" s="15"/>
      <c r="BX19" s="15"/>
      <c r="BY19" s="15"/>
      <c r="BZ19" s="15"/>
      <c r="CA19" s="15"/>
      <c r="CB19" s="15">
        <v>100</v>
      </c>
    </row>
    <row r="20" spans="1:80" ht="16" customHeight="1" x14ac:dyDescent="0.15">
      <c r="A20" s="27" t="str">
        <f>VLOOKUP(B20,'Manuscript Cmpds 22-SEP-2021'!$A$1:$B$85,1,FALSE)</f>
        <v>OSM-S-368</v>
      </c>
      <c r="B20" s="13" t="s">
        <v>996</v>
      </c>
      <c r="C20" s="14" t="s">
        <v>997</v>
      </c>
      <c r="D20" s="14" t="s">
        <v>998</v>
      </c>
      <c r="E20" s="14" t="s">
        <v>999</v>
      </c>
      <c r="F20" s="14" t="s">
        <v>1000</v>
      </c>
      <c r="G20" s="15">
        <v>4</v>
      </c>
      <c r="H20" s="15"/>
      <c r="I20" s="15"/>
      <c r="J20" s="15"/>
      <c r="K20" s="15"/>
      <c r="L20" s="15">
        <v>2.2389999999999999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>
        <f t="shared" si="0"/>
        <v>2.2389999999999999</v>
      </c>
      <c r="AA20" s="15"/>
      <c r="AB20" s="15"/>
      <c r="AC20" s="15" t="s">
        <v>111</v>
      </c>
      <c r="AD20" s="15" t="s">
        <v>501</v>
      </c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</row>
    <row r="21" spans="1:80" ht="16" customHeight="1" x14ac:dyDescent="0.15">
      <c r="A21" s="27" t="str">
        <f>VLOOKUP(B21,'Manuscript Cmpds 22-SEP-2021'!$A$1:$B$85,1,FALSE)</f>
        <v>OSM-S-369</v>
      </c>
      <c r="B21" s="13" t="s">
        <v>106</v>
      </c>
      <c r="C21" s="14" t="s">
        <v>107</v>
      </c>
      <c r="D21" s="14" t="s">
        <v>108</v>
      </c>
      <c r="E21" s="14" t="s">
        <v>109</v>
      </c>
      <c r="F21" s="14" t="s">
        <v>110</v>
      </c>
      <c r="G21" s="15">
        <v>4</v>
      </c>
      <c r="H21" s="15"/>
      <c r="I21" s="15"/>
      <c r="J21" s="15"/>
      <c r="K21" s="15"/>
      <c r="L21" s="15">
        <v>0.251</v>
      </c>
      <c r="M21" s="15">
        <v>0.30099999999999999</v>
      </c>
      <c r="N21" s="15">
        <v>0.53400000000000003</v>
      </c>
      <c r="O21" s="15">
        <v>0.36199999999999999</v>
      </c>
      <c r="P21" s="15">
        <v>0.34100000000000003</v>
      </c>
      <c r="Q21" s="15"/>
      <c r="R21" s="15"/>
      <c r="S21" s="15"/>
      <c r="T21" s="15"/>
      <c r="U21" s="15"/>
      <c r="V21" s="15"/>
      <c r="W21" s="15"/>
      <c r="X21" s="15"/>
      <c r="Y21" s="15"/>
      <c r="Z21" s="15">
        <f t="shared" si="0"/>
        <v>0.35780000000000001</v>
      </c>
      <c r="AA21" s="15"/>
      <c r="AB21" s="15"/>
      <c r="AC21" s="15" t="s">
        <v>111</v>
      </c>
      <c r="AD21" s="15" t="s">
        <v>78</v>
      </c>
      <c r="AE21" s="15"/>
      <c r="AF21" s="15"/>
      <c r="AG21" s="15"/>
      <c r="AH21" s="15"/>
      <c r="AI21" s="15"/>
      <c r="AJ21" s="15"/>
      <c r="AK21" s="15"/>
      <c r="AL21" s="15"/>
      <c r="AM21" s="15">
        <v>5.13</v>
      </c>
      <c r="AN21" s="15">
        <v>26</v>
      </c>
      <c r="AO21" s="15"/>
      <c r="AP21" s="15">
        <v>7</v>
      </c>
      <c r="AQ21" s="15"/>
      <c r="AR21" s="15">
        <v>9</v>
      </c>
      <c r="AS21" s="15"/>
      <c r="AT21" s="15"/>
      <c r="AU21" s="15"/>
      <c r="AV21" s="15"/>
      <c r="AW21" s="15">
        <v>66</v>
      </c>
      <c r="AX21" s="15"/>
      <c r="AY21" s="15"/>
      <c r="AZ21" s="15"/>
      <c r="BA21" s="15">
        <v>262</v>
      </c>
      <c r="BB21" s="15"/>
      <c r="BC21" s="15">
        <v>187</v>
      </c>
      <c r="BD21" s="15"/>
      <c r="BE21" s="15"/>
      <c r="BF21" s="15">
        <v>0.72</v>
      </c>
      <c r="BG21" s="15">
        <v>0.85</v>
      </c>
      <c r="BH21" s="15">
        <v>0.83</v>
      </c>
      <c r="BI21" s="15"/>
      <c r="BJ21" s="15"/>
      <c r="BK21" s="15"/>
      <c r="BL21" s="15">
        <v>3.7</v>
      </c>
      <c r="BM21" s="15" t="s">
        <v>112</v>
      </c>
      <c r="BN21" s="15" t="s">
        <v>112</v>
      </c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</row>
    <row r="22" spans="1:80" ht="16" customHeight="1" x14ac:dyDescent="0.15">
      <c r="A22" s="27" t="str">
        <f>VLOOKUP(B22,'Manuscript Cmpds 22-SEP-2021'!$A$1:$B$85,1,FALSE)</f>
        <v>OSM-S-371</v>
      </c>
      <c r="B22" s="13" t="s">
        <v>125</v>
      </c>
      <c r="C22" s="14" t="s">
        <v>126</v>
      </c>
      <c r="D22" s="14" t="s">
        <v>127</v>
      </c>
      <c r="E22" s="14" t="s">
        <v>128</v>
      </c>
      <c r="F22" s="14" t="s">
        <v>129</v>
      </c>
      <c r="G22" s="15">
        <v>4</v>
      </c>
      <c r="H22" s="15"/>
      <c r="I22" s="15"/>
      <c r="J22" s="15"/>
      <c r="K22" s="15"/>
      <c r="L22" s="15">
        <v>0.372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>
        <f t="shared" si="0"/>
        <v>0.372</v>
      </c>
      <c r="AA22" s="15"/>
      <c r="AB22" s="15"/>
      <c r="AC22" s="15" t="s">
        <v>111</v>
      </c>
      <c r="AD22" s="15" t="s">
        <v>78</v>
      </c>
      <c r="AE22" s="15"/>
      <c r="AF22" s="15"/>
      <c r="AG22" s="15"/>
      <c r="AH22" s="15"/>
      <c r="AI22" s="15"/>
      <c r="AJ22" s="15"/>
      <c r="AK22" s="15"/>
      <c r="AL22" s="15"/>
      <c r="AM22" s="15">
        <v>5.37</v>
      </c>
      <c r="AN22" s="15">
        <v>9</v>
      </c>
      <c r="AO22" s="15"/>
      <c r="AP22" s="15">
        <v>3</v>
      </c>
      <c r="AQ22" s="15"/>
      <c r="AR22" s="15"/>
      <c r="AS22" s="15"/>
      <c r="AT22" s="15">
        <v>26</v>
      </c>
      <c r="AU22" s="15"/>
      <c r="AV22" s="15"/>
      <c r="AW22" s="15">
        <v>197</v>
      </c>
      <c r="AX22" s="15"/>
      <c r="AY22" s="15"/>
      <c r="AZ22" s="15"/>
      <c r="BA22" s="15">
        <v>573</v>
      </c>
      <c r="BB22" s="15"/>
      <c r="BC22" s="15"/>
      <c r="BD22" s="15"/>
      <c r="BE22" s="15">
        <v>14</v>
      </c>
      <c r="BF22" s="15">
        <v>0.89</v>
      </c>
      <c r="BG22" s="15">
        <v>0.92</v>
      </c>
      <c r="BH22" s="15"/>
      <c r="BI22" s="15"/>
      <c r="BJ22" s="15">
        <v>0.5</v>
      </c>
      <c r="BK22" s="15"/>
      <c r="BL22" s="15">
        <v>4.3</v>
      </c>
      <c r="BM22" s="15" t="s">
        <v>130</v>
      </c>
      <c r="BN22" s="15" t="s">
        <v>131</v>
      </c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</row>
    <row r="23" spans="1:80" ht="16" customHeight="1" x14ac:dyDescent="0.15">
      <c r="A23" s="27" t="str">
        <f>VLOOKUP(B23,'Manuscript Cmpds 22-SEP-2021'!$A$1:$B$85,1,FALSE)</f>
        <v>OSM-S-377</v>
      </c>
      <c r="B23" s="13" t="s">
        <v>1031</v>
      </c>
      <c r="C23" s="14" t="s">
        <v>1032</v>
      </c>
      <c r="D23" s="14" t="s">
        <v>1033</v>
      </c>
      <c r="E23" s="14" t="s">
        <v>1034</v>
      </c>
      <c r="F23" s="14" t="s">
        <v>1035</v>
      </c>
      <c r="G23" s="15">
        <v>4</v>
      </c>
      <c r="H23" s="15">
        <v>1.668E-2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>
        <f t="shared" si="0"/>
        <v>1.668E-2</v>
      </c>
      <c r="AA23" s="15"/>
      <c r="AB23" s="15"/>
      <c r="AC23" s="15" t="s">
        <v>77</v>
      </c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 t="s">
        <v>1036</v>
      </c>
      <c r="BA23" s="15"/>
      <c r="BB23" s="15">
        <v>30</v>
      </c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</row>
    <row r="24" spans="1:80" ht="16" customHeight="1" x14ac:dyDescent="0.15">
      <c r="A24" s="27" t="str">
        <f>VLOOKUP(B24,'Manuscript Cmpds 22-SEP-2021'!$A$1:$B$85,1,FALSE)</f>
        <v>OSM-S-381</v>
      </c>
      <c r="B24" s="13" t="s">
        <v>1047</v>
      </c>
      <c r="C24" s="14" t="s">
        <v>1048</v>
      </c>
      <c r="D24" s="14" t="s">
        <v>1049</v>
      </c>
      <c r="E24" s="14" t="s">
        <v>1050</v>
      </c>
      <c r="F24" s="14" t="s">
        <v>1051</v>
      </c>
      <c r="G24" s="15">
        <v>4</v>
      </c>
      <c r="H24" s="15">
        <v>2.4320000000000001E-2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>
        <f t="shared" si="0"/>
        <v>2.4320000000000001E-2</v>
      </c>
      <c r="AA24" s="15"/>
      <c r="AB24" s="15"/>
      <c r="AC24" s="15" t="s">
        <v>77</v>
      </c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>
        <v>8</v>
      </c>
      <c r="BA24" s="15"/>
      <c r="BB24" s="15">
        <v>60</v>
      </c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 t="s">
        <v>1052</v>
      </c>
    </row>
    <row r="25" spans="1:80" ht="16" customHeight="1" x14ac:dyDescent="0.15">
      <c r="A25" s="27" t="str">
        <f>VLOOKUP(B25,'Manuscript Cmpds 22-SEP-2021'!$A$1:$B$85,1,FALSE)</f>
        <v>OSM-S-383</v>
      </c>
      <c r="B25" s="13" t="s">
        <v>1058</v>
      </c>
      <c r="C25" s="14" t="s">
        <v>1059</v>
      </c>
      <c r="D25" s="14" t="s">
        <v>1060</v>
      </c>
      <c r="E25" s="14" t="s">
        <v>1061</v>
      </c>
      <c r="F25" s="14" t="s">
        <v>1062</v>
      </c>
      <c r="G25" s="15">
        <v>4</v>
      </c>
      <c r="H25" s="15"/>
      <c r="I25" s="15"/>
      <c r="J25" s="15"/>
      <c r="K25" s="15"/>
      <c r="L25" s="15">
        <v>0.13500000000000001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>
        <f t="shared" si="0"/>
        <v>0.13500000000000001</v>
      </c>
      <c r="AA25" s="15"/>
      <c r="AB25" s="15"/>
      <c r="AC25" s="15" t="s">
        <v>111</v>
      </c>
      <c r="AD25" s="15" t="s">
        <v>78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</row>
    <row r="26" spans="1:80" ht="16" customHeight="1" x14ac:dyDescent="0.15">
      <c r="A26" s="27" t="str">
        <f>VLOOKUP(B26,'Manuscript Cmpds 22-SEP-2021'!$A$1:$B$85,1,FALSE)</f>
        <v>OSM-S-384</v>
      </c>
      <c r="B26" s="13" t="s">
        <v>1063</v>
      </c>
      <c r="C26" s="14" t="s">
        <v>1064</v>
      </c>
      <c r="D26" s="14" t="s">
        <v>1065</v>
      </c>
      <c r="E26" s="14" t="s">
        <v>1066</v>
      </c>
      <c r="F26" s="14" t="s">
        <v>1067</v>
      </c>
      <c r="G26" s="15">
        <v>4</v>
      </c>
      <c r="H26" s="15"/>
      <c r="I26" s="15"/>
      <c r="J26" s="15"/>
      <c r="K26" s="15"/>
      <c r="L26" s="15">
        <v>0.92800000000000005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>
        <f t="shared" si="0"/>
        <v>0.92800000000000005</v>
      </c>
      <c r="AA26" s="15"/>
      <c r="AB26" s="15"/>
      <c r="AC26" s="15" t="s">
        <v>111</v>
      </c>
      <c r="AD26" s="15" t="s">
        <v>78</v>
      </c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</row>
    <row r="27" spans="1:80" ht="16" customHeight="1" x14ac:dyDescent="0.15">
      <c r="A27" s="27" t="str">
        <f>VLOOKUP(B27,'Manuscript Cmpds 22-SEP-2021'!$A$1:$B$85,1,FALSE)</f>
        <v>OSM-S-389</v>
      </c>
      <c r="B27" s="13" t="s">
        <v>1088</v>
      </c>
      <c r="C27" s="17" t="s">
        <v>1089</v>
      </c>
      <c r="D27" s="14" t="s">
        <v>1090</v>
      </c>
      <c r="E27" s="14" t="s">
        <v>1091</v>
      </c>
      <c r="F27" s="14" t="s">
        <v>1092</v>
      </c>
      <c r="G27" s="15">
        <v>4</v>
      </c>
      <c r="H27" s="15"/>
      <c r="I27" s="15"/>
      <c r="J27" s="15"/>
      <c r="K27" s="15"/>
      <c r="L27" s="15">
        <v>0.189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>
        <f t="shared" si="0"/>
        <v>0.189</v>
      </c>
      <c r="AA27" s="15"/>
      <c r="AB27" s="15"/>
      <c r="AC27" s="15" t="s">
        <v>77</v>
      </c>
      <c r="AD27" s="15" t="s">
        <v>78</v>
      </c>
      <c r="AE27" s="15"/>
      <c r="AF27" s="15"/>
      <c r="AG27" s="15"/>
      <c r="AH27" s="15"/>
      <c r="AI27" s="15"/>
      <c r="AJ27" s="15"/>
      <c r="AK27" s="15"/>
      <c r="AL27" s="15"/>
      <c r="AM27" s="15"/>
      <c r="AN27" s="15">
        <v>7</v>
      </c>
      <c r="AO27" s="15"/>
      <c r="AP27" s="15">
        <v>4</v>
      </c>
      <c r="AQ27" s="15"/>
      <c r="AR27" s="15"/>
      <c r="AS27" s="15"/>
      <c r="AT27" s="15"/>
      <c r="AU27" s="15"/>
      <c r="AV27" s="15"/>
      <c r="AW27" s="15">
        <v>264</v>
      </c>
      <c r="AX27" s="15"/>
      <c r="AY27" s="15"/>
      <c r="AZ27" s="15"/>
      <c r="BA27" s="15">
        <v>478</v>
      </c>
      <c r="BB27" s="15"/>
      <c r="BC27" s="15"/>
      <c r="BD27" s="15"/>
      <c r="BE27" s="15"/>
      <c r="BF27" s="15">
        <v>0.91</v>
      </c>
      <c r="BG27" s="15">
        <v>0.91</v>
      </c>
      <c r="BH27" s="15"/>
      <c r="BI27" s="15"/>
      <c r="BJ27" s="15"/>
      <c r="BK27" s="15"/>
      <c r="BL27" s="15">
        <v>3.5</v>
      </c>
      <c r="BM27" s="15" t="s">
        <v>80</v>
      </c>
      <c r="BN27" s="15" t="s">
        <v>112</v>
      </c>
      <c r="BO27" s="15"/>
      <c r="BP27" s="15"/>
      <c r="BQ27" s="15">
        <v>79.099999999999994</v>
      </c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</row>
    <row r="28" spans="1:80" ht="16" customHeight="1" x14ac:dyDescent="0.15">
      <c r="A28" s="27" t="str">
        <f>VLOOKUP(B28,'Manuscript Cmpds 22-SEP-2021'!$A$1:$B$85,1,FALSE)</f>
        <v>OSM-S-390</v>
      </c>
      <c r="B28" s="13" t="s">
        <v>1093</v>
      </c>
      <c r="C28" s="14" t="s">
        <v>1094</v>
      </c>
      <c r="D28" s="14" t="s">
        <v>1095</v>
      </c>
      <c r="E28" s="14" t="s">
        <v>1096</v>
      </c>
      <c r="F28" s="14" t="s">
        <v>1097</v>
      </c>
      <c r="G28" s="15">
        <v>4</v>
      </c>
      <c r="H28" s="15">
        <v>0.124</v>
      </c>
      <c r="I28" s="15"/>
      <c r="J28" s="15"/>
      <c r="K28" s="15"/>
      <c r="L28" s="15">
        <v>7.3999999999999996E-2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>
        <f t="shared" si="0"/>
        <v>9.9000000000000005E-2</v>
      </c>
      <c r="AA28" s="15"/>
      <c r="AB28" s="15"/>
      <c r="AC28" s="15" t="s">
        <v>77</v>
      </c>
      <c r="AD28" s="15" t="s">
        <v>78</v>
      </c>
      <c r="AE28" s="15"/>
      <c r="AF28" s="15"/>
      <c r="AG28" s="15"/>
      <c r="AH28" s="15"/>
      <c r="AI28" s="15"/>
      <c r="AJ28" s="15"/>
      <c r="AK28" s="15"/>
      <c r="AL28" s="15"/>
      <c r="AM28" s="15"/>
      <c r="AN28" s="15">
        <v>45</v>
      </c>
      <c r="AO28" s="15"/>
      <c r="AP28" s="15">
        <v>10</v>
      </c>
      <c r="AQ28" s="15"/>
      <c r="AR28" s="15"/>
      <c r="AS28" s="15"/>
      <c r="AT28" s="15"/>
      <c r="AU28" s="15"/>
      <c r="AV28" s="15"/>
      <c r="AW28" s="15">
        <v>38</v>
      </c>
      <c r="AX28" s="15"/>
      <c r="AY28" s="15"/>
      <c r="AZ28" s="15"/>
      <c r="BA28" s="15">
        <v>170</v>
      </c>
      <c r="BB28" s="15"/>
      <c r="BC28" s="15"/>
      <c r="BD28" s="15"/>
      <c r="BE28" s="15"/>
      <c r="BF28" s="15">
        <v>0.6</v>
      </c>
      <c r="BG28" s="15">
        <v>0.79</v>
      </c>
      <c r="BH28" s="15"/>
      <c r="BI28" s="15"/>
      <c r="BJ28" s="15"/>
      <c r="BK28" s="15"/>
      <c r="BL28" s="15">
        <v>3.1</v>
      </c>
      <c r="BM28" s="15" t="s">
        <v>80</v>
      </c>
      <c r="BN28" s="15" t="s">
        <v>80</v>
      </c>
      <c r="BO28" s="15"/>
      <c r="BP28" s="15"/>
      <c r="BQ28" s="15">
        <v>81.5</v>
      </c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</row>
    <row r="29" spans="1:80" ht="16" customHeight="1" x14ac:dyDescent="0.15">
      <c r="A29" s="27" t="str">
        <f>VLOOKUP(B29,'Manuscript Cmpds 22-SEP-2021'!$A$1:$B$85,1,FALSE)</f>
        <v>OSM-S-392</v>
      </c>
      <c r="B29" s="13" t="s">
        <v>1103</v>
      </c>
      <c r="C29" s="14" t="s">
        <v>1104</v>
      </c>
      <c r="D29" s="14" t="s">
        <v>1105</v>
      </c>
      <c r="E29" s="14" t="s">
        <v>1106</v>
      </c>
      <c r="F29" s="14" t="s">
        <v>1107</v>
      </c>
      <c r="G29" s="15">
        <v>4</v>
      </c>
      <c r="H29" s="15"/>
      <c r="I29" s="15"/>
      <c r="J29" s="15"/>
      <c r="K29" s="15"/>
      <c r="L29" s="15">
        <v>0.83199999999999996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f t="shared" si="0"/>
        <v>0.83199999999999996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</row>
    <row r="30" spans="1:80" ht="16" customHeight="1" x14ac:dyDescent="0.15">
      <c r="A30" s="27" t="str">
        <f>VLOOKUP(B30,'Manuscript Cmpds 22-SEP-2021'!$A$1:$B$85,1,FALSE)</f>
        <v>OSM-S-400</v>
      </c>
      <c r="B30" s="13" t="s">
        <v>1143</v>
      </c>
      <c r="C30" s="14" t="s">
        <v>1144</v>
      </c>
      <c r="D30" s="14" t="s">
        <v>1145</v>
      </c>
      <c r="E30" s="14" t="s">
        <v>1146</v>
      </c>
      <c r="F30" s="14" t="s">
        <v>1147</v>
      </c>
      <c r="G30" s="15">
        <v>4</v>
      </c>
      <c r="H30" s="15"/>
      <c r="I30" s="15"/>
      <c r="J30" s="15"/>
      <c r="K30" s="15"/>
      <c r="L30" s="15">
        <v>1.37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>
        <f t="shared" si="0"/>
        <v>1.37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</row>
    <row r="31" spans="1:80" ht="16" customHeight="1" x14ac:dyDescent="0.15">
      <c r="A31" s="27" t="str">
        <f>VLOOKUP(B31,'Manuscript Cmpds 22-SEP-2021'!$A$1:$B$85,1,FALSE)</f>
        <v>OSM-S-410</v>
      </c>
      <c r="B31" s="13" t="s">
        <v>1193</v>
      </c>
      <c r="C31" s="14" t="s">
        <v>1194</v>
      </c>
      <c r="D31" s="14" t="s">
        <v>1195</v>
      </c>
      <c r="E31" s="14" t="s">
        <v>1196</v>
      </c>
      <c r="F31" s="14" t="s">
        <v>1197</v>
      </c>
      <c r="G31" s="15">
        <v>4</v>
      </c>
      <c r="H31" s="15"/>
      <c r="I31" s="15"/>
      <c r="J31" s="15"/>
      <c r="K31" s="15"/>
      <c r="L31" s="15">
        <v>5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>
        <f t="shared" si="0"/>
        <v>5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</row>
    <row r="32" spans="1:80" ht="16" customHeight="1" x14ac:dyDescent="0.15">
      <c r="A32" s="27" t="str">
        <f>VLOOKUP(B32,'Manuscript Cmpds 22-SEP-2021'!$A$1:$B$85,1,FALSE)</f>
        <v>OSM-S-411</v>
      </c>
      <c r="B32" s="13" t="s">
        <v>1198</v>
      </c>
      <c r="C32" s="14" t="s">
        <v>1199</v>
      </c>
      <c r="D32" s="14" t="s">
        <v>1200</v>
      </c>
      <c r="E32" s="14" t="s">
        <v>1201</v>
      </c>
      <c r="F32" s="14" t="s">
        <v>1202</v>
      </c>
      <c r="G32" s="15">
        <v>4</v>
      </c>
      <c r="H32" s="15"/>
      <c r="I32" s="15"/>
      <c r="J32" s="15"/>
      <c r="K32" s="15"/>
      <c r="L32" s="15">
        <v>2.0699999999999998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>
        <f t="shared" si="0"/>
        <v>2.0699999999999998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</row>
    <row r="33" spans="1:80" ht="16" customHeight="1" x14ac:dyDescent="0.15">
      <c r="A33" s="27" t="str">
        <f>VLOOKUP(B33,'Manuscript Cmpds 22-SEP-2021'!$A$1:$B$85,1,FALSE)</f>
        <v>OSM-S-415</v>
      </c>
      <c r="B33" s="13" t="s">
        <v>1214</v>
      </c>
      <c r="C33" s="14" t="s">
        <v>1215</v>
      </c>
      <c r="D33" s="14" t="s">
        <v>1216</v>
      </c>
      <c r="E33" s="14" t="s">
        <v>1217</v>
      </c>
      <c r="F33" s="14" t="s">
        <v>1218</v>
      </c>
      <c r="G33" s="15">
        <v>4</v>
      </c>
      <c r="H33" s="15"/>
      <c r="I33" s="15"/>
      <c r="J33" s="15"/>
      <c r="K33" s="15"/>
      <c r="L33" s="15">
        <v>2.15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>
        <f t="shared" si="0"/>
        <v>2.15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</row>
    <row r="34" spans="1:80" ht="16" customHeight="1" x14ac:dyDescent="0.15">
      <c r="A34" s="27" t="str">
        <f>VLOOKUP(B34,'Manuscript Cmpds 22-SEP-2021'!$A$1:$B$85,1,FALSE)</f>
        <v>OSM-S-418</v>
      </c>
      <c r="B34" s="13" t="s">
        <v>132</v>
      </c>
      <c r="C34" s="14" t="s">
        <v>133</v>
      </c>
      <c r="D34" s="14" t="s">
        <v>134</v>
      </c>
      <c r="E34" s="14" t="s">
        <v>135</v>
      </c>
      <c r="F34" s="14" t="s">
        <v>136</v>
      </c>
      <c r="G34" s="15">
        <v>4</v>
      </c>
      <c r="H34" s="15"/>
      <c r="I34" s="15"/>
      <c r="J34" s="15"/>
      <c r="K34" s="15"/>
      <c r="L34" s="15">
        <v>0.05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>
        <f t="shared" si="0"/>
        <v>0.05</v>
      </c>
      <c r="AA34" s="15"/>
      <c r="AB34" s="15"/>
      <c r="AC34" s="15"/>
      <c r="AD34" s="15"/>
      <c r="AE34" s="15"/>
      <c r="AF34" s="15"/>
      <c r="AG34" s="15"/>
      <c r="AH34" s="15">
        <v>10</v>
      </c>
      <c r="AI34" s="15"/>
      <c r="AJ34" s="15"/>
      <c r="AK34" s="15"/>
      <c r="AL34" s="15"/>
      <c r="AM34" s="15">
        <v>5.44</v>
      </c>
      <c r="AN34" s="15">
        <v>7</v>
      </c>
      <c r="AO34" s="15"/>
      <c r="AP34" s="15" t="s">
        <v>137</v>
      </c>
      <c r="AQ34" s="15"/>
      <c r="AR34" s="15"/>
      <c r="AS34" s="15"/>
      <c r="AT34" s="15">
        <v>85</v>
      </c>
      <c r="AU34" s="15"/>
      <c r="AV34" s="15"/>
      <c r="AW34" s="15">
        <v>249</v>
      </c>
      <c r="AX34" s="15"/>
      <c r="AY34" s="15"/>
      <c r="AZ34" s="15"/>
      <c r="BA34" s="15" t="s">
        <v>138</v>
      </c>
      <c r="BB34" s="15"/>
      <c r="BC34" s="15"/>
      <c r="BD34" s="15"/>
      <c r="BE34" s="15">
        <v>4</v>
      </c>
      <c r="BF34" s="15">
        <v>0.91</v>
      </c>
      <c r="BG34" s="15" t="s">
        <v>139</v>
      </c>
      <c r="BH34" s="15"/>
      <c r="BI34" s="15"/>
      <c r="BJ34" s="15">
        <v>0.23</v>
      </c>
      <c r="BK34" s="15"/>
      <c r="BL34" s="15">
        <v>4.4000000000000004</v>
      </c>
      <c r="BM34" s="15" t="s">
        <v>130</v>
      </c>
      <c r="BN34" s="15" t="s">
        <v>131</v>
      </c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</row>
    <row r="35" spans="1:80" ht="16" customHeight="1" x14ac:dyDescent="0.15">
      <c r="A35" s="27" t="str">
        <f>VLOOKUP(B35,'Manuscript Cmpds 22-SEP-2021'!$A$1:$B$85,1,FALSE)</f>
        <v>OSM-S-430</v>
      </c>
      <c r="B35" s="20" t="s">
        <v>1256</v>
      </c>
      <c r="C35" s="14" t="s">
        <v>1257</v>
      </c>
      <c r="D35" s="14" t="s">
        <v>1258</v>
      </c>
      <c r="E35" s="14" t="s">
        <v>1259</v>
      </c>
      <c r="F35" s="14" t="s">
        <v>1260</v>
      </c>
      <c r="G35" s="21">
        <v>4</v>
      </c>
      <c r="H35" s="15"/>
      <c r="I35" s="15"/>
      <c r="J35" s="15"/>
      <c r="K35" s="15"/>
      <c r="L35" s="15">
        <v>10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 t="s">
        <v>93</v>
      </c>
      <c r="Z35" s="15">
        <f t="shared" si="0"/>
        <v>10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</row>
    <row r="36" spans="1:80" ht="16" customHeight="1" x14ac:dyDescent="0.15">
      <c r="A36" s="27" t="str">
        <f>VLOOKUP(B36,'Manuscript Cmpds 22-SEP-2021'!$A$1:$B$85,1,FALSE)</f>
        <v>OSM-S-494</v>
      </c>
      <c r="B36" s="13" t="s">
        <v>1286</v>
      </c>
      <c r="C36" s="14" t="s">
        <v>1287</v>
      </c>
      <c r="D36" s="22" t="s">
        <v>1288</v>
      </c>
      <c r="E36" s="22" t="s">
        <v>1289</v>
      </c>
      <c r="F36" s="22" t="s">
        <v>1290</v>
      </c>
      <c r="G36" s="15">
        <v>4</v>
      </c>
      <c r="H36" s="15"/>
      <c r="I36" s="15"/>
      <c r="J36" s="15"/>
      <c r="K36" s="15"/>
      <c r="L36" s="15">
        <v>10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 t="s">
        <v>93</v>
      </c>
      <c r="Z36" s="15">
        <f t="shared" si="0"/>
        <v>10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</row>
    <row r="37" spans="1:80" ht="16" customHeight="1" x14ac:dyDescent="0.15">
      <c r="A37" s="27" t="str">
        <f>VLOOKUP(B37,'Manuscript Cmpds 22-SEP-2021'!$A$1:$B$85,1,FALSE)</f>
        <v>OSM-S-495</v>
      </c>
      <c r="B37" s="13" t="s">
        <v>1291</v>
      </c>
      <c r="C37" s="14" t="s">
        <v>1292</v>
      </c>
      <c r="D37" s="22" t="s">
        <v>1293</v>
      </c>
      <c r="E37" s="22" t="s">
        <v>1294</v>
      </c>
      <c r="F37" s="22" t="s">
        <v>1295</v>
      </c>
      <c r="G37" s="15">
        <v>4</v>
      </c>
      <c r="H37" s="15"/>
      <c r="I37" s="15"/>
      <c r="J37" s="15"/>
      <c r="K37" s="15"/>
      <c r="L37" s="15">
        <v>10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 t="s">
        <v>93</v>
      </c>
      <c r="Z37" s="15">
        <f t="shared" si="0"/>
        <v>10</v>
      </c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</row>
    <row r="38" spans="1:80" ht="16" customHeight="1" x14ac:dyDescent="0.15">
      <c r="A38" s="27" t="str">
        <f>VLOOKUP(B38,'Manuscript Cmpds 22-SEP-2021'!$A$1:$B$85,1,FALSE)</f>
        <v>OSM-S-498</v>
      </c>
      <c r="B38" s="13" t="s">
        <v>1306</v>
      </c>
      <c r="C38" s="14" t="s">
        <v>1307</v>
      </c>
      <c r="D38" s="22" t="s">
        <v>1308</v>
      </c>
      <c r="E38" s="22" t="s">
        <v>1309</v>
      </c>
      <c r="F38" s="22" t="s">
        <v>1310</v>
      </c>
      <c r="G38" s="15">
        <v>4</v>
      </c>
      <c r="H38" s="15"/>
      <c r="I38" s="15"/>
      <c r="J38" s="15"/>
      <c r="K38" s="15"/>
      <c r="L38" s="15">
        <v>10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 t="s">
        <v>93</v>
      </c>
      <c r="Z38" s="15">
        <f t="shared" si="0"/>
        <v>10</v>
      </c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</row>
    <row r="39" spans="1:80" ht="16" customHeight="1" x14ac:dyDescent="0.15">
      <c r="A39" s="27" t="str">
        <f>VLOOKUP(B39,'Manuscript Cmpds 22-SEP-2021'!$A$1:$B$85,1,FALSE)</f>
        <v>OSM-S-499</v>
      </c>
      <c r="B39" s="13" t="s">
        <v>1311</v>
      </c>
      <c r="C39" s="14" t="s">
        <v>1312</v>
      </c>
      <c r="D39" s="22" t="s">
        <v>1313</v>
      </c>
      <c r="E39" s="22" t="s">
        <v>1314</v>
      </c>
      <c r="F39" s="22" t="s">
        <v>1315</v>
      </c>
      <c r="G39" s="15">
        <v>4</v>
      </c>
      <c r="H39" s="15"/>
      <c r="I39" s="15"/>
      <c r="J39" s="15"/>
      <c r="K39" s="15"/>
      <c r="L39" s="15">
        <v>10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 t="s">
        <v>93</v>
      </c>
      <c r="Z39" s="15">
        <f t="shared" si="0"/>
        <v>10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</row>
    <row r="40" spans="1:80" ht="16" customHeight="1" x14ac:dyDescent="0.15">
      <c r="A40" s="27" t="str">
        <f>VLOOKUP(B40,'Manuscript Cmpds 22-SEP-2021'!$A$1:$B$85,1,FALSE)</f>
        <v>OSM-S-506</v>
      </c>
      <c r="B40" s="13" t="s">
        <v>1346</v>
      </c>
      <c r="C40" s="14" t="s">
        <v>1347</v>
      </c>
      <c r="D40" s="22" t="s">
        <v>1348</v>
      </c>
      <c r="E40" s="22" t="s">
        <v>1349</v>
      </c>
      <c r="F40" s="22" t="s">
        <v>1350</v>
      </c>
      <c r="G40" s="15">
        <v>4</v>
      </c>
      <c r="H40" s="15"/>
      <c r="I40" s="15"/>
      <c r="J40" s="15"/>
      <c r="K40" s="15"/>
      <c r="L40" s="15">
        <v>10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 t="s">
        <v>93</v>
      </c>
      <c r="Z40" s="15">
        <f t="shared" si="0"/>
        <v>10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</row>
    <row r="41" spans="1:80" ht="16" customHeight="1" x14ac:dyDescent="0.15">
      <c r="A41" s="27" t="str">
        <f>VLOOKUP(B41,'Manuscript Cmpds 22-SEP-2021'!$A$1:$B$85,1,FALSE)</f>
        <v>OSM-S-515</v>
      </c>
      <c r="B41" s="13" t="s">
        <v>177</v>
      </c>
      <c r="C41" s="14" t="s">
        <v>178</v>
      </c>
      <c r="D41" s="14" t="s">
        <v>179</v>
      </c>
      <c r="E41" s="14" t="s">
        <v>180</v>
      </c>
      <c r="F41" s="23" t="s">
        <v>181</v>
      </c>
      <c r="G41" s="15">
        <v>4</v>
      </c>
      <c r="H41" s="15"/>
      <c r="I41" s="15"/>
      <c r="J41" s="15"/>
      <c r="K41" s="15"/>
      <c r="L41" s="15">
        <v>3.88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24"/>
      <c r="X41" s="24"/>
      <c r="Y41" s="24"/>
      <c r="Z41" s="15">
        <f t="shared" si="0"/>
        <v>3.88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 t="s">
        <v>173</v>
      </c>
      <c r="AN41" s="15" t="s">
        <v>174</v>
      </c>
      <c r="AO41" s="15"/>
      <c r="AP41" s="15" t="s">
        <v>174</v>
      </c>
      <c r="AQ41" s="15"/>
      <c r="AR41" s="15"/>
      <c r="AS41" s="15"/>
      <c r="AT41" s="15">
        <v>224</v>
      </c>
      <c r="AU41" s="15"/>
      <c r="AV41" s="15"/>
      <c r="AW41" s="15" t="s">
        <v>175</v>
      </c>
      <c r="AX41" s="15"/>
      <c r="AY41" s="15"/>
      <c r="AZ41" s="15"/>
      <c r="BA41" s="15" t="s">
        <v>175</v>
      </c>
      <c r="BB41" s="15"/>
      <c r="BC41" s="15"/>
      <c r="BD41" s="15"/>
      <c r="BE41" s="15">
        <v>2</v>
      </c>
      <c r="BF41" s="15" t="s">
        <v>176</v>
      </c>
      <c r="BG41" s="15" t="s">
        <v>182</v>
      </c>
      <c r="BH41" s="15"/>
      <c r="BI41" s="15"/>
      <c r="BJ41" s="15">
        <v>0.1</v>
      </c>
      <c r="BK41" s="15"/>
      <c r="BL41" s="15">
        <v>1.3</v>
      </c>
      <c r="BM41" s="15" t="s">
        <v>112</v>
      </c>
      <c r="BN41" s="15" t="s">
        <v>79</v>
      </c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</row>
    <row r="42" spans="1:80" ht="16" customHeight="1" x14ac:dyDescent="0.15">
      <c r="A42" s="27" t="str">
        <f>VLOOKUP(B42,'Manuscript Cmpds 22-SEP-2021'!$A$1:$B$85,1,FALSE)</f>
        <v>OSM-S-517</v>
      </c>
      <c r="B42" s="13" t="s">
        <v>1396</v>
      </c>
      <c r="C42" s="14" t="s">
        <v>1397</v>
      </c>
      <c r="D42" s="14" t="s">
        <v>1398</v>
      </c>
      <c r="E42" s="14" t="s">
        <v>1399</v>
      </c>
      <c r="F42" s="14" t="s">
        <v>1400</v>
      </c>
      <c r="G42" s="15">
        <v>4</v>
      </c>
      <c r="H42" s="15"/>
      <c r="I42" s="15"/>
      <c r="J42" s="15"/>
      <c r="K42" s="15"/>
      <c r="L42" s="15">
        <v>19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24"/>
      <c r="X42" s="24"/>
      <c r="Y42" s="24"/>
      <c r="Z42" s="15">
        <f t="shared" si="0"/>
        <v>19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</row>
    <row r="43" spans="1:80" ht="16" customHeight="1" x14ac:dyDescent="0.15">
      <c r="A43" s="27" t="str">
        <f>VLOOKUP(B43,'Manuscript Cmpds 22-SEP-2021'!$A$1:$B$85,1,FALSE)</f>
        <v>OSM-S-518</v>
      </c>
      <c r="B43" s="13" t="s">
        <v>1401</v>
      </c>
      <c r="C43" s="14" t="s">
        <v>1402</v>
      </c>
      <c r="D43" s="14" t="s">
        <v>1403</v>
      </c>
      <c r="E43" s="14" t="s">
        <v>1404</v>
      </c>
      <c r="F43" s="14" t="s">
        <v>1405</v>
      </c>
      <c r="G43" s="15">
        <v>4</v>
      </c>
      <c r="H43" s="15"/>
      <c r="I43" s="15"/>
      <c r="J43" s="15"/>
      <c r="K43" s="15"/>
      <c r="L43" s="15">
        <v>1.51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24"/>
      <c r="X43" s="24"/>
      <c r="Y43" s="24"/>
      <c r="Z43" s="15">
        <f t="shared" si="0"/>
        <v>1.51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</row>
    <row r="44" spans="1:80" ht="16" customHeight="1" x14ac:dyDescent="0.15">
      <c r="A44" s="27" t="str">
        <f>VLOOKUP(B44,'Manuscript Cmpds 22-SEP-2021'!$A$1:$B$85,1,FALSE)</f>
        <v>OSM-S-525</v>
      </c>
      <c r="B44" s="13" t="s">
        <v>95</v>
      </c>
      <c r="C44" s="14" t="s">
        <v>96</v>
      </c>
      <c r="D44" s="22" t="s">
        <v>97</v>
      </c>
      <c r="E44" s="22" t="s">
        <v>98</v>
      </c>
      <c r="F44" s="22" t="s">
        <v>99</v>
      </c>
      <c r="G44" s="15">
        <v>4</v>
      </c>
      <c r="H44" s="15"/>
      <c r="I44" s="15"/>
      <c r="J44" s="15"/>
      <c r="K44" s="15"/>
      <c r="L44" s="15">
        <v>8.5999999999999993E-2</v>
      </c>
      <c r="M44" s="15">
        <v>0.127</v>
      </c>
      <c r="N44" s="15"/>
      <c r="O44" s="15"/>
      <c r="P44" s="15"/>
      <c r="Q44" s="15"/>
      <c r="R44" s="15"/>
      <c r="S44" s="15"/>
      <c r="T44" s="15"/>
      <c r="U44" s="15"/>
      <c r="V44" s="15"/>
      <c r="W44" s="24"/>
      <c r="X44" s="24"/>
      <c r="Y44" s="24"/>
      <c r="Z44" s="15">
        <f t="shared" si="0"/>
        <v>0.1065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>
        <v>5.12</v>
      </c>
      <c r="AN44" s="15">
        <v>8</v>
      </c>
      <c r="AO44" s="15"/>
      <c r="AP44" s="15">
        <v>4</v>
      </c>
      <c r="AQ44" s="15"/>
      <c r="AR44" s="15"/>
      <c r="AS44" s="15"/>
      <c r="AT44" s="15">
        <v>34</v>
      </c>
      <c r="AU44" s="15"/>
      <c r="AV44" s="15"/>
      <c r="AW44" s="15">
        <v>205</v>
      </c>
      <c r="AX44" s="15"/>
      <c r="AY44" s="15"/>
      <c r="AZ44" s="15"/>
      <c r="BA44" s="15">
        <v>417</v>
      </c>
      <c r="BB44" s="15"/>
      <c r="BC44" s="15"/>
      <c r="BD44" s="15"/>
      <c r="BE44" s="15">
        <v>11</v>
      </c>
      <c r="BF44" s="15">
        <v>0.89</v>
      </c>
      <c r="BG44" s="15">
        <v>0.9</v>
      </c>
      <c r="BH44" s="15"/>
      <c r="BI44" s="15"/>
      <c r="BJ44" s="15">
        <v>0.43</v>
      </c>
      <c r="BK44" s="15"/>
      <c r="BL44" s="15">
        <v>3.4</v>
      </c>
      <c r="BM44" s="15" t="s">
        <v>100</v>
      </c>
      <c r="BN44" s="15" t="s">
        <v>100</v>
      </c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</row>
    <row r="45" spans="1:80" ht="16" customHeight="1" x14ac:dyDescent="0.15">
      <c r="A45" s="27" t="str">
        <f>VLOOKUP(B45,'Manuscript Cmpds 22-SEP-2021'!$A$1:$B$85,1,FALSE)</f>
        <v>OSM-S-526</v>
      </c>
      <c r="B45" s="13" t="s">
        <v>1436</v>
      </c>
      <c r="C45" s="14" t="s">
        <v>1437</v>
      </c>
      <c r="D45" s="22" t="s">
        <v>1438</v>
      </c>
      <c r="E45" s="22" t="s">
        <v>1439</v>
      </c>
      <c r="F45" s="22" t="s">
        <v>1440</v>
      </c>
      <c r="G45" s="15">
        <v>4</v>
      </c>
      <c r="H45" s="15"/>
      <c r="I45" s="15"/>
      <c r="J45" s="15"/>
      <c r="K45" s="15"/>
      <c r="L45" s="15">
        <v>13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24"/>
      <c r="X45" s="24"/>
      <c r="Y45" s="24"/>
      <c r="Z45" s="15">
        <f t="shared" si="0"/>
        <v>13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</row>
    <row r="46" spans="1:80" ht="16" customHeight="1" x14ac:dyDescent="0.15">
      <c r="A46" s="27" t="str">
        <f>VLOOKUP(B46,'Manuscript Cmpds 22-SEP-2021'!$A$1:$B$85,1,FALSE)</f>
        <v>OSM-S-541</v>
      </c>
      <c r="B46" s="13" t="s">
        <v>1502</v>
      </c>
      <c r="C46" s="14" t="s">
        <v>1503</v>
      </c>
      <c r="D46" s="14" t="s">
        <v>1504</v>
      </c>
      <c r="E46" s="14" t="s">
        <v>1505</v>
      </c>
      <c r="F46" s="14" t="s">
        <v>1506</v>
      </c>
      <c r="G46" s="15">
        <v>4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24"/>
      <c r="X46" s="24"/>
      <c r="Y46" s="24"/>
      <c r="Z46" s="15" t="e">
        <f t="shared" si="0"/>
        <v>#DIV/0!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</row>
    <row r="47" spans="1:80" ht="16" customHeight="1" x14ac:dyDescent="0.15">
      <c r="A47" s="27" t="str">
        <f>VLOOKUP(B47,'Manuscript Cmpds 22-SEP-2021'!$A$1:$B$85,1,FALSE)</f>
        <v>OSM-S-546</v>
      </c>
      <c r="B47" s="13" t="s">
        <v>1527</v>
      </c>
      <c r="C47" s="14" t="s">
        <v>1528</v>
      </c>
      <c r="D47" s="22" t="s">
        <v>1529</v>
      </c>
      <c r="E47" s="22" t="s">
        <v>1530</v>
      </c>
      <c r="F47" s="22" t="s">
        <v>1531</v>
      </c>
      <c r="G47" s="15">
        <v>4</v>
      </c>
      <c r="H47" s="15"/>
      <c r="I47" s="15"/>
      <c r="J47" s="15"/>
      <c r="K47" s="15"/>
      <c r="L47" s="15">
        <v>0.434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24"/>
      <c r="X47" s="24"/>
      <c r="Y47" s="24"/>
      <c r="Z47" s="15">
        <f t="shared" si="0"/>
        <v>0.434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</row>
    <row r="48" spans="1:80" ht="16" customHeight="1" x14ac:dyDescent="0.15">
      <c r="A48" s="27" t="str">
        <f>VLOOKUP(B48,'Manuscript Cmpds 22-SEP-2021'!$A$1:$B$85,1,FALSE)</f>
        <v>OSM-S-548</v>
      </c>
      <c r="B48" s="13" t="s">
        <v>1537</v>
      </c>
      <c r="C48" s="14" t="s">
        <v>1538</v>
      </c>
      <c r="D48" s="22" t="s">
        <v>1539</v>
      </c>
      <c r="E48" s="22" t="s">
        <v>1540</v>
      </c>
      <c r="F48" s="22" t="s">
        <v>1541</v>
      </c>
      <c r="G48" s="15">
        <v>4</v>
      </c>
      <c r="H48" s="15"/>
      <c r="I48" s="15"/>
      <c r="J48" s="15"/>
      <c r="K48" s="15"/>
      <c r="L48" s="15">
        <v>4.4999999999999998E-2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24"/>
      <c r="X48" s="24"/>
      <c r="Y48" s="24"/>
      <c r="Z48" s="15">
        <f t="shared" si="0"/>
        <v>4.4999999999999998E-2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</row>
    <row r="49" spans="1:80" ht="16" customHeight="1" x14ac:dyDescent="0.15">
      <c r="A49" s="27" t="str">
        <f>VLOOKUP(B49,'Manuscript Cmpds 22-SEP-2021'!$A$1:$B$85,1,FALSE)</f>
        <v>OSM-S-549</v>
      </c>
      <c r="B49" s="13" t="s">
        <v>1542</v>
      </c>
      <c r="C49" s="14" t="s">
        <v>1543</v>
      </c>
      <c r="D49" s="22" t="s">
        <v>1544</v>
      </c>
      <c r="E49" s="22" t="s">
        <v>1545</v>
      </c>
      <c r="F49" s="22" t="s">
        <v>1546</v>
      </c>
      <c r="G49" s="15">
        <v>4</v>
      </c>
      <c r="H49" s="15"/>
      <c r="I49" s="15"/>
      <c r="J49" s="15"/>
      <c r="K49" s="15"/>
      <c r="L49" s="15">
        <v>2.8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24"/>
      <c r="X49" s="24"/>
      <c r="Y49" s="24"/>
      <c r="Z49" s="15">
        <f t="shared" si="0"/>
        <v>2.8</v>
      </c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</row>
    <row r="50" spans="1:80" ht="16" customHeight="1" x14ac:dyDescent="0.15">
      <c r="A50" s="27" t="str">
        <f>VLOOKUP(B50,'Manuscript Cmpds 22-SEP-2021'!$A$1:$B$85,1,FALSE)</f>
        <v>OSM-S-550</v>
      </c>
      <c r="B50" s="13" t="s">
        <v>1547</v>
      </c>
      <c r="C50" s="14" t="s">
        <v>1548</v>
      </c>
      <c r="D50" s="22" t="s">
        <v>1549</v>
      </c>
      <c r="E50" s="22" t="s">
        <v>1550</v>
      </c>
      <c r="F50" s="22" t="s">
        <v>1551</v>
      </c>
      <c r="G50" s="15">
        <v>4</v>
      </c>
      <c r="H50" s="15"/>
      <c r="I50" s="15"/>
      <c r="J50" s="15"/>
      <c r="K50" s="15"/>
      <c r="L50" s="15">
        <v>0.14399999999999999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24"/>
      <c r="X50" s="24"/>
      <c r="Y50" s="24"/>
      <c r="Z50" s="15">
        <f t="shared" si="0"/>
        <v>0.14399999999999999</v>
      </c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</row>
    <row r="51" spans="1:80" ht="16" customHeight="1" x14ac:dyDescent="0.15">
      <c r="A51" s="27" t="str">
        <f>VLOOKUP(B51,'Manuscript Cmpds 22-SEP-2021'!$A$1:$B$85,1,FALSE)</f>
        <v>OSM-S-551</v>
      </c>
      <c r="B51" s="13" t="s">
        <v>1552</v>
      </c>
      <c r="C51" s="14" t="s">
        <v>1553</v>
      </c>
      <c r="D51" s="22" t="s">
        <v>1554</v>
      </c>
      <c r="E51" s="22" t="s">
        <v>1555</v>
      </c>
      <c r="F51" s="22" t="s">
        <v>1556</v>
      </c>
      <c r="G51" s="15">
        <v>4</v>
      </c>
      <c r="H51" s="15"/>
      <c r="I51" s="15"/>
      <c r="J51" s="15"/>
      <c r="K51" s="15"/>
      <c r="L51" s="15">
        <v>25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24"/>
      <c r="X51" s="24"/>
      <c r="Y51" s="15" t="s">
        <v>93</v>
      </c>
      <c r="Z51" s="15">
        <f t="shared" si="0"/>
        <v>25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</row>
    <row r="52" spans="1:80" ht="16" customHeight="1" x14ac:dyDescent="0.15">
      <c r="A52" s="27" t="str">
        <f>VLOOKUP(B52,'Manuscript Cmpds 22-SEP-2021'!$A$1:$B$85,1,FALSE)</f>
        <v>OSM-S-552</v>
      </c>
      <c r="B52" s="13" t="s">
        <v>1557</v>
      </c>
      <c r="C52" s="14" t="s">
        <v>1558</v>
      </c>
      <c r="D52" s="22" t="s">
        <v>1559</v>
      </c>
      <c r="E52" s="22" t="s">
        <v>1560</v>
      </c>
      <c r="F52" s="22" t="s">
        <v>1561</v>
      </c>
      <c r="G52" s="15">
        <v>4</v>
      </c>
      <c r="H52" s="15"/>
      <c r="I52" s="15"/>
      <c r="J52" s="15"/>
      <c r="K52" s="15"/>
      <c r="L52" s="15">
        <v>25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24"/>
      <c r="X52" s="24"/>
      <c r="Y52" s="15" t="s">
        <v>93</v>
      </c>
      <c r="Z52" s="15">
        <f t="shared" si="0"/>
        <v>25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</row>
    <row r="53" spans="1:80" ht="16" customHeight="1" x14ac:dyDescent="0.15">
      <c r="A53" s="27" t="str">
        <f>VLOOKUP(B53,'Manuscript Cmpds 22-SEP-2021'!$A$1:$B$85,1,FALSE)</f>
        <v>OSM-S-553</v>
      </c>
      <c r="B53" s="13" t="s">
        <v>1562</v>
      </c>
      <c r="C53" s="14" t="s">
        <v>1563</v>
      </c>
      <c r="D53" s="14" t="s">
        <v>1564</v>
      </c>
      <c r="E53" s="22" t="s">
        <v>1565</v>
      </c>
      <c r="F53" s="22" t="s">
        <v>1566</v>
      </c>
      <c r="G53" s="15">
        <v>4</v>
      </c>
      <c r="H53" s="15"/>
      <c r="I53" s="15"/>
      <c r="J53" s="15"/>
      <c r="K53" s="15"/>
      <c r="L53" s="15">
        <v>0.98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24"/>
      <c r="X53" s="24"/>
      <c r="Y53" s="24"/>
      <c r="Z53" s="15">
        <f t="shared" si="0"/>
        <v>0.98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</row>
    <row r="54" spans="1:80" ht="16" customHeight="1" x14ac:dyDescent="0.15">
      <c r="A54" s="27" t="str">
        <f>VLOOKUP(B54,'Manuscript Cmpds 22-SEP-2021'!$A$1:$B$85,1,FALSE)</f>
        <v>OSM-S-556</v>
      </c>
      <c r="B54" s="13" t="s">
        <v>1577</v>
      </c>
      <c r="C54" s="14" t="s">
        <v>1578</v>
      </c>
      <c r="D54" s="14" t="s">
        <v>1504</v>
      </c>
      <c r="E54" s="14" t="s">
        <v>1505</v>
      </c>
      <c r="F54" s="14" t="s">
        <v>1506</v>
      </c>
      <c r="G54" s="15">
        <v>4</v>
      </c>
      <c r="H54" s="15"/>
      <c r="I54" s="15"/>
      <c r="J54" s="15"/>
      <c r="K54" s="15"/>
      <c r="L54" s="15">
        <v>0.65900000000000003</v>
      </c>
      <c r="M54" s="15">
        <v>0.14599999999999999</v>
      </c>
      <c r="N54" s="15">
        <v>0.60499999999999998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>
        <f t="shared" si="0"/>
        <v>0.47000000000000003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>
        <v>116</v>
      </c>
      <c r="AO54" s="15"/>
      <c r="AP54" s="15">
        <v>41</v>
      </c>
      <c r="AQ54" s="15"/>
      <c r="AR54" s="15">
        <v>38</v>
      </c>
      <c r="AS54" s="15"/>
      <c r="AT54" s="15"/>
      <c r="AU54" s="15"/>
      <c r="AV54" s="15"/>
      <c r="AW54" s="15">
        <v>15</v>
      </c>
      <c r="AX54" s="15"/>
      <c r="AY54" s="15"/>
      <c r="AZ54" s="15"/>
      <c r="BA54" s="15">
        <v>42</v>
      </c>
      <c r="BB54" s="15"/>
      <c r="BC54" s="15">
        <v>45</v>
      </c>
      <c r="BD54" s="15"/>
      <c r="BE54" s="15"/>
      <c r="BF54" s="15">
        <v>0.37</v>
      </c>
      <c r="BG54" s="15">
        <v>0.48</v>
      </c>
      <c r="BH54" s="15">
        <v>0.54</v>
      </c>
      <c r="BI54" s="15"/>
      <c r="BJ54" s="15"/>
      <c r="BK54" s="15"/>
      <c r="BL54" s="15">
        <v>2.2999999999999998</v>
      </c>
      <c r="BM54" s="15" t="s">
        <v>79</v>
      </c>
      <c r="BN54" s="15" t="s">
        <v>166</v>
      </c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</row>
    <row r="55" spans="1:80" ht="16" customHeight="1" x14ac:dyDescent="0.15">
      <c r="A55" s="27" t="str">
        <f>VLOOKUP(B55,'Manuscript Cmpds 22-SEP-2021'!$A$1:$B$85,1,FALSE)</f>
        <v>OSM-S-560</v>
      </c>
      <c r="B55" s="13" t="s">
        <v>1594</v>
      </c>
      <c r="C55" s="14" t="s">
        <v>1595</v>
      </c>
      <c r="D55" s="22" t="s">
        <v>1596</v>
      </c>
      <c r="E55" s="22" t="s">
        <v>1597</v>
      </c>
      <c r="F55" s="22" t="s">
        <v>1598</v>
      </c>
      <c r="G55" s="15">
        <v>4</v>
      </c>
      <c r="H55" s="15"/>
      <c r="I55" s="15"/>
      <c r="J55" s="15"/>
      <c r="K55" s="15"/>
      <c r="L55" s="15">
        <v>0.26700000000000002</v>
      </c>
      <c r="M55" s="15">
        <v>0.84199999999999997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>
        <f t="shared" si="0"/>
        <v>0.55449999999999999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</row>
    <row r="56" spans="1:80" ht="16" customHeight="1" x14ac:dyDescent="0.15">
      <c r="A56" s="27" t="str">
        <f>VLOOKUP(B56,'Manuscript Cmpds 22-SEP-2021'!$A$1:$B$85,1,FALSE)</f>
        <v>OSM-S-571</v>
      </c>
      <c r="B56" s="13" t="s">
        <v>1649</v>
      </c>
      <c r="C56" s="14" t="s">
        <v>1650</v>
      </c>
      <c r="D56" s="14" t="s">
        <v>1651</v>
      </c>
      <c r="E56" s="14" t="s">
        <v>1652</v>
      </c>
      <c r="F56" s="14" t="s">
        <v>1653</v>
      </c>
      <c r="G56" s="15">
        <v>4</v>
      </c>
      <c r="H56" s="15"/>
      <c r="I56" s="15"/>
      <c r="J56" s="15"/>
      <c r="K56" s="15"/>
      <c r="L56" s="15">
        <v>1.05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>
        <f t="shared" si="0"/>
        <v>1.05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</row>
    <row r="57" spans="1:80" ht="16" customHeight="1" x14ac:dyDescent="0.15">
      <c r="A57" s="27" t="str">
        <f>VLOOKUP(B57,'Manuscript Cmpds 22-SEP-2021'!$A$1:$B$85,1,FALSE)</f>
        <v>OSM-S-578</v>
      </c>
      <c r="B57" s="13" t="s">
        <v>1684</v>
      </c>
      <c r="C57" s="14" t="s">
        <v>1685</v>
      </c>
      <c r="D57" s="14" t="s">
        <v>1686</v>
      </c>
      <c r="E57" s="14" t="s">
        <v>1687</v>
      </c>
      <c r="F57" s="14" t="s">
        <v>1688</v>
      </c>
      <c r="G57" s="15">
        <v>4</v>
      </c>
      <c r="H57" s="15"/>
      <c r="I57" s="15"/>
      <c r="J57" s="15"/>
      <c r="K57" s="15"/>
      <c r="L57" s="15">
        <v>1.32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>
        <f t="shared" si="0"/>
        <v>1.32</v>
      </c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</row>
    <row r="58" spans="1:80" ht="16" customHeight="1" x14ac:dyDescent="0.15">
      <c r="A58" s="27" t="str">
        <f>VLOOKUP(B58,'Manuscript Cmpds 22-SEP-2021'!$A$1:$B$85,1,FALSE)</f>
        <v>OSM-S-579</v>
      </c>
      <c r="B58" s="13" t="s">
        <v>1689</v>
      </c>
      <c r="C58" s="14" t="s">
        <v>1690</v>
      </c>
      <c r="D58" s="14" t="s">
        <v>1691</v>
      </c>
      <c r="E58" s="14" t="s">
        <v>1692</v>
      </c>
      <c r="F58" s="14" t="s">
        <v>1693</v>
      </c>
      <c r="G58" s="15">
        <v>4</v>
      </c>
      <c r="H58" s="15"/>
      <c r="I58" s="15"/>
      <c r="J58" s="15"/>
      <c r="K58" s="15"/>
      <c r="L58" s="15">
        <v>25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 t="s">
        <v>93</v>
      </c>
      <c r="Z58" s="15">
        <f t="shared" si="0"/>
        <v>25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</row>
    <row r="59" spans="1:80" ht="16" customHeight="1" x14ac:dyDescent="0.15">
      <c r="A59" s="27" t="str">
        <f>VLOOKUP(B59,'Manuscript Cmpds 22-SEP-2021'!$A$1:$B$85,1,FALSE)</f>
        <v>OSM-S-585</v>
      </c>
      <c r="B59" s="13" t="s">
        <v>1719</v>
      </c>
      <c r="C59" s="14" t="s">
        <v>1720</v>
      </c>
      <c r="D59" s="22" t="s">
        <v>1721</v>
      </c>
      <c r="E59" s="22" t="s">
        <v>1722</v>
      </c>
      <c r="F59" s="22" t="s">
        <v>1723</v>
      </c>
      <c r="G59" s="15">
        <v>4</v>
      </c>
      <c r="H59" s="15"/>
      <c r="I59" s="15"/>
      <c r="J59" s="15"/>
      <c r="K59" s="15"/>
      <c r="L59" s="15">
        <v>0.81299999999999994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>
        <f t="shared" si="0"/>
        <v>0.81299999999999994</v>
      </c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</row>
    <row r="60" spans="1:80" ht="16" customHeight="1" x14ac:dyDescent="0.15">
      <c r="A60" s="27" t="str">
        <f>VLOOKUP(B60,'Manuscript Cmpds 22-SEP-2021'!$A$1:$B$85,1,FALSE)</f>
        <v>OSM-S-607</v>
      </c>
      <c r="B60" s="13" t="s">
        <v>1788</v>
      </c>
      <c r="C60" s="14" t="s">
        <v>1789</v>
      </c>
      <c r="D60" s="22" t="s">
        <v>1790</v>
      </c>
      <c r="E60" s="22" t="s">
        <v>1791</v>
      </c>
      <c r="F60" s="22" t="s">
        <v>1792</v>
      </c>
      <c r="G60" s="15">
        <v>4</v>
      </c>
      <c r="H60" s="15"/>
      <c r="I60" s="15"/>
      <c r="J60" s="15"/>
      <c r="K60" s="15"/>
      <c r="L60" s="15">
        <v>0.627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>
        <f t="shared" si="0"/>
        <v>0.627</v>
      </c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</row>
    <row r="61" spans="1:80" ht="16" customHeight="1" x14ac:dyDescent="0.15">
      <c r="A61" s="27" t="str">
        <f>VLOOKUP(B61,'Manuscript Cmpds 22-SEP-2021'!$A$1:$B$85,1,FALSE)</f>
        <v>OSM-S-608</v>
      </c>
      <c r="B61" s="13" t="s">
        <v>1793</v>
      </c>
      <c r="C61" s="14" t="s">
        <v>1794</v>
      </c>
      <c r="D61" s="22" t="s">
        <v>1795</v>
      </c>
      <c r="E61" s="22" t="s">
        <v>1796</v>
      </c>
      <c r="F61" s="22" t="s">
        <v>1797</v>
      </c>
      <c r="G61" s="15">
        <v>4</v>
      </c>
      <c r="H61" s="15"/>
      <c r="I61" s="15"/>
      <c r="J61" s="15"/>
      <c r="K61" s="15"/>
      <c r="L61" s="15">
        <v>0.28199999999999997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>
        <f t="shared" si="0"/>
        <v>0.28199999999999997</v>
      </c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</row>
    <row r="62" spans="1:80" ht="16" customHeight="1" x14ac:dyDescent="0.15">
      <c r="A62" s="27" t="str">
        <f>VLOOKUP(B62,'Manuscript Cmpds 22-SEP-2021'!$A$1:$B$85,1,FALSE)</f>
        <v>OSM-S-609</v>
      </c>
      <c r="B62" s="13" t="s">
        <v>1798</v>
      </c>
      <c r="C62" s="14" t="s">
        <v>1799</v>
      </c>
      <c r="D62" s="22" t="s">
        <v>1800</v>
      </c>
      <c r="E62" s="22" t="s">
        <v>1801</v>
      </c>
      <c r="F62" s="22" t="s">
        <v>1802</v>
      </c>
      <c r="G62" s="15">
        <v>4</v>
      </c>
      <c r="H62" s="15"/>
      <c r="I62" s="15"/>
      <c r="J62" s="15"/>
      <c r="K62" s="15"/>
      <c r="L62" s="15">
        <v>6.1319999999999997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>
        <f t="shared" si="0"/>
        <v>6.1319999999999997</v>
      </c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</row>
    <row r="63" spans="1:80" ht="16" customHeight="1" x14ac:dyDescent="0.15">
      <c r="A63" s="27" t="str">
        <f>VLOOKUP(B63,'Manuscript Cmpds 22-SEP-2021'!$A$1:$B$85,1,FALSE)</f>
        <v>OSM-S-638</v>
      </c>
      <c r="B63" s="13" t="s">
        <v>1928</v>
      </c>
      <c r="C63" s="14" t="s">
        <v>1929</v>
      </c>
      <c r="D63" s="14" t="s">
        <v>1930</v>
      </c>
      <c r="E63" s="14" t="s">
        <v>1931</v>
      </c>
      <c r="F63" s="14" t="s">
        <v>1932</v>
      </c>
      <c r="G63" s="15">
        <v>4</v>
      </c>
      <c r="H63" s="15"/>
      <c r="I63" s="15"/>
      <c r="J63" s="15"/>
      <c r="K63" s="15"/>
      <c r="L63" s="15">
        <v>25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 t="s">
        <v>93</v>
      </c>
      <c r="Z63" s="15">
        <f t="shared" si="0"/>
        <v>25</v>
      </c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</row>
    <row r="64" spans="1:80" ht="16" customHeight="1" x14ac:dyDescent="0.15">
      <c r="A64" s="27" t="str">
        <f>VLOOKUP(B64,'Manuscript Cmpds 22-SEP-2021'!$A$1:$B$85,1,FALSE)</f>
        <v>OSM-W-005</v>
      </c>
      <c r="B64" s="13" t="s">
        <v>2724</v>
      </c>
      <c r="C64" s="14"/>
      <c r="D64" s="14" t="s">
        <v>2228</v>
      </c>
      <c r="E64" s="14" t="s">
        <v>2229</v>
      </c>
      <c r="F64" s="14" t="s">
        <v>2230</v>
      </c>
      <c r="G64" s="15">
        <v>4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>
        <v>0.69799999999999995</v>
      </c>
      <c r="X64" s="15">
        <v>1.486</v>
      </c>
      <c r="Y64" s="15"/>
      <c r="Z64" s="15">
        <f t="shared" si="0"/>
        <v>1.0920000000000001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</row>
    <row r="65" spans="1:80" ht="16" customHeight="1" x14ac:dyDescent="0.15">
      <c r="A65" s="27" t="str">
        <f>VLOOKUP(B65,'Manuscript Cmpds 22-SEP-2021'!$A$1:$B$85,1,FALSE)</f>
        <v>OSM-W-006</v>
      </c>
      <c r="B65" s="13" t="s">
        <v>2725</v>
      </c>
      <c r="C65" s="14"/>
      <c r="D65" s="14" t="s">
        <v>2231</v>
      </c>
      <c r="E65" s="14" t="s">
        <v>2232</v>
      </c>
      <c r="F65" s="14" t="s">
        <v>2233</v>
      </c>
      <c r="G65" s="15">
        <v>4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>
        <v>2.931</v>
      </c>
      <c r="X65" s="15">
        <v>5.4180000000000001</v>
      </c>
      <c r="Y65" s="15"/>
      <c r="Z65" s="15">
        <f t="shared" si="0"/>
        <v>4.1745000000000001</v>
      </c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</row>
    <row r="66" spans="1:80" ht="16" customHeight="1" x14ac:dyDescent="0.15">
      <c r="A66" s="27" t="str">
        <f>VLOOKUP(B66,'Manuscript Cmpds 22-SEP-2021'!$A$1:$B$85,1,FALSE)</f>
        <v>OSM-W-009</v>
      </c>
      <c r="B66" s="13" t="s">
        <v>2726</v>
      </c>
      <c r="C66" s="14"/>
      <c r="D66" s="14" t="s">
        <v>2240</v>
      </c>
      <c r="E66" s="14" t="s">
        <v>2241</v>
      </c>
      <c r="F66" s="14" t="s">
        <v>2242</v>
      </c>
      <c r="G66" s="15">
        <v>4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>
        <v>0.29399999999999998</v>
      </c>
      <c r="X66" s="15">
        <v>0.26400000000000001</v>
      </c>
      <c r="Y66" s="15"/>
      <c r="Z66" s="15">
        <f t="shared" ref="Z66:Z129" si="1">AVERAGE(H66:X66)</f>
        <v>0.27900000000000003</v>
      </c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</row>
    <row r="67" spans="1:80" ht="16" customHeight="1" x14ac:dyDescent="0.15">
      <c r="A67" s="27" t="str">
        <f>VLOOKUP(B67,'Manuscript Cmpds 22-SEP-2021'!$A$1:$B$85,1,FALSE)</f>
        <v>OSM-W-010</v>
      </c>
      <c r="B67" s="13" t="s">
        <v>2727</v>
      </c>
      <c r="C67" s="14"/>
      <c r="D67" s="14" t="s">
        <v>2218</v>
      </c>
      <c r="E67" s="14" t="s">
        <v>2203</v>
      </c>
      <c r="F67" s="14" t="s">
        <v>2204</v>
      </c>
      <c r="G67" s="15">
        <v>4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>
        <v>0.159</v>
      </c>
      <c r="X67" s="15">
        <v>0.123</v>
      </c>
      <c r="Y67" s="15"/>
      <c r="Z67" s="15">
        <f t="shared" si="1"/>
        <v>0.14100000000000001</v>
      </c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</row>
    <row r="68" spans="1:80" ht="16" customHeight="1" x14ac:dyDescent="0.15">
      <c r="A68" s="27" t="str">
        <f>VLOOKUP(B68,'Manuscript Cmpds 22-SEP-2021'!$A$1:$B$85,1,FALSE)</f>
        <v>OSM-X-001</v>
      </c>
      <c r="B68" s="13" t="s">
        <v>2243</v>
      </c>
      <c r="C68" s="14" t="s">
        <v>2244</v>
      </c>
      <c r="D68" s="14" t="s">
        <v>2245</v>
      </c>
      <c r="E68" s="14" t="s">
        <v>2246</v>
      </c>
      <c r="F68" s="14" t="s">
        <v>2247</v>
      </c>
      <c r="G68" s="15">
        <v>4</v>
      </c>
      <c r="H68" s="15">
        <v>3.3820000000000003E-2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>
        <f t="shared" si="1"/>
        <v>3.3820000000000003E-2</v>
      </c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>
        <v>8</v>
      </c>
      <c r="BA68" s="15"/>
      <c r="BB68" s="15">
        <v>100</v>
      </c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</row>
    <row r="69" spans="1:80" ht="16" customHeight="1" x14ac:dyDescent="0.15">
      <c r="A69" s="27" t="str">
        <f>VLOOKUP(B69,'Manuscript Cmpds 22-SEP-2021'!$A$1:$B$85,1,FALSE)</f>
        <v>OSM-X-003</v>
      </c>
      <c r="B69" s="13" t="s">
        <v>2253</v>
      </c>
      <c r="C69" s="14" t="s">
        <v>2254</v>
      </c>
      <c r="D69" s="14" t="s">
        <v>2255</v>
      </c>
      <c r="E69" s="14" t="s">
        <v>2256</v>
      </c>
      <c r="F69" s="14" t="s">
        <v>2257</v>
      </c>
      <c r="G69" s="15">
        <v>4</v>
      </c>
      <c r="H69" s="15">
        <v>6.5360000000000001E-2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>
        <f t="shared" si="1"/>
        <v>6.5360000000000001E-2</v>
      </c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</row>
    <row r="70" spans="1:80" ht="16" customHeight="1" x14ac:dyDescent="0.15">
      <c r="A70" s="27" t="str">
        <f>VLOOKUP(B70,'Manuscript Cmpds 22-SEP-2021'!$A$1:$B$85,1,FALSE)</f>
        <v>OSM-X-004</v>
      </c>
      <c r="B70" s="13" t="s">
        <v>2258</v>
      </c>
      <c r="C70" s="14" t="s">
        <v>2259</v>
      </c>
      <c r="D70" s="14" t="s">
        <v>2260</v>
      </c>
      <c r="E70" s="14" t="s">
        <v>2261</v>
      </c>
      <c r="F70" s="14" t="s">
        <v>2262</v>
      </c>
      <c r="G70" s="15">
        <v>4</v>
      </c>
      <c r="H70" s="15">
        <v>0.1012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>
        <f t="shared" si="1"/>
        <v>0.1012</v>
      </c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>
        <v>47</v>
      </c>
      <c r="AO70" s="15"/>
      <c r="AP70" s="15">
        <v>18</v>
      </c>
      <c r="AQ70" s="15"/>
      <c r="AR70" s="15"/>
      <c r="AS70" s="15"/>
      <c r="AT70" s="15"/>
      <c r="AU70" s="15"/>
      <c r="AV70" s="15"/>
      <c r="AW70" s="15">
        <v>37</v>
      </c>
      <c r="AX70" s="15"/>
      <c r="AY70" s="15"/>
      <c r="AZ70" s="15"/>
      <c r="BA70" s="15">
        <v>94</v>
      </c>
      <c r="BB70" s="15"/>
      <c r="BC70" s="15"/>
      <c r="BD70" s="15"/>
      <c r="BE70" s="15"/>
      <c r="BF70" s="15">
        <v>0.59</v>
      </c>
      <c r="BG70" s="15">
        <v>0.67</v>
      </c>
      <c r="BH70" s="15"/>
      <c r="BI70" s="15"/>
      <c r="BJ70" s="15"/>
      <c r="BK70" s="15">
        <v>2.9</v>
      </c>
      <c r="BL70" s="15">
        <v>2.9</v>
      </c>
      <c r="BM70" s="15" t="s">
        <v>80</v>
      </c>
      <c r="BN70" s="15" t="s">
        <v>80</v>
      </c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</row>
    <row r="71" spans="1:80" ht="16" customHeight="1" x14ac:dyDescent="0.15">
      <c r="A71" s="27" t="str">
        <f>VLOOKUP(B71,'Manuscript Cmpds 22-SEP-2021'!$A$1:$B$85,1,FALSE)</f>
        <v>OSM-X-006</v>
      </c>
      <c r="B71" s="13" t="s">
        <v>2268</v>
      </c>
      <c r="C71" s="14" t="s">
        <v>2269</v>
      </c>
      <c r="D71" s="14" t="s">
        <v>2270</v>
      </c>
      <c r="E71" s="14" t="s">
        <v>2271</v>
      </c>
      <c r="F71" s="14" t="s">
        <v>2272</v>
      </c>
      <c r="G71" s="15">
        <v>4</v>
      </c>
      <c r="H71" s="15">
        <v>0.12280000000000001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>
        <f t="shared" si="1"/>
        <v>0.12280000000000001</v>
      </c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>
        <v>31</v>
      </c>
      <c r="AO71" s="15"/>
      <c r="AP71" s="15">
        <v>6</v>
      </c>
      <c r="AQ71" s="15"/>
      <c r="AR71" s="15"/>
      <c r="AS71" s="15"/>
      <c r="AT71" s="15"/>
      <c r="AU71" s="15"/>
      <c r="AV71" s="15"/>
      <c r="AW71" s="15">
        <v>55</v>
      </c>
      <c r="AX71" s="15"/>
      <c r="AY71" s="15"/>
      <c r="AZ71" s="15"/>
      <c r="BA71" s="15">
        <v>273</v>
      </c>
      <c r="BB71" s="15"/>
      <c r="BC71" s="15"/>
      <c r="BD71" s="15"/>
      <c r="BE71" s="15"/>
      <c r="BF71" s="15">
        <v>0.69</v>
      </c>
      <c r="BG71" s="15">
        <v>0.85</v>
      </c>
      <c r="BH71" s="15"/>
      <c r="BI71" s="15"/>
      <c r="BJ71" s="15"/>
      <c r="BK71" s="15">
        <v>3.6</v>
      </c>
      <c r="BL71" s="15">
        <v>3.6</v>
      </c>
      <c r="BM71" s="15" t="s">
        <v>112</v>
      </c>
      <c r="BN71" s="15" t="s">
        <v>112</v>
      </c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 t="s">
        <v>1052</v>
      </c>
    </row>
    <row r="72" spans="1:80" ht="16" customHeight="1" x14ac:dyDescent="0.15">
      <c r="A72" s="27" t="str">
        <f>VLOOKUP(B72,'Manuscript Cmpds 22-SEP-2021'!$A$1:$B$85,1,FALSE)</f>
        <v>OSM-X-007</v>
      </c>
      <c r="B72" s="13" t="s">
        <v>2273</v>
      </c>
      <c r="C72" s="14" t="s">
        <v>2274</v>
      </c>
      <c r="D72" s="14" t="s">
        <v>2275</v>
      </c>
      <c r="E72" s="14" t="s">
        <v>2276</v>
      </c>
      <c r="F72" s="14" t="s">
        <v>2277</v>
      </c>
      <c r="G72" s="15">
        <v>4</v>
      </c>
      <c r="H72" s="15">
        <v>0.16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>
        <f t="shared" si="1"/>
        <v>0.16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</row>
    <row r="73" spans="1:80" ht="16" customHeight="1" x14ac:dyDescent="0.15">
      <c r="A73" s="27" t="str">
        <f>VLOOKUP(B73,'Manuscript Cmpds 22-SEP-2021'!$A$1:$B$85,1,FALSE)</f>
        <v>OSM-X-010</v>
      </c>
      <c r="B73" s="13" t="s">
        <v>2288</v>
      </c>
      <c r="C73" s="14" t="s">
        <v>2289</v>
      </c>
      <c r="D73" s="14" t="s">
        <v>2290</v>
      </c>
      <c r="E73" s="14" t="s">
        <v>2291</v>
      </c>
      <c r="F73" s="14" t="s">
        <v>2292</v>
      </c>
      <c r="G73" s="15">
        <v>4</v>
      </c>
      <c r="H73" s="15">
        <v>0.27850000000000003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>
        <f t="shared" si="1"/>
        <v>0.27850000000000003</v>
      </c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>
        <v>42</v>
      </c>
      <c r="AO73" s="15"/>
      <c r="AP73" s="15">
        <v>23</v>
      </c>
      <c r="AQ73" s="15"/>
      <c r="AR73" s="15"/>
      <c r="AS73" s="15"/>
      <c r="AT73" s="15"/>
      <c r="AU73" s="15"/>
      <c r="AV73" s="15"/>
      <c r="AW73" s="15">
        <v>41</v>
      </c>
      <c r="AX73" s="15"/>
      <c r="AY73" s="15"/>
      <c r="AZ73" s="15"/>
      <c r="BA73" s="15">
        <v>77</v>
      </c>
      <c r="BB73" s="15"/>
      <c r="BC73" s="15"/>
      <c r="BD73" s="15"/>
      <c r="BE73" s="15"/>
      <c r="BF73" s="15">
        <v>0.62</v>
      </c>
      <c r="BG73" s="15">
        <v>0.62</v>
      </c>
      <c r="BH73" s="15"/>
      <c r="BI73" s="15"/>
      <c r="BJ73" s="15"/>
      <c r="BK73" s="15">
        <v>1.6</v>
      </c>
      <c r="BL73" s="15">
        <v>2.7</v>
      </c>
      <c r="BM73" s="15" t="s">
        <v>80</v>
      </c>
      <c r="BN73" s="15" t="s">
        <v>112</v>
      </c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</row>
    <row r="74" spans="1:80" ht="16" customHeight="1" x14ac:dyDescent="0.15">
      <c r="A74" s="27" t="str">
        <f>VLOOKUP(B74,'Manuscript Cmpds 22-SEP-2021'!$A$1:$B$85,1,FALSE)</f>
        <v>OSM-X-011</v>
      </c>
      <c r="B74" s="13" t="s">
        <v>2293</v>
      </c>
      <c r="C74" s="14" t="s">
        <v>2294</v>
      </c>
      <c r="D74" s="14" t="s">
        <v>2295</v>
      </c>
      <c r="E74" s="14" t="s">
        <v>2296</v>
      </c>
      <c r="F74" s="14" t="s">
        <v>2297</v>
      </c>
      <c r="G74" s="15">
        <v>4</v>
      </c>
      <c r="H74" s="15">
        <v>0.28000000000000003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>
        <f t="shared" si="1"/>
        <v>0.28000000000000003</v>
      </c>
      <c r="AA74" s="15"/>
      <c r="AB74" s="15"/>
      <c r="AC74" s="15" t="s">
        <v>86</v>
      </c>
      <c r="AD74" s="15" t="s">
        <v>78</v>
      </c>
      <c r="AE74" s="15"/>
      <c r="AF74" s="15"/>
      <c r="AG74" s="15"/>
      <c r="AH74" s="15"/>
      <c r="AI74" s="15"/>
      <c r="AJ74" s="15"/>
      <c r="AK74" s="15"/>
      <c r="AL74" s="15"/>
      <c r="AM74" s="15"/>
      <c r="AN74" s="15">
        <v>2</v>
      </c>
      <c r="AO74" s="15"/>
      <c r="AP74" s="15">
        <v>2</v>
      </c>
      <c r="AQ74" s="15"/>
      <c r="AR74" s="15"/>
      <c r="AS74" s="15"/>
      <c r="AT74" s="15"/>
      <c r="AU74" s="15"/>
      <c r="AV74" s="15"/>
      <c r="AW74" s="15">
        <v>961</v>
      </c>
      <c r="AX74" s="15"/>
      <c r="AY74" s="15"/>
      <c r="AZ74" s="15"/>
      <c r="BA74" s="15">
        <v>847</v>
      </c>
      <c r="BB74" s="15"/>
      <c r="BC74" s="15"/>
      <c r="BD74" s="15"/>
      <c r="BE74" s="15"/>
      <c r="BF74" s="15">
        <v>0.97</v>
      </c>
      <c r="BG74" s="15">
        <v>0.95</v>
      </c>
      <c r="BH74" s="15"/>
      <c r="BI74" s="15"/>
      <c r="BJ74" s="15"/>
      <c r="BK74" s="15">
        <v>3.5</v>
      </c>
      <c r="BL74" s="15">
        <v>3.4</v>
      </c>
      <c r="BM74" s="15" t="s">
        <v>112</v>
      </c>
      <c r="BN74" s="15" t="s">
        <v>112</v>
      </c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</row>
    <row r="75" spans="1:80" ht="16" customHeight="1" x14ac:dyDescent="0.15">
      <c r="A75" s="27" t="str">
        <f>VLOOKUP(B75,'Manuscript Cmpds 22-SEP-2021'!$A$1:$B$85,1,FALSE)</f>
        <v>OSM-X-012</v>
      </c>
      <c r="B75" s="13" t="s">
        <v>2298</v>
      </c>
      <c r="C75" s="14" t="s">
        <v>2299</v>
      </c>
      <c r="D75" s="14" t="s">
        <v>2300</v>
      </c>
      <c r="E75" s="14" t="s">
        <v>2301</v>
      </c>
      <c r="F75" s="14" t="s">
        <v>2302</v>
      </c>
      <c r="G75" s="15">
        <v>4</v>
      </c>
      <c r="H75" s="15">
        <v>0.28000000000000003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>
        <f t="shared" si="1"/>
        <v>0.28000000000000003</v>
      </c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</row>
    <row r="76" spans="1:80" ht="16" customHeight="1" x14ac:dyDescent="0.15">
      <c r="A76" s="27" t="str">
        <f>VLOOKUP(B76,'Manuscript Cmpds 22-SEP-2021'!$A$1:$B$85,1,FALSE)</f>
        <v>OSM-X-022</v>
      </c>
      <c r="B76" s="13" t="s">
        <v>2348</v>
      </c>
      <c r="C76" s="14" t="s">
        <v>2349</v>
      </c>
      <c r="D76" s="14" t="s">
        <v>2350</v>
      </c>
      <c r="E76" s="14" t="s">
        <v>2351</v>
      </c>
      <c r="F76" s="14" t="s">
        <v>2352</v>
      </c>
      <c r="G76" s="15">
        <v>4</v>
      </c>
      <c r="H76" s="15">
        <v>0.48330000000000001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>
        <f t="shared" si="1"/>
        <v>0.48330000000000001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>
        <v>53</v>
      </c>
      <c r="AO76" s="15"/>
      <c r="AP76" s="15">
        <v>14</v>
      </c>
      <c r="AQ76" s="15"/>
      <c r="AR76" s="15"/>
      <c r="AS76" s="15"/>
      <c r="AT76" s="15"/>
      <c r="AU76" s="15"/>
      <c r="AV76" s="15"/>
      <c r="AW76" s="15">
        <v>33</v>
      </c>
      <c r="AX76" s="15"/>
      <c r="AY76" s="15"/>
      <c r="AZ76" s="15">
        <v>8</v>
      </c>
      <c r="BA76" s="15">
        <v>120</v>
      </c>
      <c r="BB76" s="15">
        <v>60</v>
      </c>
      <c r="BC76" s="15"/>
      <c r="BD76" s="15"/>
      <c r="BE76" s="15"/>
      <c r="BF76" s="15">
        <v>0.56000000000000005</v>
      </c>
      <c r="BG76" s="15">
        <v>0.72</v>
      </c>
      <c r="BH76" s="15"/>
      <c r="BI76" s="15"/>
      <c r="BJ76" s="15"/>
      <c r="BK76" s="15">
        <v>3</v>
      </c>
      <c r="BL76" s="15">
        <v>2.9</v>
      </c>
      <c r="BM76" s="15" t="s">
        <v>80</v>
      </c>
      <c r="BN76" s="15" t="s">
        <v>80</v>
      </c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</row>
    <row r="77" spans="1:80" ht="16" customHeight="1" x14ac:dyDescent="0.15">
      <c r="A77" s="27" t="str">
        <f>VLOOKUP(B77,'Manuscript Cmpds 22-SEP-2021'!$A$1:$B$85,1,FALSE)</f>
        <v>OSM-X-036</v>
      </c>
      <c r="B77" s="13" t="s">
        <v>2418</v>
      </c>
      <c r="C77" s="14" t="s">
        <v>2419</v>
      </c>
      <c r="D77" s="14" t="s">
        <v>2420</v>
      </c>
      <c r="E77" s="14" t="s">
        <v>2421</v>
      </c>
      <c r="F77" s="14" t="s">
        <v>2422</v>
      </c>
      <c r="G77" s="15">
        <v>4</v>
      </c>
      <c r="H77" s="15">
        <v>1.06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>
        <f t="shared" si="1"/>
        <v>1.06</v>
      </c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</row>
    <row r="78" spans="1:80" ht="16" customHeight="1" x14ac:dyDescent="0.15">
      <c r="A78" s="27" t="str">
        <f>VLOOKUP(B78,'Manuscript Cmpds 22-SEP-2021'!$A$1:$B$85,1,FALSE)</f>
        <v>OSM-X-049</v>
      </c>
      <c r="B78" s="13" t="s">
        <v>2483</v>
      </c>
      <c r="C78" s="14" t="s">
        <v>2484</v>
      </c>
      <c r="D78" s="14" t="s">
        <v>2485</v>
      </c>
      <c r="E78" s="14" t="s">
        <v>2486</v>
      </c>
      <c r="F78" s="14" t="s">
        <v>2487</v>
      </c>
      <c r="G78" s="15">
        <v>4</v>
      </c>
      <c r="H78" s="15">
        <v>2.63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>
        <f t="shared" si="1"/>
        <v>2.63</v>
      </c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</row>
    <row r="79" spans="1:80" ht="16" customHeight="1" x14ac:dyDescent="0.15">
      <c r="A79" s="27" t="str">
        <f>VLOOKUP(B79,'Manuscript Cmpds 22-SEP-2021'!$A$1:$B$85,1,FALSE)</f>
        <v>OSM-X-051</v>
      </c>
      <c r="B79" s="13" t="s">
        <v>2493</v>
      </c>
      <c r="C79" s="14" t="s">
        <v>2494</v>
      </c>
      <c r="D79" s="14" t="s">
        <v>2495</v>
      </c>
      <c r="E79" s="14" t="s">
        <v>2496</v>
      </c>
      <c r="F79" s="14" t="s">
        <v>2497</v>
      </c>
      <c r="G79" s="15">
        <v>4</v>
      </c>
      <c r="H79" s="15">
        <v>3.17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>
        <f t="shared" si="1"/>
        <v>3.17</v>
      </c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</row>
    <row r="80" spans="1:80" ht="16" customHeight="1" x14ac:dyDescent="0.15">
      <c r="A80" s="27" t="str">
        <f>VLOOKUP(B80,'Manuscript Cmpds 22-SEP-2021'!$A$1:$B$85,1,FALSE)</f>
        <v>OSM-X-054</v>
      </c>
      <c r="B80" s="13" t="s">
        <v>2508</v>
      </c>
      <c r="C80" s="14" t="s">
        <v>2509</v>
      </c>
      <c r="D80" s="14" t="s">
        <v>2510</v>
      </c>
      <c r="E80" s="14" t="s">
        <v>2511</v>
      </c>
      <c r="F80" s="14" t="s">
        <v>2512</v>
      </c>
      <c r="G80" s="15">
        <v>4</v>
      </c>
      <c r="H80" s="15">
        <v>4.01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>
        <f t="shared" si="1"/>
        <v>4.01</v>
      </c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</row>
    <row r="81" spans="1:80" ht="16" customHeight="1" x14ac:dyDescent="0.15">
      <c r="A81" s="27" t="str">
        <f>VLOOKUP(B81,'Manuscript Cmpds 22-SEP-2021'!$A$1:$B$85,1,FALSE)</f>
        <v>OSM-X-055</v>
      </c>
      <c r="B81" s="13" t="s">
        <v>2513</v>
      </c>
      <c r="C81" s="14" t="s">
        <v>2514</v>
      </c>
      <c r="D81" s="14" t="s">
        <v>2515</v>
      </c>
      <c r="E81" s="14" t="s">
        <v>2516</v>
      </c>
      <c r="F81" s="14" t="s">
        <v>2517</v>
      </c>
      <c r="G81" s="15">
        <v>4</v>
      </c>
      <c r="H81" s="15">
        <v>4.13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>
        <f t="shared" si="1"/>
        <v>4.13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</row>
    <row r="82" spans="1:80" ht="16" customHeight="1" x14ac:dyDescent="0.15">
      <c r="A82" s="27" t="str">
        <f>VLOOKUP(B82,'Manuscript Cmpds 22-SEP-2021'!$A$1:$B$85,1,FALSE)</f>
        <v>OSM-X-061</v>
      </c>
      <c r="B82" s="13" t="s">
        <v>2543</v>
      </c>
      <c r="C82" s="14" t="s">
        <v>2544</v>
      </c>
      <c r="D82" s="14" t="s">
        <v>2545</v>
      </c>
      <c r="E82" s="14" t="s">
        <v>2546</v>
      </c>
      <c r="F82" s="14" t="s">
        <v>2547</v>
      </c>
      <c r="G82" s="15">
        <v>4</v>
      </c>
      <c r="H82" s="15">
        <v>6.7789999999999901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>
        <f t="shared" si="1"/>
        <v>6.7789999999999901</v>
      </c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 t="s">
        <v>2548</v>
      </c>
    </row>
    <row r="83" spans="1:80" ht="16" customHeight="1" x14ac:dyDescent="0.15">
      <c r="A83" s="27" t="str">
        <f>VLOOKUP(B83,'Manuscript Cmpds 22-SEP-2021'!$A$1:$B$85,1,FALSE)</f>
        <v>OSM-X-063</v>
      </c>
      <c r="B83" s="13" t="s">
        <v>2554</v>
      </c>
      <c r="C83" s="14" t="s">
        <v>2555</v>
      </c>
      <c r="D83" s="14" t="s">
        <v>2556</v>
      </c>
      <c r="E83" s="14" t="s">
        <v>2557</v>
      </c>
      <c r="F83" s="14" t="s">
        <v>2558</v>
      </c>
      <c r="G83" s="15">
        <v>4</v>
      </c>
      <c r="H83" s="15">
        <v>6.92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>
        <f t="shared" si="1"/>
        <v>6.92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</row>
    <row r="84" spans="1:80" ht="16" customHeight="1" x14ac:dyDescent="0.15">
      <c r="A84" s="27" t="e">
        <f>VLOOKUP(B84,'Manuscript Cmpds 22-SEP-2021'!$A$1:$B$85,1,FALSE)</f>
        <v>#N/A</v>
      </c>
      <c r="B84" s="13" t="s">
        <v>2729</v>
      </c>
      <c r="C84" s="14"/>
      <c r="D84" s="14" t="s">
        <v>183</v>
      </c>
      <c r="E84" s="14" t="s">
        <v>184</v>
      </c>
      <c r="F84" s="14" t="s">
        <v>185</v>
      </c>
      <c r="G84" s="15">
        <v>4</v>
      </c>
      <c r="H84" s="15"/>
      <c r="I84" s="15"/>
      <c r="J84" s="15">
        <v>3.5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>
        <f t="shared" si="1"/>
        <v>3.5</v>
      </c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</row>
    <row r="85" spans="1:80" ht="16" customHeight="1" x14ac:dyDescent="0.15">
      <c r="A85" s="27" t="e">
        <f>VLOOKUP(B85,'Manuscript Cmpds 22-SEP-2021'!$A$1:$B$85,1,FALSE)</f>
        <v>#N/A</v>
      </c>
      <c r="B85" s="13" t="s">
        <v>2730</v>
      </c>
      <c r="C85" s="14"/>
      <c r="D85" s="14" t="s">
        <v>186</v>
      </c>
      <c r="E85" s="14" t="s">
        <v>187</v>
      </c>
      <c r="F85" s="14" t="s">
        <v>188</v>
      </c>
      <c r="G85" s="15">
        <v>4</v>
      </c>
      <c r="H85" s="15"/>
      <c r="I85" s="15"/>
      <c r="J85" s="15">
        <v>5.2</v>
      </c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>
        <f t="shared" si="1"/>
        <v>5.2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</row>
    <row r="86" spans="1:80" ht="16" customHeight="1" x14ac:dyDescent="0.15">
      <c r="A86" s="27" t="e">
        <f>VLOOKUP(B86,'Manuscript Cmpds 22-SEP-2021'!$A$1:$B$85,1,FALSE)</f>
        <v>#N/A</v>
      </c>
      <c r="B86" s="13" t="s">
        <v>2731</v>
      </c>
      <c r="C86" s="14"/>
      <c r="D86" s="14" t="s">
        <v>189</v>
      </c>
      <c r="E86" s="14" t="s">
        <v>190</v>
      </c>
      <c r="F86" s="14" t="s">
        <v>191</v>
      </c>
      <c r="G86" s="15">
        <v>4</v>
      </c>
      <c r="H86" s="15"/>
      <c r="I86" s="15"/>
      <c r="J86" s="15">
        <v>6.8</v>
      </c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>
        <f t="shared" si="1"/>
        <v>6.8</v>
      </c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</row>
    <row r="87" spans="1:80" ht="16" customHeight="1" x14ac:dyDescent="0.15">
      <c r="A87" s="27" t="e">
        <f>VLOOKUP(B87,'Manuscript Cmpds 22-SEP-2021'!$A$1:$B$85,1,FALSE)</f>
        <v>#N/A</v>
      </c>
      <c r="B87" s="13" t="s">
        <v>2732</v>
      </c>
      <c r="C87" s="14"/>
      <c r="D87" s="14" t="s">
        <v>192</v>
      </c>
      <c r="E87" s="14" t="s">
        <v>193</v>
      </c>
      <c r="F87" s="14" t="s">
        <v>194</v>
      </c>
      <c r="G87" s="15">
        <v>4</v>
      </c>
      <c r="H87" s="15"/>
      <c r="I87" s="15"/>
      <c r="J87" s="15">
        <v>50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 t="s">
        <v>93</v>
      </c>
      <c r="Z87" s="15">
        <f t="shared" si="1"/>
        <v>50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</row>
    <row r="88" spans="1:80" ht="16" customHeight="1" x14ac:dyDescent="0.15">
      <c r="A88" s="27" t="e">
        <f>VLOOKUP(B88,'Manuscript Cmpds 22-SEP-2021'!$A$1:$B$85,1,FALSE)</f>
        <v>#N/A</v>
      </c>
      <c r="B88" s="13" t="s">
        <v>2733</v>
      </c>
      <c r="C88" s="14"/>
      <c r="D88" s="14" t="s">
        <v>195</v>
      </c>
      <c r="E88" s="14" t="s">
        <v>196</v>
      </c>
      <c r="F88" s="14" t="s">
        <v>197</v>
      </c>
      <c r="G88" s="15">
        <v>4</v>
      </c>
      <c r="H88" s="15"/>
      <c r="I88" s="15"/>
      <c r="J88" s="15">
        <v>50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 t="s">
        <v>93</v>
      </c>
      <c r="Z88" s="15">
        <f t="shared" si="1"/>
        <v>50</v>
      </c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</row>
    <row r="89" spans="1:80" ht="16" customHeight="1" x14ac:dyDescent="0.15">
      <c r="A89" s="27" t="e">
        <f>VLOOKUP(B89,'Manuscript Cmpds 22-SEP-2021'!$A$1:$B$85,1,FALSE)</f>
        <v>#N/A</v>
      </c>
      <c r="B89" s="13" t="s">
        <v>2734</v>
      </c>
      <c r="C89" s="14"/>
      <c r="D89" s="14" t="s">
        <v>198</v>
      </c>
      <c r="E89" s="14" t="s">
        <v>199</v>
      </c>
      <c r="F89" s="14" t="s">
        <v>200</v>
      </c>
      <c r="G89" s="15">
        <v>4</v>
      </c>
      <c r="H89" s="15"/>
      <c r="I89" s="15"/>
      <c r="J89" s="15">
        <v>50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 t="s">
        <v>93</v>
      </c>
      <c r="Z89" s="15">
        <f t="shared" si="1"/>
        <v>50</v>
      </c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</row>
    <row r="90" spans="1:80" ht="16" customHeight="1" x14ac:dyDescent="0.15">
      <c r="A90" s="27" t="e">
        <f>VLOOKUP(B90,'Manuscript Cmpds 22-SEP-2021'!$A$1:$B$85,1,FALSE)</f>
        <v>#N/A</v>
      </c>
      <c r="B90" s="13" t="s">
        <v>2735</v>
      </c>
      <c r="C90" s="14"/>
      <c r="D90" s="14" t="s">
        <v>201</v>
      </c>
      <c r="E90" s="14" t="s">
        <v>202</v>
      </c>
      <c r="F90" s="14" t="s">
        <v>203</v>
      </c>
      <c r="G90" s="15">
        <v>4</v>
      </c>
      <c r="H90" s="15"/>
      <c r="I90" s="15"/>
      <c r="J90" s="15">
        <v>50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 t="s">
        <v>93</v>
      </c>
      <c r="Z90" s="15">
        <f t="shared" si="1"/>
        <v>50</v>
      </c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</row>
    <row r="91" spans="1:80" ht="16" customHeight="1" x14ac:dyDescent="0.15">
      <c r="A91" s="27" t="e">
        <f>VLOOKUP(B91,'Manuscript Cmpds 22-SEP-2021'!$A$1:$B$85,1,FALSE)</f>
        <v>#N/A</v>
      </c>
      <c r="B91" s="13" t="s">
        <v>2736</v>
      </c>
      <c r="C91" s="14"/>
      <c r="D91" s="14" t="s">
        <v>204</v>
      </c>
      <c r="E91" s="14" t="s">
        <v>205</v>
      </c>
      <c r="F91" s="14" t="s">
        <v>206</v>
      </c>
      <c r="G91" s="15">
        <v>4</v>
      </c>
      <c r="H91" s="15"/>
      <c r="I91" s="15"/>
      <c r="J91" s="15">
        <v>50</v>
      </c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 t="s">
        <v>93</v>
      </c>
      <c r="Z91" s="15">
        <f t="shared" si="1"/>
        <v>50</v>
      </c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</row>
    <row r="92" spans="1:80" ht="16" customHeight="1" x14ac:dyDescent="0.15">
      <c r="A92" s="27" t="e">
        <f>VLOOKUP(B92,'Manuscript Cmpds 22-SEP-2021'!$A$1:$B$85,1,FALSE)</f>
        <v>#N/A</v>
      </c>
      <c r="B92" s="13" t="s">
        <v>2737</v>
      </c>
      <c r="C92" s="14" t="s">
        <v>207</v>
      </c>
      <c r="D92" s="14" t="s">
        <v>208</v>
      </c>
      <c r="E92" s="14" t="s">
        <v>209</v>
      </c>
      <c r="F92" s="14" t="s">
        <v>210</v>
      </c>
      <c r="G92" s="15">
        <v>4</v>
      </c>
      <c r="H92" s="15"/>
      <c r="I92" s="15"/>
      <c r="J92" s="15"/>
      <c r="K92" s="15"/>
      <c r="L92" s="15">
        <v>2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>
        <f t="shared" si="1"/>
        <v>2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</row>
    <row r="93" spans="1:80" ht="16" customHeight="1" x14ac:dyDescent="0.15">
      <c r="A93" s="27" t="e">
        <f>VLOOKUP(B93,'Manuscript Cmpds 22-SEP-2021'!$A$1:$B$85,1,FALSE)</f>
        <v>#N/A</v>
      </c>
      <c r="B93" s="13" t="s">
        <v>2748</v>
      </c>
      <c r="C93" s="14" t="s">
        <v>247</v>
      </c>
      <c r="D93" s="14" t="s">
        <v>248</v>
      </c>
      <c r="E93" s="14" t="s">
        <v>249</v>
      </c>
      <c r="F93" s="14" t="s">
        <v>250</v>
      </c>
      <c r="G93" s="15">
        <v>4</v>
      </c>
      <c r="H93" s="15"/>
      <c r="I93" s="15"/>
      <c r="J93" s="15"/>
      <c r="K93" s="15"/>
      <c r="L93" s="15">
        <v>0.159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>
        <f t="shared" si="1"/>
        <v>0.159</v>
      </c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</row>
    <row r="94" spans="1:80" ht="16" customHeight="1" x14ac:dyDescent="0.15">
      <c r="A94" s="27" t="e">
        <f>VLOOKUP(B94,'Manuscript Cmpds 22-SEP-2021'!$A$1:$B$85,1,FALSE)</f>
        <v>#N/A</v>
      </c>
      <c r="B94" s="13" t="s">
        <v>2759</v>
      </c>
      <c r="C94" s="14" t="s">
        <v>291</v>
      </c>
      <c r="D94" s="14" t="s">
        <v>292</v>
      </c>
      <c r="E94" s="14" t="s">
        <v>293</v>
      </c>
      <c r="F94" s="14" t="s">
        <v>294</v>
      </c>
      <c r="G94" s="15">
        <v>4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 t="e">
        <f t="shared" si="1"/>
        <v>#DIV/0!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</row>
    <row r="95" spans="1:80" ht="16" customHeight="1" x14ac:dyDescent="0.15">
      <c r="A95" s="27" t="e">
        <f>VLOOKUP(B95,'Manuscript Cmpds 22-SEP-2021'!$A$1:$B$85,1,FALSE)</f>
        <v>#N/A</v>
      </c>
      <c r="B95" s="13" t="s">
        <v>2770</v>
      </c>
      <c r="C95" s="14" t="s">
        <v>335</v>
      </c>
      <c r="D95" s="14" t="s">
        <v>336</v>
      </c>
      <c r="E95" s="14" t="s">
        <v>337</v>
      </c>
      <c r="F95" s="14" t="s">
        <v>338</v>
      </c>
      <c r="G95" s="15">
        <v>4</v>
      </c>
      <c r="H95" s="15"/>
      <c r="I95" s="15"/>
      <c r="J95" s="15"/>
      <c r="K95" s="15"/>
      <c r="L95" s="15">
        <v>0.30399999999999999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>
        <f t="shared" si="1"/>
        <v>0.30399999999999999</v>
      </c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</row>
    <row r="96" spans="1:80" ht="16" customHeight="1" x14ac:dyDescent="0.15">
      <c r="A96" s="27" t="e">
        <f>VLOOKUP(B96,'Manuscript Cmpds 22-SEP-2021'!$A$1:$B$85,1,FALSE)</f>
        <v>#N/A</v>
      </c>
      <c r="B96" s="13" t="s">
        <v>2781</v>
      </c>
      <c r="C96" s="14" t="s">
        <v>378</v>
      </c>
      <c r="D96" s="14" t="s">
        <v>379</v>
      </c>
      <c r="E96" s="14" t="s">
        <v>380</v>
      </c>
      <c r="F96" s="14" t="s">
        <v>381</v>
      </c>
      <c r="G96" s="15">
        <v>4</v>
      </c>
      <c r="H96" s="15"/>
      <c r="I96" s="15"/>
      <c r="J96" s="15"/>
      <c r="K96" s="15"/>
      <c r="L96" s="15">
        <v>0.124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>
        <f t="shared" si="1"/>
        <v>0.124</v>
      </c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</row>
    <row r="97" spans="1:80" ht="16" customHeight="1" x14ac:dyDescent="0.15">
      <c r="A97" s="27" t="e">
        <f>VLOOKUP(B97,'Manuscript Cmpds 22-SEP-2021'!$A$1:$B$85,1,FALSE)</f>
        <v>#N/A</v>
      </c>
      <c r="B97" s="13" t="s">
        <v>2784</v>
      </c>
      <c r="C97" s="14" t="s">
        <v>389</v>
      </c>
      <c r="D97" s="14" t="s">
        <v>390</v>
      </c>
      <c r="E97" s="14" t="s">
        <v>391</v>
      </c>
      <c r="F97" s="14" t="s">
        <v>392</v>
      </c>
      <c r="G97" s="15">
        <v>4</v>
      </c>
      <c r="H97" s="15"/>
      <c r="I97" s="15"/>
      <c r="J97" s="15"/>
      <c r="K97" s="15"/>
      <c r="L97" s="15">
        <v>9.4E-2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>
        <f t="shared" si="1"/>
        <v>9.4E-2</v>
      </c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</row>
    <row r="98" spans="1:80" ht="16" customHeight="1" x14ac:dyDescent="0.15">
      <c r="A98" s="27" t="e">
        <f>VLOOKUP(B98,'Manuscript Cmpds 22-SEP-2021'!$A$1:$B$85,1,FALSE)</f>
        <v>#N/A</v>
      </c>
      <c r="B98" s="13" t="s">
        <v>2785</v>
      </c>
      <c r="C98" s="14" t="s">
        <v>393</v>
      </c>
      <c r="D98" s="14" t="s">
        <v>394</v>
      </c>
      <c r="E98" s="14" t="s">
        <v>395</v>
      </c>
      <c r="F98" s="14" t="s">
        <v>396</v>
      </c>
      <c r="G98" s="15">
        <v>4</v>
      </c>
      <c r="H98" s="15"/>
      <c r="I98" s="15"/>
      <c r="J98" s="15"/>
      <c r="K98" s="15"/>
      <c r="L98" s="15">
        <v>0.89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f t="shared" si="1"/>
        <v>0.89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</row>
    <row r="99" spans="1:80" ht="16" customHeight="1" x14ac:dyDescent="0.15">
      <c r="A99" s="27" t="e">
        <f>VLOOKUP(B99,'Manuscript Cmpds 22-SEP-2021'!$A$1:$B$85,1,FALSE)</f>
        <v>#N/A</v>
      </c>
      <c r="B99" s="13" t="s">
        <v>2786</v>
      </c>
      <c r="C99" s="14" t="s">
        <v>397</v>
      </c>
      <c r="D99" s="14" t="s">
        <v>398</v>
      </c>
      <c r="E99" s="14" t="s">
        <v>399</v>
      </c>
      <c r="F99" s="14" t="s">
        <v>400</v>
      </c>
      <c r="G99" s="15">
        <v>4</v>
      </c>
      <c r="H99" s="15"/>
      <c r="I99" s="15"/>
      <c r="J99" s="15"/>
      <c r="K99" s="15"/>
      <c r="L99" s="15">
        <v>0.19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>
        <f t="shared" si="1"/>
        <v>0.19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</row>
    <row r="100" spans="1:80" ht="16" customHeight="1" x14ac:dyDescent="0.15">
      <c r="A100" s="27" t="e">
        <f>VLOOKUP(B100,'Manuscript Cmpds 22-SEP-2021'!$A$1:$B$85,1,FALSE)</f>
        <v>#N/A</v>
      </c>
      <c r="B100" s="13" t="s">
        <v>2787</v>
      </c>
      <c r="C100" s="14" t="s">
        <v>401</v>
      </c>
      <c r="D100" s="14" t="s">
        <v>402</v>
      </c>
      <c r="E100" s="14" t="s">
        <v>403</v>
      </c>
      <c r="F100" s="14" t="s">
        <v>404</v>
      </c>
      <c r="G100" s="15">
        <v>4</v>
      </c>
      <c r="H100" s="15"/>
      <c r="I100" s="15"/>
      <c r="J100" s="15"/>
      <c r="K100" s="15"/>
      <c r="L100" s="15">
        <v>9.69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>
        <f t="shared" si="1"/>
        <v>9.69</v>
      </c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</row>
    <row r="101" spans="1:80" ht="16" customHeight="1" x14ac:dyDescent="0.15">
      <c r="A101" s="27" t="e">
        <f>VLOOKUP(B101,'Manuscript Cmpds 22-SEP-2021'!$A$1:$B$85,1,FALSE)</f>
        <v>#N/A</v>
      </c>
      <c r="B101" s="13" t="s">
        <v>2738</v>
      </c>
      <c r="C101" s="14" t="s">
        <v>211</v>
      </c>
      <c r="D101" s="14" t="s">
        <v>212</v>
      </c>
      <c r="E101" s="14" t="s">
        <v>213</v>
      </c>
      <c r="F101" s="14" t="s">
        <v>214</v>
      </c>
      <c r="G101" s="15">
        <v>4</v>
      </c>
      <c r="H101" s="15"/>
      <c r="I101" s="15"/>
      <c r="J101" s="15"/>
      <c r="K101" s="15"/>
      <c r="L101" s="15">
        <v>0.72199999999999998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>
        <f t="shared" si="1"/>
        <v>0.72199999999999998</v>
      </c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</row>
    <row r="102" spans="1:80" ht="16" customHeight="1" x14ac:dyDescent="0.15">
      <c r="A102" s="27" t="e">
        <f>VLOOKUP(B102,'Manuscript Cmpds 22-SEP-2021'!$A$1:$B$85,1,FALSE)</f>
        <v>#N/A</v>
      </c>
      <c r="B102" s="13" t="s">
        <v>2739</v>
      </c>
      <c r="C102" s="14" t="s">
        <v>215</v>
      </c>
      <c r="D102" s="14" t="s">
        <v>216</v>
      </c>
      <c r="E102" s="14" t="s">
        <v>217</v>
      </c>
      <c r="F102" s="14" t="s">
        <v>218</v>
      </c>
      <c r="G102" s="15">
        <v>4</v>
      </c>
      <c r="H102" s="15"/>
      <c r="I102" s="15"/>
      <c r="J102" s="15"/>
      <c r="K102" s="15"/>
      <c r="L102" s="15">
        <v>25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 t="s">
        <v>93</v>
      </c>
      <c r="Z102" s="15">
        <f t="shared" si="1"/>
        <v>25</v>
      </c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</row>
    <row r="103" spans="1:80" ht="16" customHeight="1" x14ac:dyDescent="0.15">
      <c r="A103" s="27" t="e">
        <f>VLOOKUP(B103,'Manuscript Cmpds 22-SEP-2021'!$A$1:$B$85,1,FALSE)</f>
        <v>#N/A</v>
      </c>
      <c r="B103" s="13" t="s">
        <v>2740</v>
      </c>
      <c r="C103" s="14" t="s">
        <v>219</v>
      </c>
      <c r="D103" s="14" t="s">
        <v>220</v>
      </c>
      <c r="E103" s="14" t="s">
        <v>221</v>
      </c>
      <c r="F103" s="14" t="s">
        <v>222</v>
      </c>
      <c r="G103" s="15">
        <v>4</v>
      </c>
      <c r="H103" s="15"/>
      <c r="I103" s="15"/>
      <c r="J103" s="15"/>
      <c r="K103" s="15"/>
      <c r="L103" s="15">
        <v>9.94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>
        <f t="shared" si="1"/>
        <v>9.94</v>
      </c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</row>
    <row r="104" spans="1:80" ht="16" customHeight="1" x14ac:dyDescent="0.15">
      <c r="A104" s="27" t="e">
        <f>VLOOKUP(B104,'Manuscript Cmpds 22-SEP-2021'!$A$1:$B$85,1,FALSE)</f>
        <v>#N/A</v>
      </c>
      <c r="B104" s="13" t="s">
        <v>2741</v>
      </c>
      <c r="C104" s="14" t="s">
        <v>73</v>
      </c>
      <c r="D104" s="14" t="s">
        <v>74</v>
      </c>
      <c r="E104" s="14" t="s">
        <v>75</v>
      </c>
      <c r="F104" s="14" t="s">
        <v>76</v>
      </c>
      <c r="G104" s="15">
        <v>4</v>
      </c>
      <c r="H104" s="15"/>
      <c r="I104" s="15"/>
      <c r="J104" s="15"/>
      <c r="K104" s="15"/>
      <c r="L104" s="15">
        <v>0.27900000000000003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>
        <f t="shared" si="1"/>
        <v>0.27900000000000003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</row>
    <row r="105" spans="1:80" ht="16" customHeight="1" x14ac:dyDescent="0.15">
      <c r="A105" s="27" t="e">
        <f>VLOOKUP(B105,'Manuscript Cmpds 22-SEP-2021'!$A$1:$B$85,1,FALSE)</f>
        <v>#N/A</v>
      </c>
      <c r="B105" s="13" t="s">
        <v>2742</v>
      </c>
      <c r="C105" s="14" t="s">
        <v>223</v>
      </c>
      <c r="D105" s="14" t="s">
        <v>224</v>
      </c>
      <c r="E105" s="14" t="s">
        <v>225</v>
      </c>
      <c r="F105" s="14" t="s">
        <v>226</v>
      </c>
      <c r="G105" s="15">
        <v>4</v>
      </c>
      <c r="H105" s="15"/>
      <c r="I105" s="15"/>
      <c r="J105" s="15"/>
      <c r="K105" s="15"/>
      <c r="L105" s="15">
        <v>9.5380000000000003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>
        <f t="shared" si="1"/>
        <v>9.5380000000000003</v>
      </c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</row>
    <row r="106" spans="1:80" ht="16" customHeight="1" x14ac:dyDescent="0.15">
      <c r="A106" s="27" t="e">
        <f>VLOOKUP(B106,'Manuscript Cmpds 22-SEP-2021'!$A$1:$B$85,1,FALSE)</f>
        <v>#N/A</v>
      </c>
      <c r="B106" s="13" t="s">
        <v>2743</v>
      </c>
      <c r="C106" s="14" t="s">
        <v>227</v>
      </c>
      <c r="D106" s="17" t="s">
        <v>228</v>
      </c>
      <c r="E106" s="14" t="s">
        <v>229</v>
      </c>
      <c r="F106" s="14" t="s">
        <v>230</v>
      </c>
      <c r="G106" s="15">
        <v>4</v>
      </c>
      <c r="H106" s="15"/>
      <c r="I106" s="15"/>
      <c r="J106" s="15"/>
      <c r="K106" s="15"/>
      <c r="L106" s="15">
        <v>1.34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>
        <f t="shared" si="1"/>
        <v>1.34</v>
      </c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</row>
    <row r="107" spans="1:80" ht="16" customHeight="1" x14ac:dyDescent="0.15">
      <c r="A107" s="27" t="e">
        <f>VLOOKUP(B107,'Manuscript Cmpds 22-SEP-2021'!$A$1:$B$85,1,FALSE)</f>
        <v>#N/A</v>
      </c>
      <c r="B107" s="13" t="s">
        <v>2744</v>
      </c>
      <c r="C107" s="14" t="s">
        <v>231</v>
      </c>
      <c r="D107" s="17" t="s">
        <v>232</v>
      </c>
      <c r="E107" s="14" t="s">
        <v>233</v>
      </c>
      <c r="F107" s="14" t="s">
        <v>234</v>
      </c>
      <c r="G107" s="15">
        <v>4</v>
      </c>
      <c r="H107" s="15"/>
      <c r="I107" s="15"/>
      <c r="J107" s="15"/>
      <c r="K107" s="15"/>
      <c r="L107" s="15">
        <v>0.46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>
        <f t="shared" si="1"/>
        <v>0.46</v>
      </c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</row>
    <row r="108" spans="1:80" ht="16" customHeight="1" x14ac:dyDescent="0.15">
      <c r="A108" s="27" t="e">
        <f>VLOOKUP(B108,'Manuscript Cmpds 22-SEP-2021'!$A$1:$B$85,1,FALSE)</f>
        <v>#N/A</v>
      </c>
      <c r="B108" s="13" t="s">
        <v>2745</v>
      </c>
      <c r="C108" s="14" t="s">
        <v>235</v>
      </c>
      <c r="D108" s="17" t="s">
        <v>236</v>
      </c>
      <c r="E108" s="14" t="s">
        <v>237</v>
      </c>
      <c r="F108" s="14" t="s">
        <v>238</v>
      </c>
      <c r="G108" s="15">
        <v>4</v>
      </c>
      <c r="H108" s="15"/>
      <c r="I108" s="15"/>
      <c r="J108" s="15"/>
      <c r="K108" s="15"/>
      <c r="L108" s="15">
        <v>25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 t="s">
        <v>93</v>
      </c>
      <c r="Z108" s="15">
        <f t="shared" si="1"/>
        <v>25</v>
      </c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</row>
    <row r="109" spans="1:80" ht="16" customHeight="1" x14ac:dyDescent="0.15">
      <c r="A109" s="27" t="e">
        <f>VLOOKUP(B109,'Manuscript Cmpds 22-SEP-2021'!$A$1:$B$85,1,FALSE)</f>
        <v>#N/A</v>
      </c>
      <c r="B109" s="13" t="s">
        <v>2746</v>
      </c>
      <c r="C109" s="14" t="s">
        <v>239</v>
      </c>
      <c r="D109" s="17" t="s">
        <v>240</v>
      </c>
      <c r="E109" s="14" t="s">
        <v>241</v>
      </c>
      <c r="F109" s="14" t="s">
        <v>242</v>
      </c>
      <c r="G109" s="15">
        <v>4</v>
      </c>
      <c r="H109" s="15"/>
      <c r="I109" s="15"/>
      <c r="J109" s="15"/>
      <c r="K109" s="15"/>
      <c r="L109" s="15">
        <v>10.94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>
        <f t="shared" si="1"/>
        <v>10.94</v>
      </c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</row>
    <row r="110" spans="1:80" ht="16" customHeight="1" x14ac:dyDescent="0.15">
      <c r="A110" s="27" t="e">
        <f>VLOOKUP(B110,'Manuscript Cmpds 22-SEP-2021'!$A$1:$B$85,1,FALSE)</f>
        <v>#N/A</v>
      </c>
      <c r="B110" s="13" t="s">
        <v>2747</v>
      </c>
      <c r="C110" s="14" t="s">
        <v>243</v>
      </c>
      <c r="D110" s="17" t="s">
        <v>244</v>
      </c>
      <c r="E110" s="14" t="s">
        <v>245</v>
      </c>
      <c r="F110" s="14" t="s">
        <v>246</v>
      </c>
      <c r="G110" s="15">
        <v>4</v>
      </c>
      <c r="H110" s="15"/>
      <c r="I110" s="15"/>
      <c r="J110" s="15"/>
      <c r="K110" s="15"/>
      <c r="L110" s="15">
        <v>25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 t="s">
        <v>93</v>
      </c>
      <c r="Z110" s="15">
        <f t="shared" si="1"/>
        <v>25</v>
      </c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</row>
    <row r="111" spans="1:80" ht="16" customHeight="1" x14ac:dyDescent="0.15">
      <c r="A111" s="27" t="e">
        <f>VLOOKUP(B111,'Manuscript Cmpds 22-SEP-2021'!$A$1:$B$85,1,FALSE)</f>
        <v>#N/A</v>
      </c>
      <c r="B111" s="13" t="s">
        <v>2749</v>
      </c>
      <c r="C111" s="14" t="s">
        <v>251</v>
      </c>
      <c r="D111" s="17" t="s">
        <v>252</v>
      </c>
      <c r="E111" s="14" t="s">
        <v>253</v>
      </c>
      <c r="F111" s="14" t="s">
        <v>254</v>
      </c>
      <c r="G111" s="15">
        <v>4</v>
      </c>
      <c r="H111" s="15"/>
      <c r="I111" s="15"/>
      <c r="J111" s="15"/>
      <c r="K111" s="15"/>
      <c r="L111" s="15">
        <v>13.76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>
        <f t="shared" si="1"/>
        <v>13.76</v>
      </c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</row>
    <row r="112" spans="1:80" ht="16" customHeight="1" x14ac:dyDescent="0.15">
      <c r="A112" s="27" t="e">
        <f>VLOOKUP(B112,'Manuscript Cmpds 22-SEP-2021'!$A$1:$B$85,1,FALSE)</f>
        <v>#N/A</v>
      </c>
      <c r="B112" s="13" t="s">
        <v>2750</v>
      </c>
      <c r="C112" s="14" t="s">
        <v>255</v>
      </c>
      <c r="D112" s="14" t="s">
        <v>256</v>
      </c>
      <c r="E112" s="14" t="s">
        <v>257</v>
      </c>
      <c r="F112" s="14" t="s">
        <v>258</v>
      </c>
      <c r="G112" s="15">
        <v>5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 t="e">
        <f t="shared" si="1"/>
        <v>#DIV/0!</v>
      </c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</row>
    <row r="113" spans="1:80" ht="16" customHeight="1" x14ac:dyDescent="0.15">
      <c r="A113" s="27" t="e">
        <f>VLOOKUP(B113,'Manuscript Cmpds 22-SEP-2021'!$A$1:$B$85,1,FALSE)</f>
        <v>#N/A</v>
      </c>
      <c r="B113" s="13" t="s">
        <v>2751</v>
      </c>
      <c r="C113" s="14" t="s">
        <v>259</v>
      </c>
      <c r="D113" s="14" t="s">
        <v>260</v>
      </c>
      <c r="E113" s="14" t="s">
        <v>261</v>
      </c>
      <c r="F113" s="14" t="s">
        <v>262</v>
      </c>
      <c r="G113" s="15">
        <v>5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 t="e">
        <f t="shared" si="1"/>
        <v>#DIV/0!</v>
      </c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</row>
    <row r="114" spans="1:80" ht="16" customHeight="1" x14ac:dyDescent="0.15">
      <c r="A114" s="27" t="e">
        <f>VLOOKUP(B114,'Manuscript Cmpds 22-SEP-2021'!$A$1:$B$85,1,FALSE)</f>
        <v>#N/A</v>
      </c>
      <c r="B114" s="13" t="s">
        <v>2752</v>
      </c>
      <c r="C114" s="14" t="s">
        <v>263</v>
      </c>
      <c r="D114" s="14" t="s">
        <v>264</v>
      </c>
      <c r="E114" s="14" t="s">
        <v>265</v>
      </c>
      <c r="F114" s="14" t="s">
        <v>266</v>
      </c>
      <c r="G114" s="15">
        <v>5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 t="e">
        <f t="shared" si="1"/>
        <v>#DIV/0!</v>
      </c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</row>
    <row r="115" spans="1:80" ht="16" customHeight="1" x14ac:dyDescent="0.15">
      <c r="A115" s="27" t="e">
        <f>VLOOKUP(B115,'Manuscript Cmpds 22-SEP-2021'!$A$1:$B$85,1,FALSE)</f>
        <v>#N/A</v>
      </c>
      <c r="B115" s="13" t="s">
        <v>2753</v>
      </c>
      <c r="C115" s="14" t="s">
        <v>267</v>
      </c>
      <c r="D115" s="14" t="s">
        <v>268</v>
      </c>
      <c r="E115" s="14" t="s">
        <v>269</v>
      </c>
      <c r="F115" s="14" t="s">
        <v>270</v>
      </c>
      <c r="G115" s="15">
        <v>5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 t="e">
        <f t="shared" si="1"/>
        <v>#DIV/0!</v>
      </c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</row>
    <row r="116" spans="1:80" ht="16" customHeight="1" x14ac:dyDescent="0.15">
      <c r="A116" s="27" t="e">
        <f>VLOOKUP(B116,'Manuscript Cmpds 22-SEP-2021'!$A$1:$B$85,1,FALSE)</f>
        <v>#N/A</v>
      </c>
      <c r="B116" s="13" t="s">
        <v>2754</v>
      </c>
      <c r="C116" s="14" t="s">
        <v>271</v>
      </c>
      <c r="D116" s="14" t="s">
        <v>272</v>
      </c>
      <c r="E116" s="14" t="s">
        <v>273</v>
      </c>
      <c r="F116" s="14" t="s">
        <v>274</v>
      </c>
      <c r="G116" s="15">
        <v>5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 t="e">
        <f t="shared" si="1"/>
        <v>#DIV/0!</v>
      </c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</row>
    <row r="117" spans="1:80" ht="16" customHeight="1" x14ac:dyDescent="0.15">
      <c r="A117" s="27" t="e">
        <f>VLOOKUP(B117,'Manuscript Cmpds 22-SEP-2021'!$A$1:$B$85,1,FALSE)</f>
        <v>#N/A</v>
      </c>
      <c r="B117" s="13" t="s">
        <v>2755</v>
      </c>
      <c r="C117" s="14" t="s">
        <v>275</v>
      </c>
      <c r="D117" s="14" t="s">
        <v>276</v>
      </c>
      <c r="E117" s="14" t="s">
        <v>277</v>
      </c>
      <c r="F117" s="14" t="s">
        <v>278</v>
      </c>
      <c r="G117" s="15">
        <v>5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 t="e">
        <f t="shared" si="1"/>
        <v>#DIV/0!</v>
      </c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</row>
    <row r="118" spans="1:80" ht="16" customHeight="1" x14ac:dyDescent="0.15">
      <c r="A118" s="27" t="e">
        <f>VLOOKUP(B118,'Manuscript Cmpds 22-SEP-2021'!$A$1:$B$85,1,FALSE)</f>
        <v>#N/A</v>
      </c>
      <c r="B118" s="13" t="s">
        <v>2756</v>
      </c>
      <c r="C118" s="14" t="s">
        <v>279</v>
      </c>
      <c r="D118" s="14" t="s">
        <v>280</v>
      </c>
      <c r="E118" s="14" t="s">
        <v>281</v>
      </c>
      <c r="F118" s="14" t="s">
        <v>282</v>
      </c>
      <c r="G118" s="15">
        <v>5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 t="e">
        <f t="shared" si="1"/>
        <v>#DIV/0!</v>
      </c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</row>
    <row r="119" spans="1:80" ht="16" customHeight="1" x14ac:dyDescent="0.15">
      <c r="A119" s="27" t="e">
        <f>VLOOKUP(B119,'Manuscript Cmpds 22-SEP-2021'!$A$1:$B$85,1,FALSE)</f>
        <v>#N/A</v>
      </c>
      <c r="B119" s="13" t="s">
        <v>2757</v>
      </c>
      <c r="C119" s="14" t="s">
        <v>283</v>
      </c>
      <c r="D119" s="14" t="s">
        <v>284</v>
      </c>
      <c r="E119" s="14" t="s">
        <v>285</v>
      </c>
      <c r="F119" s="14" t="s">
        <v>286</v>
      </c>
      <c r="G119" s="15">
        <v>5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 t="e">
        <f t="shared" si="1"/>
        <v>#DIV/0!</v>
      </c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</row>
    <row r="120" spans="1:80" ht="16" customHeight="1" x14ac:dyDescent="0.15">
      <c r="A120" s="27" t="e">
        <f>VLOOKUP(B120,'Manuscript Cmpds 22-SEP-2021'!$A$1:$B$85,1,FALSE)</f>
        <v>#N/A</v>
      </c>
      <c r="B120" s="13" t="s">
        <v>2758</v>
      </c>
      <c r="C120" s="14" t="s">
        <v>287</v>
      </c>
      <c r="D120" s="14" t="s">
        <v>288</v>
      </c>
      <c r="E120" s="14" t="s">
        <v>289</v>
      </c>
      <c r="F120" s="14" t="s">
        <v>290</v>
      </c>
      <c r="G120" s="15">
        <v>5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 t="e">
        <f t="shared" si="1"/>
        <v>#DIV/0!</v>
      </c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</row>
    <row r="121" spans="1:80" ht="16" customHeight="1" x14ac:dyDescent="0.15">
      <c r="A121" s="27" t="e">
        <f>VLOOKUP(B121,'Manuscript Cmpds 22-SEP-2021'!$A$1:$B$85,1,FALSE)</f>
        <v>#N/A</v>
      </c>
      <c r="B121" s="13" t="s">
        <v>2760</v>
      </c>
      <c r="C121" s="14" t="s">
        <v>295</v>
      </c>
      <c r="D121" s="14" t="s">
        <v>296</v>
      </c>
      <c r="E121" s="14" t="s">
        <v>297</v>
      </c>
      <c r="F121" s="14" t="s">
        <v>298</v>
      </c>
      <c r="G121" s="15">
        <v>5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 t="e">
        <f t="shared" si="1"/>
        <v>#DIV/0!</v>
      </c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</row>
    <row r="122" spans="1:80" ht="16" customHeight="1" x14ac:dyDescent="0.15">
      <c r="A122" s="27" t="e">
        <f>VLOOKUP(B122,'Manuscript Cmpds 22-SEP-2021'!$A$1:$B$85,1,FALSE)</f>
        <v>#N/A</v>
      </c>
      <c r="B122" s="13" t="s">
        <v>2761</v>
      </c>
      <c r="C122" s="14" t="s">
        <v>299</v>
      </c>
      <c r="D122" s="14" t="s">
        <v>300</v>
      </c>
      <c r="E122" s="14" t="s">
        <v>301</v>
      </c>
      <c r="F122" s="14" t="s">
        <v>302</v>
      </c>
      <c r="G122" s="15">
        <v>5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 t="e">
        <f t="shared" si="1"/>
        <v>#DIV/0!</v>
      </c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</row>
    <row r="123" spans="1:80" ht="16" customHeight="1" x14ac:dyDescent="0.15">
      <c r="A123" s="27" t="e">
        <f>VLOOKUP(B123,'Manuscript Cmpds 22-SEP-2021'!$A$1:$B$85,1,FALSE)</f>
        <v>#N/A</v>
      </c>
      <c r="B123" s="13" t="s">
        <v>2762</v>
      </c>
      <c r="C123" s="14" t="s">
        <v>303</v>
      </c>
      <c r="D123" s="14" t="s">
        <v>304</v>
      </c>
      <c r="E123" s="14" t="s">
        <v>305</v>
      </c>
      <c r="F123" s="14" t="s">
        <v>306</v>
      </c>
      <c r="G123" s="15">
        <v>5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 t="e">
        <f t="shared" si="1"/>
        <v>#DIV/0!</v>
      </c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</row>
    <row r="124" spans="1:80" ht="16" customHeight="1" x14ac:dyDescent="0.15">
      <c r="A124" s="27" t="e">
        <f>VLOOKUP(B124,'Manuscript Cmpds 22-SEP-2021'!$A$1:$B$85,1,FALSE)</f>
        <v>#N/A</v>
      </c>
      <c r="B124" s="13" t="s">
        <v>2763</v>
      </c>
      <c r="C124" s="14" t="s">
        <v>307</v>
      </c>
      <c r="D124" s="14" t="s">
        <v>308</v>
      </c>
      <c r="E124" s="14" t="s">
        <v>309</v>
      </c>
      <c r="F124" s="14" t="s">
        <v>310</v>
      </c>
      <c r="G124" s="15">
        <v>5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 t="e">
        <f t="shared" si="1"/>
        <v>#DIV/0!</v>
      </c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</row>
    <row r="125" spans="1:80" ht="16" customHeight="1" x14ac:dyDescent="0.15">
      <c r="A125" s="27" t="e">
        <f>VLOOKUP(B125,'Manuscript Cmpds 22-SEP-2021'!$A$1:$B$85,1,FALSE)</f>
        <v>#N/A</v>
      </c>
      <c r="B125" s="13" t="s">
        <v>2764</v>
      </c>
      <c r="C125" s="14" t="s">
        <v>311</v>
      </c>
      <c r="D125" s="14" t="s">
        <v>312</v>
      </c>
      <c r="E125" s="14" t="s">
        <v>313</v>
      </c>
      <c r="F125" s="14" t="s">
        <v>314</v>
      </c>
      <c r="G125" s="15">
        <v>5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 t="e">
        <f t="shared" si="1"/>
        <v>#DIV/0!</v>
      </c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</row>
    <row r="126" spans="1:80" ht="16" customHeight="1" x14ac:dyDescent="0.15">
      <c r="A126" s="27" t="e">
        <f>VLOOKUP(B126,'Manuscript Cmpds 22-SEP-2021'!$A$1:$B$85,1,FALSE)</f>
        <v>#N/A</v>
      </c>
      <c r="B126" s="13" t="s">
        <v>2765</v>
      </c>
      <c r="C126" s="14" t="s">
        <v>315</v>
      </c>
      <c r="D126" s="14" t="s">
        <v>316</v>
      </c>
      <c r="E126" s="14" t="s">
        <v>317</v>
      </c>
      <c r="F126" s="14" t="s">
        <v>318</v>
      </c>
      <c r="G126" s="15">
        <v>5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 t="e">
        <f t="shared" si="1"/>
        <v>#DIV/0!</v>
      </c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</row>
    <row r="127" spans="1:80" ht="16" customHeight="1" x14ac:dyDescent="0.15">
      <c r="A127" s="27" t="e">
        <f>VLOOKUP(B127,'Manuscript Cmpds 22-SEP-2021'!$A$1:$B$85,1,FALSE)</f>
        <v>#N/A</v>
      </c>
      <c r="B127" s="13" t="s">
        <v>2766</v>
      </c>
      <c r="C127" s="14" t="s">
        <v>319</v>
      </c>
      <c r="D127" s="14" t="s">
        <v>320</v>
      </c>
      <c r="E127" s="14" t="s">
        <v>321</v>
      </c>
      <c r="F127" s="14" t="s">
        <v>322</v>
      </c>
      <c r="G127" s="15">
        <v>5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 t="e">
        <f t="shared" si="1"/>
        <v>#DIV/0!</v>
      </c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</row>
    <row r="128" spans="1:80" ht="16" customHeight="1" x14ac:dyDescent="0.15">
      <c r="A128" s="27" t="e">
        <f>VLOOKUP(B128,'Manuscript Cmpds 22-SEP-2021'!$A$1:$B$85,1,FALSE)</f>
        <v>#N/A</v>
      </c>
      <c r="B128" s="13" t="s">
        <v>2767</v>
      </c>
      <c r="C128" s="14" t="s">
        <v>323</v>
      </c>
      <c r="D128" s="14" t="s">
        <v>324</v>
      </c>
      <c r="E128" s="14" t="s">
        <v>325</v>
      </c>
      <c r="F128" s="14" t="s">
        <v>326</v>
      </c>
      <c r="G128" s="15">
        <v>5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 t="e">
        <f t="shared" si="1"/>
        <v>#DIV/0!</v>
      </c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</row>
    <row r="129" spans="1:80" ht="16" customHeight="1" x14ac:dyDescent="0.15">
      <c r="A129" s="27" t="e">
        <f>VLOOKUP(B129,'Manuscript Cmpds 22-SEP-2021'!$A$1:$B$85,1,FALSE)</f>
        <v>#N/A</v>
      </c>
      <c r="B129" s="13" t="s">
        <v>2768</v>
      </c>
      <c r="C129" s="14" t="s">
        <v>327</v>
      </c>
      <c r="D129" s="14" t="s">
        <v>328</v>
      </c>
      <c r="E129" s="14" t="s">
        <v>329</v>
      </c>
      <c r="F129" s="14" t="s">
        <v>330</v>
      </c>
      <c r="G129" s="15">
        <v>5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 t="e">
        <f t="shared" si="1"/>
        <v>#DIV/0!</v>
      </c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</row>
    <row r="130" spans="1:80" ht="16" customHeight="1" x14ac:dyDescent="0.15">
      <c r="A130" s="27" t="e">
        <f>VLOOKUP(B130,'Manuscript Cmpds 22-SEP-2021'!$A$1:$B$85,1,FALSE)</f>
        <v>#N/A</v>
      </c>
      <c r="B130" s="13" t="s">
        <v>2769</v>
      </c>
      <c r="C130" s="14" t="s">
        <v>331</v>
      </c>
      <c r="D130" s="14" t="s">
        <v>332</v>
      </c>
      <c r="E130" s="14" t="s">
        <v>333</v>
      </c>
      <c r="F130" s="14" t="s">
        <v>334</v>
      </c>
      <c r="G130" s="15">
        <v>5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 t="e">
        <f t="shared" ref="Z130:Z193" si="2">AVERAGE(H130:X130)</f>
        <v>#DIV/0!</v>
      </c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</row>
    <row r="131" spans="1:80" ht="16" customHeight="1" x14ac:dyDescent="0.15">
      <c r="A131" s="27" t="e">
        <f>VLOOKUP(B131,'Manuscript Cmpds 22-SEP-2021'!$A$1:$B$85,1,FALSE)</f>
        <v>#N/A</v>
      </c>
      <c r="B131" s="13" t="s">
        <v>2771</v>
      </c>
      <c r="C131" s="14" t="s">
        <v>339</v>
      </c>
      <c r="D131" s="14" t="s">
        <v>340</v>
      </c>
      <c r="E131" s="14" t="s">
        <v>341</v>
      </c>
      <c r="F131" s="14" t="s">
        <v>342</v>
      </c>
      <c r="G131" s="15">
        <v>5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 t="e">
        <f t="shared" si="2"/>
        <v>#DIV/0!</v>
      </c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</row>
    <row r="132" spans="1:80" ht="16" customHeight="1" x14ac:dyDescent="0.15">
      <c r="A132" s="27" t="e">
        <f>VLOOKUP(B132,'Manuscript Cmpds 22-SEP-2021'!$A$1:$B$85,1,FALSE)</f>
        <v>#N/A</v>
      </c>
      <c r="B132" s="13" t="s">
        <v>2772</v>
      </c>
      <c r="C132" s="14" t="s">
        <v>343</v>
      </c>
      <c r="D132" s="14" t="s">
        <v>344</v>
      </c>
      <c r="E132" s="14" t="s">
        <v>345</v>
      </c>
      <c r="F132" s="14" t="s">
        <v>346</v>
      </c>
      <c r="G132" s="15">
        <v>5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 t="e">
        <f t="shared" si="2"/>
        <v>#DIV/0!</v>
      </c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</row>
    <row r="133" spans="1:80" ht="16" customHeight="1" x14ac:dyDescent="0.15">
      <c r="A133" s="27" t="e">
        <f>VLOOKUP(B133,'Manuscript Cmpds 22-SEP-2021'!$A$1:$B$85,1,FALSE)</f>
        <v>#N/A</v>
      </c>
      <c r="B133" s="13" t="s">
        <v>2773</v>
      </c>
      <c r="C133" s="14" t="s">
        <v>347</v>
      </c>
      <c r="D133" s="14" t="s">
        <v>348</v>
      </c>
      <c r="E133" s="14" t="s">
        <v>349</v>
      </c>
      <c r="F133" s="14" t="s">
        <v>350</v>
      </c>
      <c r="G133" s="15">
        <v>5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 t="e">
        <f t="shared" si="2"/>
        <v>#DIV/0!</v>
      </c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</row>
    <row r="134" spans="1:80" ht="16" customHeight="1" x14ac:dyDescent="0.15">
      <c r="A134" s="27" t="e">
        <f>VLOOKUP(B134,'Manuscript Cmpds 22-SEP-2021'!$A$1:$B$85,1,FALSE)</f>
        <v>#N/A</v>
      </c>
      <c r="B134" s="13" t="s">
        <v>2774</v>
      </c>
      <c r="C134" s="14" t="s">
        <v>351</v>
      </c>
      <c r="D134" s="14" t="s">
        <v>352</v>
      </c>
      <c r="E134" s="14" t="s">
        <v>353</v>
      </c>
      <c r="F134" s="14" t="s">
        <v>354</v>
      </c>
      <c r="G134" s="15">
        <v>5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 t="e">
        <f t="shared" si="2"/>
        <v>#DIV/0!</v>
      </c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</row>
    <row r="135" spans="1:80" ht="16" customHeight="1" x14ac:dyDescent="0.15">
      <c r="A135" s="27" t="e">
        <f>VLOOKUP(B135,'Manuscript Cmpds 22-SEP-2021'!$A$1:$B$85,1,FALSE)</f>
        <v>#N/A</v>
      </c>
      <c r="B135" s="13" t="s">
        <v>2775</v>
      </c>
      <c r="C135" s="14" t="s">
        <v>355</v>
      </c>
      <c r="D135" s="14" t="s">
        <v>356</v>
      </c>
      <c r="E135" s="14" t="s">
        <v>357</v>
      </c>
      <c r="F135" s="14" t="s">
        <v>358</v>
      </c>
      <c r="G135" s="15">
        <v>5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 t="e">
        <f t="shared" si="2"/>
        <v>#DIV/0!</v>
      </c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</row>
    <row r="136" spans="1:80" ht="16" customHeight="1" x14ac:dyDescent="0.15">
      <c r="A136" s="27" t="e">
        <f>VLOOKUP(B136,'Manuscript Cmpds 22-SEP-2021'!$A$1:$B$85,1,FALSE)</f>
        <v>#N/A</v>
      </c>
      <c r="B136" s="13" t="s">
        <v>2776</v>
      </c>
      <c r="C136" s="14" t="s">
        <v>359</v>
      </c>
      <c r="D136" s="14" t="s">
        <v>356</v>
      </c>
      <c r="E136" s="14" t="s">
        <v>360</v>
      </c>
      <c r="F136" s="14" t="s">
        <v>361</v>
      </c>
      <c r="G136" s="15">
        <v>5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 t="e">
        <f t="shared" si="2"/>
        <v>#DIV/0!</v>
      </c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</row>
    <row r="137" spans="1:80" ht="16" customHeight="1" x14ac:dyDescent="0.15">
      <c r="A137" s="27" t="e">
        <f>VLOOKUP(B137,'Manuscript Cmpds 22-SEP-2021'!$A$1:$B$85,1,FALSE)</f>
        <v>#N/A</v>
      </c>
      <c r="B137" s="13" t="s">
        <v>2777</v>
      </c>
      <c r="C137" s="14" t="s">
        <v>362</v>
      </c>
      <c r="D137" s="14" t="s">
        <v>363</v>
      </c>
      <c r="E137" s="14" t="s">
        <v>364</v>
      </c>
      <c r="F137" s="14" t="s">
        <v>365</v>
      </c>
      <c r="G137" s="15">
        <v>5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 t="e">
        <f t="shared" si="2"/>
        <v>#DIV/0!</v>
      </c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</row>
    <row r="138" spans="1:80" ht="16" customHeight="1" x14ac:dyDescent="0.15">
      <c r="A138" s="27" t="e">
        <f>VLOOKUP(B138,'Manuscript Cmpds 22-SEP-2021'!$A$1:$B$85,1,FALSE)</f>
        <v>#N/A</v>
      </c>
      <c r="B138" s="13" t="s">
        <v>2778</v>
      </c>
      <c r="C138" s="14" t="s">
        <v>366</v>
      </c>
      <c r="D138" s="14" t="s">
        <v>367</v>
      </c>
      <c r="E138" s="14" t="s">
        <v>368</v>
      </c>
      <c r="F138" s="14" t="s">
        <v>369</v>
      </c>
      <c r="G138" s="15">
        <v>5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 t="e">
        <f t="shared" si="2"/>
        <v>#DIV/0!</v>
      </c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</row>
    <row r="139" spans="1:80" ht="16" customHeight="1" x14ac:dyDescent="0.15">
      <c r="A139" s="27" t="e">
        <f>VLOOKUP(B139,'Manuscript Cmpds 22-SEP-2021'!$A$1:$B$85,1,FALSE)</f>
        <v>#N/A</v>
      </c>
      <c r="B139" s="13" t="s">
        <v>2779</v>
      </c>
      <c r="C139" s="14" t="s">
        <v>370</v>
      </c>
      <c r="D139" s="14" t="s">
        <v>371</v>
      </c>
      <c r="E139" s="14" t="s">
        <v>372</v>
      </c>
      <c r="F139" s="14" t="s">
        <v>373</v>
      </c>
      <c r="G139" s="15">
        <v>4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 t="e">
        <f t="shared" si="2"/>
        <v>#DIV/0!</v>
      </c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</row>
    <row r="140" spans="1:80" ht="16" customHeight="1" x14ac:dyDescent="0.15">
      <c r="A140" s="27" t="e">
        <f>VLOOKUP(B140,'Manuscript Cmpds 22-SEP-2021'!$A$1:$B$85,1,FALSE)</f>
        <v>#N/A</v>
      </c>
      <c r="B140" s="13" t="s">
        <v>2780</v>
      </c>
      <c r="C140" s="14" t="s">
        <v>374</v>
      </c>
      <c r="D140" s="14" t="s">
        <v>375</v>
      </c>
      <c r="E140" s="14" t="s">
        <v>376</v>
      </c>
      <c r="F140" s="14" t="s">
        <v>377</v>
      </c>
      <c r="G140" s="15">
        <v>4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 t="e">
        <f t="shared" si="2"/>
        <v>#DIV/0!</v>
      </c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</row>
    <row r="141" spans="1:80" ht="16" customHeight="1" x14ac:dyDescent="0.15">
      <c r="A141" s="27" t="e">
        <f>VLOOKUP(B141,'Manuscript Cmpds 22-SEP-2021'!$A$1:$B$85,1,FALSE)</f>
        <v>#N/A</v>
      </c>
      <c r="B141" s="13" t="s">
        <v>2782</v>
      </c>
      <c r="C141" s="14" t="s">
        <v>382</v>
      </c>
      <c r="D141" s="14" t="s">
        <v>383</v>
      </c>
      <c r="E141" s="14" t="s">
        <v>384</v>
      </c>
      <c r="F141" s="14" t="s">
        <v>385</v>
      </c>
      <c r="G141" s="15">
        <v>5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 t="e">
        <f t="shared" si="2"/>
        <v>#DIV/0!</v>
      </c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</row>
    <row r="142" spans="1:80" ht="16" customHeight="1" x14ac:dyDescent="0.15">
      <c r="A142" s="27" t="e">
        <f>VLOOKUP(B142,'Manuscript Cmpds 22-SEP-2021'!$A$1:$B$85,1,FALSE)</f>
        <v>#N/A</v>
      </c>
      <c r="B142" s="13" t="s">
        <v>2783</v>
      </c>
      <c r="C142" s="14" t="s">
        <v>307</v>
      </c>
      <c r="D142" s="14" t="s">
        <v>386</v>
      </c>
      <c r="E142" s="14" t="s">
        <v>387</v>
      </c>
      <c r="F142" s="14" t="s">
        <v>388</v>
      </c>
      <c r="G142" s="15">
        <v>5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 t="e">
        <f t="shared" si="2"/>
        <v>#DIV/0!</v>
      </c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</row>
    <row r="143" spans="1:80" ht="16" customHeight="1" x14ac:dyDescent="0.15">
      <c r="A143" s="27" t="e">
        <f>VLOOKUP(B143,'Manuscript Cmpds 22-SEP-2021'!$A$1:$B$85,1,FALSE)</f>
        <v>#N/A</v>
      </c>
      <c r="B143" s="13" t="s">
        <v>405</v>
      </c>
      <c r="C143" s="14"/>
      <c r="D143" s="14" t="s">
        <v>406</v>
      </c>
      <c r="E143" s="14" t="s">
        <v>407</v>
      </c>
      <c r="F143" s="14" t="s">
        <v>408</v>
      </c>
      <c r="G143" s="15">
        <v>4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 t="e">
        <f t="shared" si="2"/>
        <v>#DIV/0!</v>
      </c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</row>
    <row r="144" spans="1:80" ht="16" customHeight="1" x14ac:dyDescent="0.15">
      <c r="A144" s="27" t="e">
        <f>VLOOKUP(B144,'Manuscript Cmpds 22-SEP-2021'!$A$1:$B$85,1,FALSE)</f>
        <v>#N/A</v>
      </c>
      <c r="B144" s="13" t="s">
        <v>409</v>
      </c>
      <c r="C144" s="14"/>
      <c r="D144" s="14" t="s">
        <v>410</v>
      </c>
      <c r="E144" s="14" t="s">
        <v>411</v>
      </c>
      <c r="F144" s="14" t="s">
        <v>412</v>
      </c>
      <c r="G144" s="15">
        <v>4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 t="e">
        <f t="shared" si="2"/>
        <v>#DIV/0!</v>
      </c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</row>
    <row r="145" spans="1:80" ht="16" customHeight="1" x14ac:dyDescent="0.15">
      <c r="A145" s="27" t="e">
        <f>VLOOKUP(B145,'Manuscript Cmpds 22-SEP-2021'!$A$1:$B$85,1,FALSE)</f>
        <v>#N/A</v>
      </c>
      <c r="B145" s="13" t="s">
        <v>413</v>
      </c>
      <c r="C145" s="14"/>
      <c r="D145" s="14" t="s">
        <v>414</v>
      </c>
      <c r="E145" s="14" t="s">
        <v>415</v>
      </c>
      <c r="F145" s="14" t="s">
        <v>416</v>
      </c>
      <c r="G145" s="15">
        <v>4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 t="e">
        <f t="shared" si="2"/>
        <v>#DIV/0!</v>
      </c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</row>
    <row r="146" spans="1:80" ht="16" customHeight="1" x14ac:dyDescent="0.15">
      <c r="A146" s="27" t="e">
        <f>VLOOKUP(B146,'Manuscript Cmpds 22-SEP-2021'!$A$1:$B$85,1,FALSE)</f>
        <v>#N/A</v>
      </c>
      <c r="B146" s="13" t="s">
        <v>417</v>
      </c>
      <c r="C146" s="14"/>
      <c r="D146" s="14" t="s">
        <v>418</v>
      </c>
      <c r="E146" s="14" t="s">
        <v>419</v>
      </c>
      <c r="F146" s="14" t="s">
        <v>420</v>
      </c>
      <c r="G146" s="15">
        <v>4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 t="e">
        <f t="shared" si="2"/>
        <v>#DIV/0!</v>
      </c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</row>
    <row r="147" spans="1:80" ht="16" customHeight="1" x14ac:dyDescent="0.15">
      <c r="A147" s="27" t="e">
        <f>VLOOKUP(B147,'Manuscript Cmpds 22-SEP-2021'!$A$1:$B$85,1,FALSE)</f>
        <v>#N/A</v>
      </c>
      <c r="B147" s="13" t="s">
        <v>426</v>
      </c>
      <c r="C147" s="14" t="s">
        <v>427</v>
      </c>
      <c r="D147" s="14" t="s">
        <v>428</v>
      </c>
      <c r="E147" s="14" t="s">
        <v>429</v>
      </c>
      <c r="F147" s="14" t="s">
        <v>430</v>
      </c>
      <c r="G147" s="15">
        <v>4</v>
      </c>
      <c r="H147" s="15">
        <v>10</v>
      </c>
      <c r="I147" s="15"/>
      <c r="J147" s="15"/>
      <c r="K147" s="15"/>
      <c r="L147" s="15">
        <v>10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 t="s">
        <v>93</v>
      </c>
      <c r="Z147" s="15">
        <f t="shared" si="2"/>
        <v>10</v>
      </c>
      <c r="AA147" s="15"/>
      <c r="AB147" s="15"/>
      <c r="AC147" s="15" t="s">
        <v>86</v>
      </c>
      <c r="AD147" s="15" t="s">
        <v>94</v>
      </c>
      <c r="AE147" s="15"/>
      <c r="AF147" s="15"/>
      <c r="AG147" s="15"/>
      <c r="AH147" s="15"/>
      <c r="AI147" s="15"/>
      <c r="AJ147" s="15"/>
      <c r="AK147" s="15"/>
      <c r="AL147" s="15"/>
      <c r="AM147" s="15"/>
      <c r="AN147" s="15">
        <v>19</v>
      </c>
      <c r="AO147" s="15"/>
      <c r="AP147" s="15">
        <v>4</v>
      </c>
      <c r="AQ147" s="15"/>
      <c r="AR147" s="15"/>
      <c r="AS147" s="15"/>
      <c r="AT147" s="15"/>
      <c r="AU147" s="15"/>
      <c r="AV147" s="15"/>
      <c r="AW147" s="15">
        <v>89</v>
      </c>
      <c r="AX147" s="15"/>
      <c r="AY147" s="15"/>
      <c r="AZ147" s="15"/>
      <c r="BA147" s="15">
        <v>417</v>
      </c>
      <c r="BB147" s="15"/>
      <c r="BC147" s="15"/>
      <c r="BD147" s="15"/>
      <c r="BE147" s="15"/>
      <c r="BF147" s="15">
        <v>0.78</v>
      </c>
      <c r="BG147" s="15">
        <v>0.9</v>
      </c>
      <c r="BH147" s="15"/>
      <c r="BI147" s="15"/>
      <c r="BJ147" s="15"/>
      <c r="BK147" s="15"/>
      <c r="BL147" s="15">
        <v>2.8</v>
      </c>
      <c r="BM147" s="15" t="s">
        <v>112</v>
      </c>
      <c r="BN147" s="15" t="s">
        <v>80</v>
      </c>
      <c r="BO147" s="15"/>
      <c r="BP147" s="15"/>
      <c r="BQ147" s="15">
        <v>40.6</v>
      </c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</row>
    <row r="148" spans="1:80" ht="16" customHeight="1" x14ac:dyDescent="0.15">
      <c r="A148" s="27" t="e">
        <f>VLOOKUP(B148,'Manuscript Cmpds 22-SEP-2021'!$A$1:$B$85,1,FALSE)</f>
        <v>#N/A</v>
      </c>
      <c r="B148" s="13" t="s">
        <v>431</v>
      </c>
      <c r="C148" s="14" t="s">
        <v>432</v>
      </c>
      <c r="D148" s="14" t="s">
        <v>433</v>
      </c>
      <c r="E148" s="14" t="s">
        <v>434</v>
      </c>
      <c r="F148" s="14" t="s">
        <v>435</v>
      </c>
      <c r="G148" s="15">
        <v>4</v>
      </c>
      <c r="H148" s="15">
        <v>1.34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>
        <f t="shared" si="2"/>
        <v>1.34</v>
      </c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</row>
    <row r="149" spans="1:80" ht="16" customHeight="1" x14ac:dyDescent="0.15">
      <c r="A149" s="27" t="e">
        <f>VLOOKUP(B149,'Manuscript Cmpds 22-SEP-2021'!$A$1:$B$85,1,FALSE)</f>
        <v>#N/A</v>
      </c>
      <c r="B149" s="13" t="s">
        <v>436</v>
      </c>
      <c r="C149" s="14" t="s">
        <v>437</v>
      </c>
      <c r="D149" s="14" t="s">
        <v>438</v>
      </c>
      <c r="E149" s="14" t="s">
        <v>439</v>
      </c>
      <c r="F149" s="14" t="s">
        <v>440</v>
      </c>
      <c r="G149" s="15">
        <v>4</v>
      </c>
      <c r="H149" s="15">
        <v>10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 t="s">
        <v>93</v>
      </c>
      <c r="Z149" s="15">
        <f t="shared" si="2"/>
        <v>10</v>
      </c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</row>
    <row r="150" spans="1:80" ht="16" customHeight="1" x14ac:dyDescent="0.15">
      <c r="A150" s="27" t="e">
        <f>VLOOKUP(B150,'Manuscript Cmpds 22-SEP-2021'!$A$1:$B$85,1,FALSE)</f>
        <v>#N/A</v>
      </c>
      <c r="B150" s="13" t="s">
        <v>441</v>
      </c>
      <c r="C150" s="14" t="s">
        <v>442</v>
      </c>
      <c r="D150" s="14" t="s">
        <v>443</v>
      </c>
      <c r="E150" s="14" t="s">
        <v>444</v>
      </c>
      <c r="F150" s="14" t="s">
        <v>445</v>
      </c>
      <c r="G150" s="15">
        <v>4</v>
      </c>
      <c r="H150" s="15">
        <v>10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 t="s">
        <v>93</v>
      </c>
      <c r="Z150" s="15">
        <f t="shared" si="2"/>
        <v>10</v>
      </c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</row>
    <row r="151" spans="1:80" ht="16" customHeight="1" x14ac:dyDescent="0.15">
      <c r="A151" s="27" t="e">
        <f>VLOOKUP(B151,'Manuscript Cmpds 22-SEP-2021'!$A$1:$B$85,1,FALSE)</f>
        <v>#N/A</v>
      </c>
      <c r="B151" s="13" t="s">
        <v>446</v>
      </c>
      <c r="C151" s="14" t="s">
        <v>447</v>
      </c>
      <c r="D151" s="14" t="s">
        <v>448</v>
      </c>
      <c r="E151" s="14" t="s">
        <v>449</v>
      </c>
      <c r="F151" s="14" t="s">
        <v>450</v>
      </c>
      <c r="G151" s="15">
        <v>4</v>
      </c>
      <c r="H151" s="15">
        <v>10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 t="s">
        <v>93</v>
      </c>
      <c r="Z151" s="15">
        <f t="shared" si="2"/>
        <v>10</v>
      </c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</row>
    <row r="152" spans="1:80" ht="16" customHeight="1" x14ac:dyDescent="0.15">
      <c r="A152" s="27" t="e">
        <f>VLOOKUP(B152,'Manuscript Cmpds 22-SEP-2021'!$A$1:$B$85,1,FALSE)</f>
        <v>#N/A</v>
      </c>
      <c r="B152" s="13" t="s">
        <v>451</v>
      </c>
      <c r="C152" s="14" t="s">
        <v>452</v>
      </c>
      <c r="D152" s="14" t="s">
        <v>453</v>
      </c>
      <c r="E152" s="14" t="s">
        <v>454</v>
      </c>
      <c r="F152" s="14" t="s">
        <v>455</v>
      </c>
      <c r="G152" s="15">
        <v>4</v>
      </c>
      <c r="H152" s="15">
        <v>10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 t="s">
        <v>93</v>
      </c>
      <c r="Z152" s="15">
        <f t="shared" si="2"/>
        <v>10</v>
      </c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</row>
    <row r="153" spans="1:80" ht="16" customHeight="1" x14ac:dyDescent="0.15">
      <c r="A153" s="27" t="e">
        <f>VLOOKUP(B153,'Manuscript Cmpds 22-SEP-2021'!$A$1:$B$85,1,FALSE)</f>
        <v>#N/A</v>
      </c>
      <c r="B153" s="13" t="s">
        <v>456</v>
      </c>
      <c r="C153" s="14" t="s">
        <v>457</v>
      </c>
      <c r="D153" s="14" t="s">
        <v>458</v>
      </c>
      <c r="E153" s="14" t="s">
        <v>459</v>
      </c>
      <c r="F153" s="14" t="s">
        <v>460</v>
      </c>
      <c r="G153" s="15">
        <v>4</v>
      </c>
      <c r="H153" s="15">
        <v>3.56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>
        <f t="shared" si="2"/>
        <v>3.56</v>
      </c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</row>
    <row r="154" spans="1:80" ht="16" customHeight="1" x14ac:dyDescent="0.15">
      <c r="A154" s="27" t="e">
        <f>VLOOKUP(B154,'Manuscript Cmpds 22-SEP-2021'!$A$1:$B$85,1,FALSE)</f>
        <v>#N/A</v>
      </c>
      <c r="B154" s="13" t="s">
        <v>461</v>
      </c>
      <c r="C154" s="14" t="s">
        <v>462</v>
      </c>
      <c r="D154" s="14" t="s">
        <v>463</v>
      </c>
      <c r="E154" s="14" t="s">
        <v>464</v>
      </c>
      <c r="F154" s="14" t="s">
        <v>465</v>
      </c>
      <c r="G154" s="15">
        <v>4</v>
      </c>
      <c r="H154" s="15">
        <v>10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 t="s">
        <v>93</v>
      </c>
      <c r="Z154" s="15">
        <f t="shared" si="2"/>
        <v>10</v>
      </c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</row>
    <row r="155" spans="1:80" ht="16" customHeight="1" x14ac:dyDescent="0.15">
      <c r="A155" s="27" t="e">
        <f>VLOOKUP(B155,'Manuscript Cmpds 22-SEP-2021'!$A$1:$B$85,1,FALSE)</f>
        <v>#N/A</v>
      </c>
      <c r="B155" s="13" t="s">
        <v>466</v>
      </c>
      <c r="C155" s="14" t="s">
        <v>467</v>
      </c>
      <c r="D155" s="14" t="s">
        <v>468</v>
      </c>
      <c r="E155" s="14" t="s">
        <v>469</v>
      </c>
      <c r="F155" s="14" t="s">
        <v>470</v>
      </c>
      <c r="G155" s="15">
        <v>4</v>
      </c>
      <c r="H155" s="15">
        <v>10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 t="s">
        <v>93</v>
      </c>
      <c r="Z155" s="15">
        <f t="shared" si="2"/>
        <v>10</v>
      </c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</row>
    <row r="156" spans="1:80" ht="16" customHeight="1" x14ac:dyDescent="0.15">
      <c r="A156" s="27" t="e">
        <f>VLOOKUP(B156,'Manuscript Cmpds 22-SEP-2021'!$A$1:$B$85,1,FALSE)</f>
        <v>#N/A</v>
      </c>
      <c r="B156" s="13" t="s">
        <v>471</v>
      </c>
      <c r="C156" s="14" t="s">
        <v>472</v>
      </c>
      <c r="D156" s="14" t="s">
        <v>473</v>
      </c>
      <c r="E156" s="14" t="s">
        <v>474</v>
      </c>
      <c r="F156" s="14" t="s">
        <v>475</v>
      </c>
      <c r="G156" s="15">
        <v>4</v>
      </c>
      <c r="H156" s="15">
        <v>1.36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>
        <f t="shared" si="2"/>
        <v>1.36</v>
      </c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</row>
    <row r="157" spans="1:80" ht="16" customHeight="1" x14ac:dyDescent="0.15">
      <c r="A157" s="27" t="e">
        <f>VLOOKUP(B157,'Manuscript Cmpds 22-SEP-2021'!$A$1:$B$85,1,FALSE)</f>
        <v>#N/A</v>
      </c>
      <c r="B157" s="13" t="s">
        <v>476</v>
      </c>
      <c r="C157" s="14"/>
      <c r="D157" s="14" t="s">
        <v>477</v>
      </c>
      <c r="E157" s="14" t="s">
        <v>478</v>
      </c>
      <c r="F157" s="14" t="s">
        <v>479</v>
      </c>
      <c r="G157" s="15">
        <v>4</v>
      </c>
      <c r="H157" s="15"/>
      <c r="I157" s="15">
        <v>0.53400000000000003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>
        <f t="shared" si="2"/>
        <v>0.53400000000000003</v>
      </c>
      <c r="AA157" s="15">
        <v>100</v>
      </c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</row>
    <row r="158" spans="1:80" ht="16" customHeight="1" x14ac:dyDescent="0.15">
      <c r="A158" s="27" t="e">
        <f>VLOOKUP(B158,'Manuscript Cmpds 22-SEP-2021'!$A$1:$B$85,1,FALSE)</f>
        <v>#N/A</v>
      </c>
      <c r="B158" s="13" t="s">
        <v>480</v>
      </c>
      <c r="C158" s="14"/>
      <c r="D158" s="14" t="s">
        <v>481</v>
      </c>
      <c r="E158" s="14" t="s">
        <v>482</v>
      </c>
      <c r="F158" s="14" t="s">
        <v>483</v>
      </c>
      <c r="G158" s="15">
        <v>4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 t="e">
        <f t="shared" si="2"/>
        <v>#DIV/0!</v>
      </c>
      <c r="AA158" s="15">
        <v>22</v>
      </c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</row>
    <row r="159" spans="1:80" ht="16" customHeight="1" x14ac:dyDescent="0.15">
      <c r="A159" s="27" t="e">
        <f>VLOOKUP(B159,'Manuscript Cmpds 22-SEP-2021'!$A$1:$B$85,1,FALSE)</f>
        <v>#N/A</v>
      </c>
      <c r="B159" s="13" t="s">
        <v>155</v>
      </c>
      <c r="C159" s="14" t="s">
        <v>156</v>
      </c>
      <c r="D159" s="14" t="s">
        <v>157</v>
      </c>
      <c r="E159" s="14" t="s">
        <v>158</v>
      </c>
      <c r="F159" s="14" t="s">
        <v>159</v>
      </c>
      <c r="G159" s="15">
        <v>4</v>
      </c>
      <c r="H159" s="15"/>
      <c r="I159" s="15">
        <v>0.309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>
        <f t="shared" si="2"/>
        <v>0.309</v>
      </c>
      <c r="AA159" s="15">
        <v>99</v>
      </c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 t="s">
        <v>124</v>
      </c>
      <c r="AM159" s="15" t="s">
        <v>160</v>
      </c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</row>
    <row r="160" spans="1:80" ht="16" customHeight="1" x14ac:dyDescent="0.15">
      <c r="A160" s="27" t="e">
        <f>VLOOKUP(B160,'Manuscript Cmpds 22-SEP-2021'!$A$1:$B$85,1,FALSE)</f>
        <v>#N/A</v>
      </c>
      <c r="B160" s="13" t="s">
        <v>484</v>
      </c>
      <c r="C160" s="14"/>
      <c r="D160" s="14" t="s">
        <v>485</v>
      </c>
      <c r="E160" s="14" t="s">
        <v>486</v>
      </c>
      <c r="F160" s="14" t="s">
        <v>487</v>
      </c>
      <c r="G160" s="15">
        <v>4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 t="e">
        <f t="shared" si="2"/>
        <v>#DIV/0!</v>
      </c>
      <c r="AA160" s="15">
        <v>18</v>
      </c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</row>
    <row r="161" spans="1:80" ht="16" customHeight="1" x14ac:dyDescent="0.15">
      <c r="A161" s="27" t="e">
        <f>VLOOKUP(B161,'Manuscript Cmpds 22-SEP-2021'!$A$1:$B$85,1,FALSE)</f>
        <v>#N/A</v>
      </c>
      <c r="B161" s="13" t="s">
        <v>488</v>
      </c>
      <c r="C161" s="14"/>
      <c r="D161" s="14" t="s">
        <v>489</v>
      </c>
      <c r="E161" s="14" t="s">
        <v>490</v>
      </c>
      <c r="F161" s="14" t="s">
        <v>491</v>
      </c>
      <c r="G161" s="15">
        <v>4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 t="e">
        <f t="shared" si="2"/>
        <v>#DIV/0!</v>
      </c>
      <c r="AA161" s="15">
        <v>9</v>
      </c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</row>
    <row r="162" spans="1:80" ht="16" customHeight="1" x14ac:dyDescent="0.15">
      <c r="A162" s="27" t="e">
        <f>VLOOKUP(B162,'Manuscript Cmpds 22-SEP-2021'!$A$1:$B$85,1,FALSE)</f>
        <v>#N/A</v>
      </c>
      <c r="B162" s="13" t="s">
        <v>492</v>
      </c>
      <c r="C162" s="14"/>
      <c r="D162" s="14" t="s">
        <v>493</v>
      </c>
      <c r="E162" s="14" t="s">
        <v>494</v>
      </c>
      <c r="F162" s="14" t="s">
        <v>495</v>
      </c>
      <c r="G162" s="15">
        <v>4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 t="e">
        <f t="shared" si="2"/>
        <v>#DIV/0!</v>
      </c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</row>
    <row r="163" spans="1:80" ht="16" customHeight="1" x14ac:dyDescent="0.15">
      <c r="A163" s="27" t="e">
        <f>VLOOKUP(B163,'Manuscript Cmpds 22-SEP-2021'!$A$1:$B$85,1,FALSE)</f>
        <v>#N/A</v>
      </c>
      <c r="B163" s="13" t="s">
        <v>502</v>
      </c>
      <c r="C163" s="14"/>
      <c r="D163" s="14" t="s">
        <v>503</v>
      </c>
      <c r="E163" s="14" t="s">
        <v>504</v>
      </c>
      <c r="F163" s="14" t="s">
        <v>505</v>
      </c>
      <c r="G163" s="15">
        <v>4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 t="e">
        <f t="shared" si="2"/>
        <v>#DIV/0!</v>
      </c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</row>
    <row r="164" spans="1:80" ht="16" customHeight="1" x14ac:dyDescent="0.15">
      <c r="A164" s="27" t="e">
        <f>VLOOKUP(B164,'Manuscript Cmpds 22-SEP-2021'!$A$1:$B$85,1,FALSE)</f>
        <v>#N/A</v>
      </c>
      <c r="B164" s="13" t="s">
        <v>119</v>
      </c>
      <c r="C164" s="14" t="s">
        <v>120</v>
      </c>
      <c r="D164" s="14" t="s">
        <v>121</v>
      </c>
      <c r="E164" s="14" t="s">
        <v>122</v>
      </c>
      <c r="F164" s="14" t="s">
        <v>123</v>
      </c>
      <c r="G164" s="15">
        <v>4</v>
      </c>
      <c r="H164" s="15"/>
      <c r="I164" s="15">
        <v>0.309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>
        <f t="shared" si="2"/>
        <v>0.309</v>
      </c>
      <c r="AA164" s="15">
        <v>93</v>
      </c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 t="s">
        <v>124</v>
      </c>
      <c r="AM164" s="15">
        <v>5.24</v>
      </c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</row>
    <row r="165" spans="1:80" ht="16" customHeight="1" x14ac:dyDescent="0.15">
      <c r="A165" s="27" t="e">
        <f>VLOOKUP(B165,'Manuscript Cmpds 22-SEP-2021'!$A$1:$B$85,1,FALSE)</f>
        <v>#N/A</v>
      </c>
      <c r="B165" s="13" t="s">
        <v>506</v>
      </c>
      <c r="C165" s="14"/>
      <c r="D165" s="14" t="s">
        <v>507</v>
      </c>
      <c r="E165" s="14" t="s">
        <v>508</v>
      </c>
      <c r="F165" s="14" t="s">
        <v>509</v>
      </c>
      <c r="G165" s="15">
        <v>4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 t="e">
        <f t="shared" si="2"/>
        <v>#DIV/0!</v>
      </c>
      <c r="AA165" s="15">
        <v>28</v>
      </c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</row>
    <row r="166" spans="1:80" ht="16" customHeight="1" x14ac:dyDescent="0.15">
      <c r="A166" s="27" t="e">
        <f>VLOOKUP(B166,'Manuscript Cmpds 22-SEP-2021'!$A$1:$B$85,1,FALSE)</f>
        <v>#N/A</v>
      </c>
      <c r="B166" s="13" t="s">
        <v>510</v>
      </c>
      <c r="C166" s="14"/>
      <c r="D166" s="14" t="s">
        <v>115</v>
      </c>
      <c r="E166" s="14" t="s">
        <v>511</v>
      </c>
      <c r="F166" s="14" t="s">
        <v>117</v>
      </c>
      <c r="G166" s="15">
        <v>4</v>
      </c>
      <c r="H166" s="15"/>
      <c r="I166" s="15">
        <v>0.20699999999999999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>
        <f t="shared" si="2"/>
        <v>0.20699999999999999</v>
      </c>
      <c r="AA166" s="15">
        <v>102</v>
      </c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</row>
    <row r="167" spans="1:80" ht="16" customHeight="1" x14ac:dyDescent="0.15">
      <c r="A167" s="27" t="e">
        <f>VLOOKUP(B167,'Manuscript Cmpds 22-SEP-2021'!$A$1:$B$85,1,FALSE)</f>
        <v>#N/A</v>
      </c>
      <c r="B167" s="13" t="s">
        <v>512</v>
      </c>
      <c r="C167" s="14"/>
      <c r="D167" s="14" t="s">
        <v>513</v>
      </c>
      <c r="E167" s="14" t="s">
        <v>514</v>
      </c>
      <c r="F167" s="14" t="s">
        <v>515</v>
      </c>
      <c r="G167" s="15">
        <v>4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 t="e">
        <f t="shared" si="2"/>
        <v>#DIV/0!</v>
      </c>
      <c r="AA167" s="15">
        <v>22</v>
      </c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</row>
    <row r="168" spans="1:80" ht="16" customHeight="1" x14ac:dyDescent="0.15">
      <c r="A168" s="27" t="e">
        <f>VLOOKUP(B168,'Manuscript Cmpds 22-SEP-2021'!$A$1:$B$85,1,FALSE)</f>
        <v>#N/A</v>
      </c>
      <c r="B168" s="13" t="s">
        <v>516</v>
      </c>
      <c r="C168" s="14"/>
      <c r="D168" s="14" t="s">
        <v>517</v>
      </c>
      <c r="E168" s="14" t="s">
        <v>518</v>
      </c>
      <c r="F168" s="14" t="s">
        <v>519</v>
      </c>
      <c r="G168" s="15">
        <v>4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 t="e">
        <f t="shared" si="2"/>
        <v>#DIV/0!</v>
      </c>
      <c r="AA168" s="15">
        <v>6</v>
      </c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</row>
    <row r="169" spans="1:80" ht="16" customHeight="1" x14ac:dyDescent="0.15">
      <c r="A169" s="27" t="e">
        <f>VLOOKUP(B169,'Manuscript Cmpds 22-SEP-2021'!$A$1:$B$85,1,FALSE)</f>
        <v>#N/A</v>
      </c>
      <c r="B169" s="13" t="s">
        <v>520</v>
      </c>
      <c r="C169" s="14"/>
      <c r="D169" s="14" t="s">
        <v>521</v>
      </c>
      <c r="E169" s="23" t="s">
        <v>522</v>
      </c>
      <c r="F169" s="14" t="s">
        <v>523</v>
      </c>
      <c r="G169" s="15">
        <v>4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 t="e">
        <f t="shared" si="2"/>
        <v>#DIV/0!</v>
      </c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</row>
    <row r="170" spans="1:80" ht="16" customHeight="1" x14ac:dyDescent="0.15">
      <c r="A170" s="27" t="e">
        <f>VLOOKUP(B170,'Manuscript Cmpds 22-SEP-2021'!$A$1:$B$85,1,FALSE)</f>
        <v>#N/A</v>
      </c>
      <c r="B170" s="13" t="s">
        <v>524</v>
      </c>
      <c r="C170" s="14"/>
      <c r="D170" s="14" t="s">
        <v>525</v>
      </c>
      <c r="E170" s="23" t="s">
        <v>526</v>
      </c>
      <c r="F170" s="14" t="s">
        <v>527</v>
      </c>
      <c r="G170" s="15">
        <v>4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 t="e">
        <f t="shared" si="2"/>
        <v>#DIV/0!</v>
      </c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</row>
    <row r="171" spans="1:80" ht="16" customHeight="1" x14ac:dyDescent="0.15">
      <c r="A171" s="27" t="e">
        <f>VLOOKUP(B171,'Manuscript Cmpds 22-SEP-2021'!$A$1:$B$85,1,FALSE)</f>
        <v>#N/A</v>
      </c>
      <c r="B171" s="13" t="s">
        <v>528</v>
      </c>
      <c r="C171" s="14"/>
      <c r="D171" s="14" t="s">
        <v>529</v>
      </c>
      <c r="E171" s="14" t="s">
        <v>530</v>
      </c>
      <c r="F171" s="14" t="s">
        <v>531</v>
      </c>
      <c r="G171" s="15">
        <v>4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 t="e">
        <f t="shared" si="2"/>
        <v>#DIV/0!</v>
      </c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</row>
    <row r="172" spans="1:80" ht="16" customHeight="1" x14ac:dyDescent="0.15">
      <c r="A172" s="27" t="e">
        <f>VLOOKUP(B172,'Manuscript Cmpds 22-SEP-2021'!$A$1:$B$85,1,FALSE)</f>
        <v>#N/A</v>
      </c>
      <c r="B172" s="13" t="s">
        <v>532</v>
      </c>
      <c r="C172" s="14"/>
      <c r="D172" s="14" t="s">
        <v>533</v>
      </c>
      <c r="E172" s="14" t="s">
        <v>534</v>
      </c>
      <c r="F172" s="14" t="s">
        <v>535</v>
      </c>
      <c r="G172" s="15">
        <v>4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 t="e">
        <f t="shared" si="2"/>
        <v>#DIV/0!</v>
      </c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</row>
    <row r="173" spans="1:80" ht="16" customHeight="1" x14ac:dyDescent="0.15">
      <c r="A173" s="27" t="e">
        <f>VLOOKUP(B173,'Manuscript Cmpds 22-SEP-2021'!$A$1:$B$85,1,FALSE)</f>
        <v>#N/A</v>
      </c>
      <c r="B173" s="13" t="s">
        <v>536</v>
      </c>
      <c r="C173" s="14"/>
      <c r="D173" s="14" t="s">
        <v>537</v>
      </c>
      <c r="E173" s="14" t="s">
        <v>538</v>
      </c>
      <c r="F173" s="14" t="s">
        <v>539</v>
      </c>
      <c r="G173" s="15">
        <v>4</v>
      </c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 t="e">
        <f t="shared" si="2"/>
        <v>#DIV/0!</v>
      </c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</row>
    <row r="174" spans="1:80" ht="16" customHeight="1" x14ac:dyDescent="0.15">
      <c r="A174" s="27" t="e">
        <f>VLOOKUP(B174,'Manuscript Cmpds 22-SEP-2021'!$A$1:$B$85,1,FALSE)</f>
        <v>#N/A</v>
      </c>
      <c r="B174" s="13" t="s">
        <v>540</v>
      </c>
      <c r="C174" s="14"/>
      <c r="D174" s="14" t="s">
        <v>541</v>
      </c>
      <c r="E174" s="14" t="s">
        <v>542</v>
      </c>
      <c r="F174" s="14" t="s">
        <v>543</v>
      </c>
      <c r="G174" s="15">
        <v>4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 t="e">
        <f t="shared" si="2"/>
        <v>#DIV/0!</v>
      </c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</row>
    <row r="175" spans="1:80" ht="16" customHeight="1" x14ac:dyDescent="0.15">
      <c r="A175" s="27" t="e">
        <f>VLOOKUP(B175,'Manuscript Cmpds 22-SEP-2021'!$A$1:$B$85,1,FALSE)</f>
        <v>#N/A</v>
      </c>
      <c r="B175" s="16" t="s">
        <v>544</v>
      </c>
      <c r="C175" s="14" t="s">
        <v>545</v>
      </c>
      <c r="D175" s="14" t="s">
        <v>546</v>
      </c>
      <c r="E175" s="14" t="s">
        <v>547</v>
      </c>
      <c r="F175" s="14" t="s">
        <v>548</v>
      </c>
      <c r="G175" s="15">
        <v>4</v>
      </c>
      <c r="H175" s="15"/>
      <c r="I175" s="15"/>
      <c r="J175" s="15">
        <v>0.39100000000000001</v>
      </c>
      <c r="K175" s="15"/>
      <c r="L175" s="15">
        <v>0.96599999999999997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>
        <f t="shared" si="2"/>
        <v>0.67849999999999999</v>
      </c>
      <c r="AA175" s="15"/>
      <c r="AB175" s="15"/>
      <c r="AC175" s="15" t="s">
        <v>77</v>
      </c>
      <c r="AD175" s="15" t="s">
        <v>501</v>
      </c>
      <c r="AE175" s="15"/>
      <c r="AF175" s="15"/>
      <c r="AG175" s="15"/>
      <c r="AH175" s="15"/>
      <c r="AI175" s="15"/>
      <c r="AJ175" s="15"/>
      <c r="AK175" s="15"/>
      <c r="AL175" s="15"/>
      <c r="AM175" s="15"/>
      <c r="AN175" s="15">
        <v>9</v>
      </c>
      <c r="AO175" s="15"/>
      <c r="AP175" s="15">
        <v>5</v>
      </c>
      <c r="AQ175" s="15"/>
      <c r="AR175" s="15"/>
      <c r="AS175" s="15"/>
      <c r="AT175" s="15"/>
      <c r="AU175" s="15"/>
      <c r="AV175" s="15"/>
      <c r="AW175" s="15">
        <v>201</v>
      </c>
      <c r="AX175" s="15"/>
      <c r="AY175" s="15"/>
      <c r="AZ175" s="15"/>
      <c r="BA175" s="15">
        <v>360</v>
      </c>
      <c r="BB175" s="15"/>
      <c r="BC175" s="15"/>
      <c r="BD175" s="15"/>
      <c r="BE175" s="15"/>
      <c r="BF175" s="15">
        <v>0.89</v>
      </c>
      <c r="BG175" s="15">
        <v>0.89</v>
      </c>
      <c r="BH175" s="15"/>
      <c r="BI175" s="15"/>
      <c r="BJ175" s="15"/>
      <c r="BK175" s="15"/>
      <c r="BL175" s="15">
        <v>3.1</v>
      </c>
      <c r="BM175" s="15" t="s">
        <v>100</v>
      </c>
      <c r="BN175" s="15" t="s">
        <v>100</v>
      </c>
      <c r="BO175" s="15"/>
      <c r="BP175" s="15"/>
      <c r="BQ175" s="15">
        <v>87</v>
      </c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</row>
    <row r="176" spans="1:80" ht="16" customHeight="1" x14ac:dyDescent="0.15">
      <c r="A176" s="27" t="e">
        <f>VLOOKUP(B176,'Manuscript Cmpds 22-SEP-2021'!$A$1:$B$85,1,FALSE)</f>
        <v>#N/A</v>
      </c>
      <c r="B176" s="13" t="s">
        <v>549</v>
      </c>
      <c r="C176" s="14" t="s">
        <v>550</v>
      </c>
      <c r="D176" s="14" t="s">
        <v>551</v>
      </c>
      <c r="E176" s="14" t="s">
        <v>552</v>
      </c>
      <c r="F176" s="14" t="s">
        <v>553</v>
      </c>
      <c r="G176" s="15">
        <v>4</v>
      </c>
      <c r="H176" s="15"/>
      <c r="I176" s="15"/>
      <c r="J176" s="15">
        <v>10</v>
      </c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 t="s">
        <v>93</v>
      </c>
      <c r="Z176" s="15">
        <f t="shared" si="2"/>
        <v>10</v>
      </c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</row>
    <row r="177" spans="1:80" ht="16" customHeight="1" x14ac:dyDescent="0.15">
      <c r="A177" s="27" t="e">
        <f>VLOOKUP(B177,'Manuscript Cmpds 22-SEP-2021'!$A$1:$B$85,1,FALSE)</f>
        <v>#N/A</v>
      </c>
      <c r="B177" s="13" t="s">
        <v>554</v>
      </c>
      <c r="C177" s="14" t="s">
        <v>555</v>
      </c>
      <c r="D177" s="14" t="s">
        <v>556</v>
      </c>
      <c r="E177" s="14" t="s">
        <v>557</v>
      </c>
      <c r="F177" s="14" t="s">
        <v>558</v>
      </c>
      <c r="G177" s="15">
        <v>4</v>
      </c>
      <c r="H177" s="15"/>
      <c r="I177" s="15"/>
      <c r="J177" s="15">
        <v>5.66</v>
      </c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>
        <f t="shared" si="2"/>
        <v>5.66</v>
      </c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</row>
    <row r="178" spans="1:80" ht="16" customHeight="1" x14ac:dyDescent="0.15">
      <c r="A178" s="27" t="e">
        <f>VLOOKUP(B178,'Manuscript Cmpds 22-SEP-2021'!$A$1:$B$85,1,FALSE)</f>
        <v>#N/A</v>
      </c>
      <c r="B178" s="13" t="s">
        <v>559</v>
      </c>
      <c r="C178" s="14" t="s">
        <v>560</v>
      </c>
      <c r="D178" s="14" t="s">
        <v>561</v>
      </c>
      <c r="E178" s="14" t="s">
        <v>562</v>
      </c>
      <c r="F178" s="14" t="s">
        <v>563</v>
      </c>
      <c r="G178" s="15">
        <v>4</v>
      </c>
      <c r="H178" s="15"/>
      <c r="I178" s="15"/>
      <c r="J178" s="15">
        <v>1.06</v>
      </c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>
        <f t="shared" si="2"/>
        <v>1.06</v>
      </c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</row>
    <row r="179" spans="1:80" ht="16" customHeight="1" x14ac:dyDescent="0.15">
      <c r="A179" s="27" t="e">
        <f>VLOOKUP(B179,'Manuscript Cmpds 22-SEP-2021'!$A$1:$B$85,1,FALSE)</f>
        <v>#N/A</v>
      </c>
      <c r="B179" s="13" t="s">
        <v>564</v>
      </c>
      <c r="C179" s="14" t="s">
        <v>565</v>
      </c>
      <c r="D179" s="14" t="s">
        <v>566</v>
      </c>
      <c r="E179" s="14" t="s">
        <v>567</v>
      </c>
      <c r="F179" s="14" t="s">
        <v>568</v>
      </c>
      <c r="G179" s="15">
        <v>4</v>
      </c>
      <c r="H179" s="15"/>
      <c r="I179" s="15"/>
      <c r="J179" s="15">
        <v>10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 t="s">
        <v>93</v>
      </c>
      <c r="Z179" s="15">
        <f t="shared" si="2"/>
        <v>10</v>
      </c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</row>
    <row r="180" spans="1:80" ht="16" customHeight="1" x14ac:dyDescent="0.15">
      <c r="A180" s="27" t="e">
        <f>VLOOKUP(B180,'Manuscript Cmpds 22-SEP-2021'!$A$1:$B$85,1,FALSE)</f>
        <v>#N/A</v>
      </c>
      <c r="B180" s="13" t="s">
        <v>569</v>
      </c>
      <c r="C180" s="14" t="s">
        <v>570</v>
      </c>
      <c r="D180" s="14" t="s">
        <v>571</v>
      </c>
      <c r="E180" s="14" t="s">
        <v>572</v>
      </c>
      <c r="F180" s="14" t="s">
        <v>573</v>
      </c>
      <c r="G180" s="15">
        <v>4</v>
      </c>
      <c r="H180" s="15"/>
      <c r="I180" s="15"/>
      <c r="J180" s="15">
        <v>0.45200000000000001</v>
      </c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>
        <f t="shared" si="2"/>
        <v>0.45200000000000001</v>
      </c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</row>
    <row r="181" spans="1:80" ht="16" customHeight="1" x14ac:dyDescent="0.15">
      <c r="A181" s="27" t="e">
        <f>VLOOKUP(B181,'Manuscript Cmpds 22-SEP-2021'!$A$1:$B$85,1,FALSE)</f>
        <v>#N/A</v>
      </c>
      <c r="B181" s="16" t="s">
        <v>579</v>
      </c>
      <c r="C181" s="14"/>
      <c r="D181" s="14" t="s">
        <v>580</v>
      </c>
      <c r="E181" s="14" t="s">
        <v>581</v>
      </c>
      <c r="F181" s="14" t="s">
        <v>582</v>
      </c>
      <c r="G181" s="15">
        <v>4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 t="e">
        <f t="shared" si="2"/>
        <v>#DIV/0!</v>
      </c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</row>
    <row r="182" spans="1:80" ht="16" customHeight="1" x14ac:dyDescent="0.15">
      <c r="A182" s="27" t="e">
        <f>VLOOKUP(B182,'Manuscript Cmpds 22-SEP-2021'!$A$1:$B$85,1,FALSE)</f>
        <v>#N/A</v>
      </c>
      <c r="B182" s="13" t="s">
        <v>583</v>
      </c>
      <c r="C182" s="14" t="s">
        <v>584</v>
      </c>
      <c r="D182" s="14" t="s">
        <v>585</v>
      </c>
      <c r="E182" s="14" t="s">
        <v>586</v>
      </c>
      <c r="F182" s="14" t="s">
        <v>587</v>
      </c>
      <c r="G182" s="15">
        <v>4</v>
      </c>
      <c r="H182" s="15"/>
      <c r="I182" s="15"/>
      <c r="J182" s="15">
        <v>10</v>
      </c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 t="s">
        <v>93</v>
      </c>
      <c r="Z182" s="15">
        <f t="shared" si="2"/>
        <v>10</v>
      </c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</row>
    <row r="183" spans="1:80" ht="16" customHeight="1" x14ac:dyDescent="0.15">
      <c r="A183" s="27" t="e">
        <f>VLOOKUP(B183,'Manuscript Cmpds 22-SEP-2021'!$A$1:$B$85,1,FALSE)</f>
        <v>#N/A</v>
      </c>
      <c r="B183" s="13" t="s">
        <v>588</v>
      </c>
      <c r="C183" s="14" t="s">
        <v>589</v>
      </c>
      <c r="D183" s="14" t="s">
        <v>590</v>
      </c>
      <c r="E183" s="14" t="s">
        <v>591</v>
      </c>
      <c r="F183" s="14" t="s">
        <v>592</v>
      </c>
      <c r="G183" s="15">
        <v>4</v>
      </c>
      <c r="H183" s="15"/>
      <c r="I183" s="15"/>
      <c r="J183" s="15">
        <v>10</v>
      </c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 t="s">
        <v>93</v>
      </c>
      <c r="Z183" s="15">
        <f t="shared" si="2"/>
        <v>10</v>
      </c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</row>
    <row r="184" spans="1:80" ht="16" customHeight="1" x14ac:dyDescent="0.15">
      <c r="A184" s="27" t="e">
        <f>VLOOKUP(B184,'Manuscript Cmpds 22-SEP-2021'!$A$1:$B$85,1,FALSE)</f>
        <v>#N/A</v>
      </c>
      <c r="B184" s="13" t="s">
        <v>593</v>
      </c>
      <c r="C184" s="14"/>
      <c r="D184" s="14" t="s">
        <v>594</v>
      </c>
      <c r="E184" s="14" t="s">
        <v>595</v>
      </c>
      <c r="F184" s="14" t="s">
        <v>596</v>
      </c>
      <c r="G184" s="15">
        <v>4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 t="e">
        <f t="shared" si="2"/>
        <v>#DIV/0!</v>
      </c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</row>
    <row r="185" spans="1:80" ht="16" customHeight="1" x14ac:dyDescent="0.15">
      <c r="A185" s="27" t="e">
        <f>VLOOKUP(B185,'Manuscript Cmpds 22-SEP-2021'!$A$1:$B$85,1,FALSE)</f>
        <v>#N/A</v>
      </c>
      <c r="B185" s="13" t="s">
        <v>597</v>
      </c>
      <c r="C185" s="14" t="s">
        <v>598</v>
      </c>
      <c r="D185" s="14" t="s">
        <v>599</v>
      </c>
      <c r="E185" s="14" t="s">
        <v>600</v>
      </c>
      <c r="F185" s="14" t="s">
        <v>601</v>
      </c>
      <c r="G185" s="15">
        <v>4</v>
      </c>
      <c r="H185" s="15"/>
      <c r="I185" s="15"/>
      <c r="J185" s="15">
        <v>0.28499999999999998</v>
      </c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>
        <f t="shared" si="2"/>
        <v>0.28499999999999998</v>
      </c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</row>
    <row r="186" spans="1:80" ht="16" customHeight="1" x14ac:dyDescent="0.15">
      <c r="A186" s="27" t="e">
        <f>VLOOKUP(B186,'Manuscript Cmpds 22-SEP-2021'!$A$1:$B$85,1,FALSE)</f>
        <v>#N/A</v>
      </c>
      <c r="B186" s="13" t="s">
        <v>602</v>
      </c>
      <c r="C186" s="14"/>
      <c r="D186" s="14" t="s">
        <v>603</v>
      </c>
      <c r="E186" s="14" t="s">
        <v>604</v>
      </c>
      <c r="F186" s="14" t="s">
        <v>605</v>
      </c>
      <c r="G186" s="15">
        <v>4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 t="e">
        <f t="shared" si="2"/>
        <v>#DIV/0!</v>
      </c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</row>
    <row r="187" spans="1:80" ht="16" customHeight="1" x14ac:dyDescent="0.15">
      <c r="A187" s="27" t="e">
        <f>VLOOKUP(B187,'Manuscript Cmpds 22-SEP-2021'!$A$1:$B$85,1,FALSE)</f>
        <v>#N/A</v>
      </c>
      <c r="B187" s="13" t="s">
        <v>606</v>
      </c>
      <c r="C187" s="14" t="s">
        <v>607</v>
      </c>
      <c r="D187" s="14" t="s">
        <v>608</v>
      </c>
      <c r="E187" s="14" t="s">
        <v>609</v>
      </c>
      <c r="F187" s="14" t="s">
        <v>610</v>
      </c>
      <c r="G187" s="15">
        <v>4</v>
      </c>
      <c r="H187" s="15"/>
      <c r="I187" s="15"/>
      <c r="J187" s="15">
        <v>0.23400000000000001</v>
      </c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>
        <f t="shared" si="2"/>
        <v>0.23400000000000001</v>
      </c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</row>
    <row r="188" spans="1:80" ht="16" customHeight="1" x14ac:dyDescent="0.15">
      <c r="A188" s="27" t="e">
        <f>VLOOKUP(B188,'Manuscript Cmpds 22-SEP-2021'!$A$1:$B$85,1,FALSE)</f>
        <v>#N/A</v>
      </c>
      <c r="B188" s="13" t="s">
        <v>629</v>
      </c>
      <c r="C188" s="14" t="s">
        <v>630</v>
      </c>
      <c r="D188" s="14" t="s">
        <v>631</v>
      </c>
      <c r="E188" s="14" t="s">
        <v>632</v>
      </c>
      <c r="F188" s="14" t="s">
        <v>633</v>
      </c>
      <c r="G188" s="15">
        <v>4</v>
      </c>
      <c r="H188" s="15"/>
      <c r="I188" s="15"/>
      <c r="J188" s="15">
        <v>5</v>
      </c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 t="s">
        <v>93</v>
      </c>
      <c r="Z188" s="15">
        <f t="shared" si="2"/>
        <v>5</v>
      </c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</row>
    <row r="189" spans="1:80" ht="16" customHeight="1" x14ac:dyDescent="0.15">
      <c r="A189" s="27" t="e">
        <f>VLOOKUP(B189,'Manuscript Cmpds 22-SEP-2021'!$A$1:$B$85,1,FALSE)</f>
        <v>#N/A</v>
      </c>
      <c r="B189" s="13" t="s">
        <v>634</v>
      </c>
      <c r="C189" s="14" t="s">
        <v>635</v>
      </c>
      <c r="D189" s="14" t="s">
        <v>636</v>
      </c>
      <c r="E189" s="14" t="s">
        <v>637</v>
      </c>
      <c r="F189" s="14" t="s">
        <v>638</v>
      </c>
      <c r="G189" s="15">
        <v>4</v>
      </c>
      <c r="H189" s="15"/>
      <c r="I189" s="15"/>
      <c r="J189" s="15">
        <v>10</v>
      </c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 t="s">
        <v>93</v>
      </c>
      <c r="Z189" s="15">
        <f t="shared" si="2"/>
        <v>10</v>
      </c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</row>
    <row r="190" spans="1:80" ht="16" customHeight="1" x14ac:dyDescent="0.15">
      <c r="A190" s="27" t="e">
        <f>VLOOKUP(B190,'Manuscript Cmpds 22-SEP-2021'!$A$1:$B$85,1,FALSE)</f>
        <v>#N/A</v>
      </c>
      <c r="B190" s="13" t="s">
        <v>639</v>
      </c>
      <c r="C190" s="14" t="s">
        <v>640</v>
      </c>
      <c r="D190" s="14" t="s">
        <v>641</v>
      </c>
      <c r="E190" s="14" t="s">
        <v>642</v>
      </c>
      <c r="F190" s="14" t="s">
        <v>643</v>
      </c>
      <c r="G190" s="15">
        <v>4</v>
      </c>
      <c r="H190" s="15"/>
      <c r="I190" s="15"/>
      <c r="J190" s="15">
        <v>5</v>
      </c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 t="s">
        <v>93</v>
      </c>
      <c r="Z190" s="15">
        <f t="shared" si="2"/>
        <v>5</v>
      </c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</row>
    <row r="191" spans="1:80" ht="16" customHeight="1" x14ac:dyDescent="0.15">
      <c r="A191" s="27" t="e">
        <f>VLOOKUP(B191,'Manuscript Cmpds 22-SEP-2021'!$A$1:$B$85,1,FALSE)</f>
        <v>#N/A</v>
      </c>
      <c r="B191" s="13" t="s">
        <v>644</v>
      </c>
      <c r="C191" s="14" t="s">
        <v>645</v>
      </c>
      <c r="D191" s="14" t="s">
        <v>646</v>
      </c>
      <c r="E191" s="14" t="s">
        <v>647</v>
      </c>
      <c r="F191" s="14" t="s">
        <v>648</v>
      </c>
      <c r="G191" s="15">
        <v>4</v>
      </c>
      <c r="H191" s="15"/>
      <c r="I191" s="15"/>
      <c r="J191" s="15">
        <v>3.4620000000000002</v>
      </c>
      <c r="K191" s="15">
        <v>3.665</v>
      </c>
      <c r="L191" s="15">
        <v>4.867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>
        <f t="shared" si="2"/>
        <v>3.9979999999999998</v>
      </c>
      <c r="AA191" s="15"/>
      <c r="AB191" s="15"/>
      <c r="AC191" s="15" t="s">
        <v>77</v>
      </c>
      <c r="AD191" s="15" t="s">
        <v>501</v>
      </c>
      <c r="AE191" s="15"/>
      <c r="AF191" s="15"/>
      <c r="AG191" s="15"/>
      <c r="AH191" s="15"/>
      <c r="AI191" s="15"/>
      <c r="AJ191" s="15"/>
      <c r="AK191" s="15"/>
      <c r="AL191" s="15"/>
      <c r="AM191" s="15"/>
      <c r="AN191" s="15">
        <v>50</v>
      </c>
      <c r="AO191" s="15"/>
      <c r="AP191" s="15">
        <v>15</v>
      </c>
      <c r="AQ191" s="15"/>
      <c r="AR191" s="15"/>
      <c r="AS191" s="15"/>
      <c r="AT191" s="15"/>
      <c r="AU191" s="15"/>
      <c r="AV191" s="15"/>
      <c r="AW191" s="15">
        <v>35</v>
      </c>
      <c r="AX191" s="15"/>
      <c r="AY191" s="15"/>
      <c r="AZ191" s="15"/>
      <c r="BA191" s="15">
        <v>117</v>
      </c>
      <c r="BB191" s="15"/>
      <c r="BC191" s="15"/>
      <c r="BD191" s="15"/>
      <c r="BE191" s="15"/>
      <c r="BF191" s="15">
        <v>0.57999999999999996</v>
      </c>
      <c r="BG191" s="15">
        <v>0.72</v>
      </c>
      <c r="BH191" s="15"/>
      <c r="BI191" s="15"/>
      <c r="BJ191" s="15"/>
      <c r="BK191" s="15"/>
      <c r="BL191" s="15">
        <v>2.5</v>
      </c>
      <c r="BM191" s="15" t="s">
        <v>79</v>
      </c>
      <c r="BN191" s="15" t="s">
        <v>166</v>
      </c>
      <c r="BO191" s="15"/>
      <c r="BP191" s="15"/>
      <c r="BQ191" s="15">
        <v>38.1</v>
      </c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</row>
    <row r="192" spans="1:80" ht="16" customHeight="1" x14ac:dyDescent="0.15">
      <c r="A192" s="27" t="e">
        <f>VLOOKUP(B192,'Manuscript Cmpds 22-SEP-2021'!$A$1:$B$85,1,FALSE)</f>
        <v>#N/A</v>
      </c>
      <c r="B192" s="13" t="s">
        <v>654</v>
      </c>
      <c r="C192" s="14" t="s">
        <v>655</v>
      </c>
      <c r="D192" s="14" t="s">
        <v>656</v>
      </c>
      <c r="E192" s="14" t="s">
        <v>657</v>
      </c>
      <c r="F192" s="14" t="s">
        <v>658</v>
      </c>
      <c r="G192" s="15">
        <v>4</v>
      </c>
      <c r="H192" s="15"/>
      <c r="I192" s="15"/>
      <c r="J192" s="15">
        <v>10</v>
      </c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 t="s">
        <v>93</v>
      </c>
      <c r="Z192" s="15">
        <f t="shared" si="2"/>
        <v>10</v>
      </c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</row>
    <row r="193" spans="1:80" ht="16" customHeight="1" x14ac:dyDescent="0.15">
      <c r="A193" s="27" t="e">
        <f>VLOOKUP(B193,'Manuscript Cmpds 22-SEP-2021'!$A$1:$B$85,1,FALSE)</f>
        <v>#N/A</v>
      </c>
      <c r="B193" s="13" t="s">
        <v>659</v>
      </c>
      <c r="C193" s="14" t="s">
        <v>660</v>
      </c>
      <c r="D193" s="14" t="s">
        <v>661</v>
      </c>
      <c r="E193" s="14" t="s">
        <v>662</v>
      </c>
      <c r="F193" s="14" t="s">
        <v>663</v>
      </c>
      <c r="G193" s="15">
        <v>4</v>
      </c>
      <c r="H193" s="15"/>
      <c r="I193" s="15"/>
      <c r="J193" s="15">
        <v>10</v>
      </c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 t="s">
        <v>93</v>
      </c>
      <c r="Z193" s="15">
        <f t="shared" si="2"/>
        <v>10</v>
      </c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</row>
    <row r="194" spans="1:80" ht="16" customHeight="1" x14ac:dyDescent="0.15">
      <c r="A194" s="27" t="e">
        <f>VLOOKUP(B194,'Manuscript Cmpds 22-SEP-2021'!$A$1:$B$85,1,FALSE)</f>
        <v>#N/A</v>
      </c>
      <c r="B194" s="13" t="s">
        <v>664</v>
      </c>
      <c r="C194" s="14" t="s">
        <v>665</v>
      </c>
      <c r="D194" s="14" t="s">
        <v>666</v>
      </c>
      <c r="E194" s="14" t="s">
        <v>667</v>
      </c>
      <c r="F194" s="14" t="s">
        <v>668</v>
      </c>
      <c r="G194" s="15">
        <v>4</v>
      </c>
      <c r="H194" s="15"/>
      <c r="I194" s="15"/>
      <c r="J194" s="15">
        <v>1.502</v>
      </c>
      <c r="K194" s="15">
        <v>2.4980000000000002</v>
      </c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>
        <f t="shared" ref="Z194:Z257" si="3">AVERAGE(H194:X194)</f>
        <v>2</v>
      </c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</row>
    <row r="195" spans="1:80" ht="16" customHeight="1" x14ac:dyDescent="0.15">
      <c r="A195" s="27" t="e">
        <f>VLOOKUP(B195,'Manuscript Cmpds 22-SEP-2021'!$A$1:$B$85,1,FALSE)</f>
        <v>#N/A</v>
      </c>
      <c r="B195" s="13" t="s">
        <v>674</v>
      </c>
      <c r="C195" s="17" t="s">
        <v>675</v>
      </c>
      <c r="D195" s="14" t="s">
        <v>676</v>
      </c>
      <c r="E195" s="14" t="s">
        <v>677</v>
      </c>
      <c r="F195" s="14" t="s">
        <v>678</v>
      </c>
      <c r="G195" s="15">
        <v>4</v>
      </c>
      <c r="H195" s="15"/>
      <c r="I195" s="15"/>
      <c r="J195" s="15">
        <v>2.5</v>
      </c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 t="s">
        <v>93</v>
      </c>
      <c r="Z195" s="15">
        <f t="shared" si="3"/>
        <v>2.5</v>
      </c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</row>
    <row r="196" spans="1:80" ht="16" customHeight="1" x14ac:dyDescent="0.15">
      <c r="A196" s="27" t="e">
        <f>VLOOKUP(B196,'Manuscript Cmpds 22-SEP-2021'!$A$1:$B$85,1,FALSE)</f>
        <v>#N/A</v>
      </c>
      <c r="B196" s="13" t="s">
        <v>684</v>
      </c>
      <c r="C196" s="17" t="s">
        <v>685</v>
      </c>
      <c r="D196" s="14" t="s">
        <v>686</v>
      </c>
      <c r="E196" s="14" t="s">
        <v>687</v>
      </c>
      <c r="F196" s="14" t="s">
        <v>688</v>
      </c>
      <c r="G196" s="15">
        <v>4</v>
      </c>
      <c r="H196" s="15"/>
      <c r="I196" s="15"/>
      <c r="J196" s="15">
        <v>1.599</v>
      </c>
      <c r="K196" s="15"/>
      <c r="L196" s="15">
        <v>1.42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>
        <f t="shared" si="3"/>
        <v>1.5095000000000001</v>
      </c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</row>
    <row r="197" spans="1:80" ht="16" customHeight="1" x14ac:dyDescent="0.15">
      <c r="A197" s="27" t="e">
        <f>VLOOKUP(B197,'Manuscript Cmpds 22-SEP-2021'!$A$1:$B$85,1,FALSE)</f>
        <v>#N/A</v>
      </c>
      <c r="B197" s="13" t="s">
        <v>689</v>
      </c>
      <c r="C197" s="17" t="s">
        <v>690</v>
      </c>
      <c r="D197" s="14" t="s">
        <v>691</v>
      </c>
      <c r="E197" s="14" t="s">
        <v>692</v>
      </c>
      <c r="F197" s="14" t="s">
        <v>693</v>
      </c>
      <c r="G197" s="15">
        <v>4</v>
      </c>
      <c r="H197" s="15"/>
      <c r="I197" s="15"/>
      <c r="J197" s="15">
        <v>5</v>
      </c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 t="s">
        <v>93</v>
      </c>
      <c r="Z197" s="15">
        <f t="shared" si="3"/>
        <v>5</v>
      </c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</row>
    <row r="198" spans="1:80" ht="16" customHeight="1" x14ac:dyDescent="0.15">
      <c r="A198" s="27" t="e">
        <f>VLOOKUP(B198,'Manuscript Cmpds 22-SEP-2021'!$A$1:$B$85,1,FALSE)</f>
        <v>#N/A</v>
      </c>
      <c r="B198" s="13" t="s">
        <v>694</v>
      </c>
      <c r="C198" s="17" t="s">
        <v>695</v>
      </c>
      <c r="D198" s="14" t="s">
        <v>696</v>
      </c>
      <c r="E198" s="14" t="s">
        <v>697</v>
      </c>
      <c r="F198" s="14" t="s">
        <v>698</v>
      </c>
      <c r="G198" s="15">
        <v>4</v>
      </c>
      <c r="H198" s="15"/>
      <c r="I198" s="15"/>
      <c r="J198" s="15">
        <v>1.014</v>
      </c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>
        <f t="shared" si="3"/>
        <v>1.014</v>
      </c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</row>
    <row r="199" spans="1:80" ht="16" customHeight="1" x14ac:dyDescent="0.15">
      <c r="A199" s="27" t="e">
        <f>VLOOKUP(B199,'Manuscript Cmpds 22-SEP-2021'!$A$1:$B$85,1,FALSE)</f>
        <v>#N/A</v>
      </c>
      <c r="B199" s="13" t="s">
        <v>699</v>
      </c>
      <c r="C199" s="17" t="s">
        <v>700</v>
      </c>
      <c r="D199" s="14" t="s">
        <v>701</v>
      </c>
      <c r="E199" s="14" t="s">
        <v>702</v>
      </c>
      <c r="F199" s="14" t="s">
        <v>703</v>
      </c>
      <c r="G199" s="15">
        <v>4</v>
      </c>
      <c r="H199" s="15"/>
      <c r="I199" s="15"/>
      <c r="J199" s="15">
        <v>0.41499999999999998</v>
      </c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>
        <f t="shared" si="3"/>
        <v>0.41499999999999998</v>
      </c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</row>
    <row r="200" spans="1:80" ht="16" customHeight="1" x14ac:dyDescent="0.15">
      <c r="A200" s="27" t="e">
        <f>VLOOKUP(B200,'Manuscript Cmpds 22-SEP-2021'!$A$1:$B$85,1,FALSE)</f>
        <v>#N/A</v>
      </c>
      <c r="B200" s="13" t="s">
        <v>704</v>
      </c>
      <c r="C200" s="17" t="s">
        <v>705</v>
      </c>
      <c r="D200" s="14" t="s">
        <v>706</v>
      </c>
      <c r="E200" s="14" t="s">
        <v>707</v>
      </c>
      <c r="F200" s="14" t="s">
        <v>708</v>
      </c>
      <c r="G200" s="15">
        <v>4</v>
      </c>
      <c r="H200" s="15"/>
      <c r="I200" s="15"/>
      <c r="J200" s="15">
        <v>10</v>
      </c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 t="s">
        <v>93</v>
      </c>
      <c r="Z200" s="15">
        <f t="shared" si="3"/>
        <v>10</v>
      </c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</row>
    <row r="201" spans="1:80" ht="16" customHeight="1" x14ac:dyDescent="0.15">
      <c r="A201" s="27" t="e">
        <f>VLOOKUP(B201,'Manuscript Cmpds 22-SEP-2021'!$A$1:$B$85,1,FALSE)</f>
        <v>#N/A</v>
      </c>
      <c r="B201" s="13" t="s">
        <v>709</v>
      </c>
      <c r="C201" s="17" t="s">
        <v>710</v>
      </c>
      <c r="D201" s="14" t="s">
        <v>711</v>
      </c>
      <c r="E201" s="14" t="s">
        <v>712</v>
      </c>
      <c r="F201" s="14" t="s">
        <v>713</v>
      </c>
      <c r="G201" s="15">
        <v>4</v>
      </c>
      <c r="H201" s="15"/>
      <c r="I201" s="15"/>
      <c r="J201" s="15">
        <v>10</v>
      </c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 t="s">
        <v>93</v>
      </c>
      <c r="Z201" s="15">
        <f t="shared" si="3"/>
        <v>10</v>
      </c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</row>
    <row r="202" spans="1:80" ht="16" customHeight="1" x14ac:dyDescent="0.15">
      <c r="A202" s="27" t="e">
        <f>VLOOKUP(B202,'Manuscript Cmpds 22-SEP-2021'!$A$1:$B$85,1,FALSE)</f>
        <v>#N/A</v>
      </c>
      <c r="B202" s="13" t="s">
        <v>714</v>
      </c>
      <c r="C202" s="17" t="s">
        <v>715</v>
      </c>
      <c r="D202" s="14" t="s">
        <v>716</v>
      </c>
      <c r="E202" s="14" t="s">
        <v>717</v>
      </c>
      <c r="F202" s="14" t="s">
        <v>718</v>
      </c>
      <c r="G202" s="15">
        <v>4</v>
      </c>
      <c r="H202" s="15"/>
      <c r="I202" s="15"/>
      <c r="J202" s="15">
        <v>10</v>
      </c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 t="s">
        <v>93</v>
      </c>
      <c r="Z202" s="15">
        <f t="shared" si="3"/>
        <v>10</v>
      </c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</row>
    <row r="203" spans="1:80" ht="16" customHeight="1" x14ac:dyDescent="0.15">
      <c r="A203" s="27" t="e">
        <f>VLOOKUP(B203,'Manuscript Cmpds 22-SEP-2021'!$A$1:$B$85,1,FALSE)</f>
        <v>#N/A</v>
      </c>
      <c r="B203" s="13" t="s">
        <v>719</v>
      </c>
      <c r="C203" s="17" t="s">
        <v>720</v>
      </c>
      <c r="D203" s="14" t="s">
        <v>721</v>
      </c>
      <c r="E203" s="14" t="s">
        <v>722</v>
      </c>
      <c r="F203" s="14" t="s">
        <v>723</v>
      </c>
      <c r="G203" s="15">
        <v>4</v>
      </c>
      <c r="H203" s="15"/>
      <c r="I203" s="15"/>
      <c r="J203" s="15">
        <v>5</v>
      </c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 t="s">
        <v>93</v>
      </c>
      <c r="Z203" s="15">
        <f t="shared" si="3"/>
        <v>5</v>
      </c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</row>
    <row r="204" spans="1:80" ht="16" customHeight="1" x14ac:dyDescent="0.15">
      <c r="A204" s="27" t="e">
        <f>VLOOKUP(B204,'Manuscript Cmpds 22-SEP-2021'!$A$1:$B$85,1,FALSE)</f>
        <v>#N/A</v>
      </c>
      <c r="B204" s="13" t="s">
        <v>724</v>
      </c>
      <c r="C204" s="14"/>
      <c r="D204" s="14" t="s">
        <v>725</v>
      </c>
      <c r="E204" s="14" t="s">
        <v>726</v>
      </c>
      <c r="F204" s="14" t="s">
        <v>727</v>
      </c>
      <c r="G204" s="15">
        <v>4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 t="e">
        <f t="shared" si="3"/>
        <v>#DIV/0!</v>
      </c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</row>
    <row r="205" spans="1:80" ht="16" customHeight="1" x14ac:dyDescent="0.15">
      <c r="A205" s="27" t="e">
        <f>VLOOKUP(B205,'Manuscript Cmpds 22-SEP-2021'!$A$1:$B$85,1,FALSE)</f>
        <v>#N/A</v>
      </c>
      <c r="B205" s="13" t="s">
        <v>728</v>
      </c>
      <c r="C205" s="14"/>
      <c r="D205" s="14" t="s">
        <v>729</v>
      </c>
      <c r="E205" s="14" t="s">
        <v>730</v>
      </c>
      <c r="F205" s="14" t="s">
        <v>731</v>
      </c>
      <c r="G205" s="15">
        <v>4</v>
      </c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 t="e">
        <f t="shared" si="3"/>
        <v>#DIV/0!</v>
      </c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</row>
    <row r="206" spans="1:80" ht="16" customHeight="1" x14ac:dyDescent="0.15">
      <c r="A206" s="27" t="e">
        <f>VLOOKUP(B206,'Manuscript Cmpds 22-SEP-2021'!$A$1:$B$85,1,FALSE)</f>
        <v>#N/A</v>
      </c>
      <c r="B206" s="13" t="s">
        <v>732</v>
      </c>
      <c r="C206" s="14"/>
      <c r="D206" s="14" t="s">
        <v>733</v>
      </c>
      <c r="E206" s="14" t="s">
        <v>734</v>
      </c>
      <c r="F206" s="14" t="s">
        <v>735</v>
      </c>
      <c r="G206" s="15">
        <v>4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 t="e">
        <f t="shared" si="3"/>
        <v>#DIV/0!</v>
      </c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</row>
    <row r="207" spans="1:80" ht="16" customHeight="1" x14ac:dyDescent="0.15">
      <c r="A207" s="27" t="e">
        <f>VLOOKUP(B207,'Manuscript Cmpds 22-SEP-2021'!$A$1:$B$85,1,FALSE)</f>
        <v>#N/A</v>
      </c>
      <c r="B207" s="13" t="s">
        <v>736</v>
      </c>
      <c r="C207" s="14"/>
      <c r="D207" s="14" t="s">
        <v>737</v>
      </c>
      <c r="E207" s="14" t="s">
        <v>738</v>
      </c>
      <c r="F207" s="14" t="s">
        <v>739</v>
      </c>
      <c r="G207" s="15">
        <v>4</v>
      </c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 t="e">
        <f t="shared" si="3"/>
        <v>#DIV/0!</v>
      </c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</row>
    <row r="208" spans="1:80" ht="16" customHeight="1" x14ac:dyDescent="0.15">
      <c r="A208" s="27" t="e">
        <f>VLOOKUP(B208,'Manuscript Cmpds 22-SEP-2021'!$A$1:$B$85,1,FALSE)</f>
        <v>#N/A</v>
      </c>
      <c r="B208" s="13" t="s">
        <v>740</v>
      </c>
      <c r="C208" s="14"/>
      <c r="D208" s="14" t="s">
        <v>741</v>
      </c>
      <c r="E208" s="14" t="s">
        <v>742</v>
      </c>
      <c r="F208" s="14" t="s">
        <v>743</v>
      </c>
      <c r="G208" s="15">
        <v>4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 t="e">
        <f t="shared" si="3"/>
        <v>#DIV/0!</v>
      </c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</row>
    <row r="209" spans="1:80" ht="16" customHeight="1" x14ac:dyDescent="0.15">
      <c r="A209" s="27" t="e">
        <f>VLOOKUP(B209,'Manuscript Cmpds 22-SEP-2021'!$A$1:$B$85,1,FALSE)</f>
        <v>#N/A</v>
      </c>
      <c r="B209" s="13" t="s">
        <v>744</v>
      </c>
      <c r="C209" s="14"/>
      <c r="D209" s="14" t="s">
        <v>745</v>
      </c>
      <c r="E209" s="14" t="s">
        <v>746</v>
      </c>
      <c r="F209" s="14" t="s">
        <v>747</v>
      </c>
      <c r="G209" s="15">
        <v>4</v>
      </c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 t="e">
        <f t="shared" si="3"/>
        <v>#DIV/0!</v>
      </c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</row>
    <row r="210" spans="1:80" ht="16" customHeight="1" x14ac:dyDescent="0.15">
      <c r="A210" s="27" t="e">
        <f>VLOOKUP(B210,'Manuscript Cmpds 22-SEP-2021'!$A$1:$B$85,1,FALSE)</f>
        <v>#N/A</v>
      </c>
      <c r="B210" s="13" t="s">
        <v>748</v>
      </c>
      <c r="C210" s="14"/>
      <c r="D210" s="14" t="s">
        <v>749</v>
      </c>
      <c r="E210" s="14" t="s">
        <v>750</v>
      </c>
      <c r="F210" s="14" t="s">
        <v>751</v>
      </c>
      <c r="G210" s="15">
        <v>4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 t="e">
        <f t="shared" si="3"/>
        <v>#DIV/0!</v>
      </c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</row>
    <row r="211" spans="1:80" ht="16" customHeight="1" x14ac:dyDescent="0.15">
      <c r="A211" s="27" t="e">
        <f>VLOOKUP(B211,'Manuscript Cmpds 22-SEP-2021'!$A$1:$B$85,1,FALSE)</f>
        <v>#N/A</v>
      </c>
      <c r="B211" s="13" t="s">
        <v>752</v>
      </c>
      <c r="C211" s="14"/>
      <c r="D211" s="14" t="s">
        <v>753</v>
      </c>
      <c r="E211" s="14" t="s">
        <v>754</v>
      </c>
      <c r="F211" s="14" t="s">
        <v>755</v>
      </c>
      <c r="G211" s="15">
        <v>4</v>
      </c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 t="e">
        <f t="shared" si="3"/>
        <v>#DIV/0!</v>
      </c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</row>
    <row r="212" spans="1:80" ht="16" customHeight="1" x14ac:dyDescent="0.15">
      <c r="A212" s="27" t="e">
        <f>VLOOKUP(B212,'Manuscript Cmpds 22-SEP-2021'!$A$1:$B$85,1,FALSE)</f>
        <v>#N/A</v>
      </c>
      <c r="B212" s="13" t="s">
        <v>756</v>
      </c>
      <c r="C212" s="14"/>
      <c r="D212" s="14" t="s">
        <v>757</v>
      </c>
      <c r="E212" s="14" t="s">
        <v>758</v>
      </c>
      <c r="F212" s="14" t="s">
        <v>759</v>
      </c>
      <c r="G212" s="15">
        <v>4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 t="e">
        <f t="shared" si="3"/>
        <v>#DIV/0!</v>
      </c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</row>
    <row r="213" spans="1:80" ht="16" customHeight="1" x14ac:dyDescent="0.15">
      <c r="A213" s="27" t="e">
        <f>VLOOKUP(B213,'Manuscript Cmpds 22-SEP-2021'!$A$1:$B$85,1,FALSE)</f>
        <v>#N/A</v>
      </c>
      <c r="B213" s="13" t="s">
        <v>760</v>
      </c>
      <c r="C213" s="14"/>
      <c r="D213" s="14" t="s">
        <v>761</v>
      </c>
      <c r="E213" s="14" t="s">
        <v>762</v>
      </c>
      <c r="F213" s="14" t="s">
        <v>763</v>
      </c>
      <c r="G213" s="15">
        <v>4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 t="e">
        <f t="shared" si="3"/>
        <v>#DIV/0!</v>
      </c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</row>
    <row r="214" spans="1:80" ht="16" customHeight="1" x14ac:dyDescent="0.15">
      <c r="A214" s="27" t="e">
        <f>VLOOKUP(B214,'Manuscript Cmpds 22-SEP-2021'!$A$1:$B$85,1,FALSE)</f>
        <v>#N/A</v>
      </c>
      <c r="B214" s="13" t="s">
        <v>764</v>
      </c>
      <c r="C214" s="14"/>
      <c r="D214" s="14" t="s">
        <v>765</v>
      </c>
      <c r="E214" s="14" t="s">
        <v>766</v>
      </c>
      <c r="F214" s="14" t="s">
        <v>767</v>
      </c>
      <c r="G214" s="15">
        <v>4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 t="e">
        <f t="shared" si="3"/>
        <v>#DIV/0!</v>
      </c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</row>
    <row r="215" spans="1:80" ht="16" customHeight="1" x14ac:dyDescent="0.15">
      <c r="A215" s="27" t="e">
        <f>VLOOKUP(B215,'Manuscript Cmpds 22-SEP-2021'!$A$1:$B$85,1,FALSE)</f>
        <v>#N/A</v>
      </c>
      <c r="B215" s="13" t="s">
        <v>768</v>
      </c>
      <c r="C215" s="14"/>
      <c r="D215" s="14" t="s">
        <v>769</v>
      </c>
      <c r="E215" s="14" t="s">
        <v>770</v>
      </c>
      <c r="F215" s="14" t="s">
        <v>771</v>
      </c>
      <c r="G215" s="15">
        <v>4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 t="e">
        <f t="shared" si="3"/>
        <v>#DIV/0!</v>
      </c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</row>
    <row r="216" spans="1:80" ht="16" customHeight="1" x14ac:dyDescent="0.15">
      <c r="A216" s="27" t="e">
        <f>VLOOKUP(B216,'Manuscript Cmpds 22-SEP-2021'!$A$1:$B$85,1,FALSE)</f>
        <v>#N/A</v>
      </c>
      <c r="B216" s="13" t="s">
        <v>772</v>
      </c>
      <c r="C216" s="14"/>
      <c r="D216" s="14" t="s">
        <v>773</v>
      </c>
      <c r="E216" s="14" t="s">
        <v>774</v>
      </c>
      <c r="F216" s="14" t="s">
        <v>775</v>
      </c>
      <c r="G216" s="15">
        <v>4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 t="e">
        <f t="shared" si="3"/>
        <v>#DIV/0!</v>
      </c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</row>
    <row r="217" spans="1:80" ht="16" customHeight="1" x14ac:dyDescent="0.15">
      <c r="A217" s="27" t="e">
        <f>VLOOKUP(B217,'Manuscript Cmpds 22-SEP-2021'!$A$1:$B$85,1,FALSE)</f>
        <v>#N/A</v>
      </c>
      <c r="B217" s="13" t="s">
        <v>776</v>
      </c>
      <c r="C217" s="14"/>
      <c r="D217" s="14" t="s">
        <v>777</v>
      </c>
      <c r="E217" s="14" t="s">
        <v>778</v>
      </c>
      <c r="F217" s="14" t="s">
        <v>779</v>
      </c>
      <c r="G217" s="15">
        <v>4</v>
      </c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 t="e">
        <f t="shared" si="3"/>
        <v>#DIV/0!</v>
      </c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</row>
    <row r="218" spans="1:80" ht="16" customHeight="1" x14ac:dyDescent="0.15">
      <c r="A218" s="27" t="e">
        <f>VLOOKUP(B218,'Manuscript Cmpds 22-SEP-2021'!$A$1:$B$85,1,FALSE)</f>
        <v>#N/A</v>
      </c>
      <c r="B218" s="13" t="s">
        <v>780</v>
      </c>
      <c r="C218" s="14"/>
      <c r="D218" s="14" t="s">
        <v>781</v>
      </c>
      <c r="E218" s="14" t="s">
        <v>782</v>
      </c>
      <c r="F218" s="14" t="s">
        <v>783</v>
      </c>
      <c r="G218" s="15">
        <v>4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 t="e">
        <f t="shared" si="3"/>
        <v>#DIV/0!</v>
      </c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</row>
    <row r="219" spans="1:80" ht="16" customHeight="1" x14ac:dyDescent="0.15">
      <c r="A219" s="27" t="e">
        <f>VLOOKUP(B219,'Manuscript Cmpds 22-SEP-2021'!$A$1:$B$85,1,FALSE)</f>
        <v>#N/A</v>
      </c>
      <c r="B219" s="13" t="s">
        <v>784</v>
      </c>
      <c r="C219" s="14"/>
      <c r="D219" s="14" t="s">
        <v>785</v>
      </c>
      <c r="E219" s="14" t="s">
        <v>786</v>
      </c>
      <c r="F219" s="14" t="s">
        <v>787</v>
      </c>
      <c r="G219" s="15">
        <v>4</v>
      </c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 t="e">
        <f t="shared" si="3"/>
        <v>#DIV/0!</v>
      </c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</row>
    <row r="220" spans="1:80" ht="16" customHeight="1" x14ac:dyDescent="0.15">
      <c r="A220" s="27" t="e">
        <f>VLOOKUP(B220,'Manuscript Cmpds 22-SEP-2021'!$A$1:$B$85,1,FALSE)</f>
        <v>#N/A</v>
      </c>
      <c r="B220" s="13" t="s">
        <v>788</v>
      </c>
      <c r="C220" s="14"/>
      <c r="D220" s="14" t="s">
        <v>789</v>
      </c>
      <c r="E220" s="14" t="s">
        <v>790</v>
      </c>
      <c r="F220" s="14" t="s">
        <v>791</v>
      </c>
      <c r="G220" s="15">
        <v>4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 t="e">
        <f t="shared" si="3"/>
        <v>#DIV/0!</v>
      </c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</row>
    <row r="221" spans="1:80" ht="16" customHeight="1" x14ac:dyDescent="0.15">
      <c r="A221" s="27" t="e">
        <f>VLOOKUP(B221,'Manuscript Cmpds 22-SEP-2021'!$A$1:$B$85,1,FALSE)</f>
        <v>#N/A</v>
      </c>
      <c r="B221" s="13" t="s">
        <v>792</v>
      </c>
      <c r="C221" s="14"/>
      <c r="D221" s="14" t="s">
        <v>793</v>
      </c>
      <c r="E221" s="14" t="s">
        <v>794</v>
      </c>
      <c r="F221" s="14" t="s">
        <v>795</v>
      </c>
      <c r="G221" s="15">
        <v>4</v>
      </c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 t="e">
        <f t="shared" si="3"/>
        <v>#DIV/0!</v>
      </c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</row>
    <row r="222" spans="1:80" ht="16" customHeight="1" x14ac:dyDescent="0.15">
      <c r="A222" s="27" t="e">
        <f>VLOOKUP(B222,'Manuscript Cmpds 22-SEP-2021'!$A$1:$B$85,1,FALSE)</f>
        <v>#N/A</v>
      </c>
      <c r="B222" s="13" t="s">
        <v>796</v>
      </c>
      <c r="C222" s="14"/>
      <c r="D222" s="14" t="s">
        <v>797</v>
      </c>
      <c r="E222" s="14" t="s">
        <v>798</v>
      </c>
      <c r="F222" s="14" t="s">
        <v>799</v>
      </c>
      <c r="G222" s="15">
        <v>4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 t="e">
        <f t="shared" si="3"/>
        <v>#DIV/0!</v>
      </c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</row>
    <row r="223" spans="1:80" ht="16" customHeight="1" x14ac:dyDescent="0.15">
      <c r="A223" s="27" t="e">
        <f>VLOOKUP(B223,'Manuscript Cmpds 22-SEP-2021'!$A$1:$B$85,1,FALSE)</f>
        <v>#N/A</v>
      </c>
      <c r="B223" s="13" t="s">
        <v>800</v>
      </c>
      <c r="C223" s="14"/>
      <c r="D223" s="14" t="s">
        <v>801</v>
      </c>
      <c r="E223" s="14" t="s">
        <v>802</v>
      </c>
      <c r="F223" s="14" t="s">
        <v>803</v>
      </c>
      <c r="G223" s="15">
        <v>4</v>
      </c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 t="e">
        <f t="shared" si="3"/>
        <v>#DIV/0!</v>
      </c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</row>
    <row r="224" spans="1:80" ht="16" customHeight="1" x14ac:dyDescent="0.15">
      <c r="A224" s="27" t="e">
        <f>VLOOKUP(B224,'Manuscript Cmpds 22-SEP-2021'!$A$1:$B$85,1,FALSE)</f>
        <v>#N/A</v>
      </c>
      <c r="B224" s="13" t="s">
        <v>804</v>
      </c>
      <c r="C224" s="14"/>
      <c r="D224" s="14" t="s">
        <v>805</v>
      </c>
      <c r="E224" s="14" t="s">
        <v>806</v>
      </c>
      <c r="F224" s="14" t="s">
        <v>807</v>
      </c>
      <c r="G224" s="15">
        <v>4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 t="e">
        <f t="shared" si="3"/>
        <v>#DIV/0!</v>
      </c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</row>
    <row r="225" spans="1:80" ht="16" customHeight="1" x14ac:dyDescent="0.15">
      <c r="A225" s="27" t="e">
        <f>VLOOKUP(B225,'Manuscript Cmpds 22-SEP-2021'!$A$1:$B$85,1,FALSE)</f>
        <v>#N/A</v>
      </c>
      <c r="B225" s="13" t="s">
        <v>808</v>
      </c>
      <c r="C225" s="14"/>
      <c r="D225" s="14" t="s">
        <v>809</v>
      </c>
      <c r="E225" s="14" t="s">
        <v>810</v>
      </c>
      <c r="F225" s="14" t="s">
        <v>811</v>
      </c>
      <c r="G225" s="15">
        <v>4</v>
      </c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 t="e">
        <f t="shared" si="3"/>
        <v>#DIV/0!</v>
      </c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</row>
    <row r="226" spans="1:80" ht="16" customHeight="1" x14ac:dyDescent="0.15">
      <c r="A226" s="27" t="e">
        <f>VLOOKUP(B226,'Manuscript Cmpds 22-SEP-2021'!$A$1:$B$85,1,FALSE)</f>
        <v>#N/A</v>
      </c>
      <c r="B226" s="13" t="s">
        <v>812</v>
      </c>
      <c r="C226" s="14"/>
      <c r="D226" s="14" t="s">
        <v>813</v>
      </c>
      <c r="E226" s="14" t="s">
        <v>814</v>
      </c>
      <c r="F226" s="14" t="s">
        <v>815</v>
      </c>
      <c r="G226" s="15">
        <v>4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 t="e">
        <f t="shared" si="3"/>
        <v>#DIV/0!</v>
      </c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</row>
    <row r="227" spans="1:80" ht="16" customHeight="1" x14ac:dyDescent="0.15">
      <c r="A227" s="27" t="e">
        <f>VLOOKUP(B227,'Manuscript Cmpds 22-SEP-2021'!$A$1:$B$85,1,FALSE)</f>
        <v>#N/A</v>
      </c>
      <c r="B227" s="13" t="s">
        <v>816</v>
      </c>
      <c r="C227" s="14"/>
      <c r="D227" s="14" t="s">
        <v>817</v>
      </c>
      <c r="E227" s="14" t="s">
        <v>818</v>
      </c>
      <c r="F227" s="14" t="s">
        <v>819</v>
      </c>
      <c r="G227" s="15">
        <v>4</v>
      </c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 t="e">
        <f t="shared" si="3"/>
        <v>#DIV/0!</v>
      </c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</row>
    <row r="228" spans="1:80" ht="16" customHeight="1" x14ac:dyDescent="0.15">
      <c r="A228" s="27" t="e">
        <f>VLOOKUP(B228,'Manuscript Cmpds 22-SEP-2021'!$A$1:$B$85,1,FALSE)</f>
        <v>#N/A</v>
      </c>
      <c r="B228" s="13" t="s">
        <v>820</v>
      </c>
      <c r="C228" s="14"/>
      <c r="D228" s="17" t="s">
        <v>821</v>
      </c>
      <c r="E228" s="14" t="s">
        <v>822</v>
      </c>
      <c r="F228" s="14" t="s">
        <v>823</v>
      </c>
      <c r="G228" s="15">
        <v>4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 t="e">
        <f t="shared" si="3"/>
        <v>#DIV/0!</v>
      </c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</row>
    <row r="229" spans="1:80" ht="16" customHeight="1" x14ac:dyDescent="0.15">
      <c r="A229" s="27" t="e">
        <f>VLOOKUP(B229,'Manuscript Cmpds 22-SEP-2021'!$A$1:$B$85,1,FALSE)</f>
        <v>#N/A</v>
      </c>
      <c r="B229" s="13" t="s">
        <v>824</v>
      </c>
      <c r="C229" s="14"/>
      <c r="D229" s="14" t="s">
        <v>825</v>
      </c>
      <c r="E229" s="14" t="s">
        <v>826</v>
      </c>
      <c r="F229" s="14" t="s">
        <v>827</v>
      </c>
      <c r="G229" s="15">
        <v>4</v>
      </c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 t="e">
        <f t="shared" si="3"/>
        <v>#DIV/0!</v>
      </c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</row>
    <row r="230" spans="1:80" ht="16" customHeight="1" x14ac:dyDescent="0.15">
      <c r="A230" s="27" t="e">
        <f>VLOOKUP(B230,'Manuscript Cmpds 22-SEP-2021'!$A$1:$B$85,1,FALSE)</f>
        <v>#N/A</v>
      </c>
      <c r="B230" s="13" t="s">
        <v>828</v>
      </c>
      <c r="C230" s="14" t="s">
        <v>829</v>
      </c>
      <c r="D230" s="14" t="s">
        <v>830</v>
      </c>
      <c r="E230" s="14" t="s">
        <v>831</v>
      </c>
      <c r="F230" s="14" t="s">
        <v>832</v>
      </c>
      <c r="G230" s="15">
        <v>4</v>
      </c>
      <c r="H230" s="15"/>
      <c r="I230" s="15"/>
      <c r="J230" s="15"/>
      <c r="K230" s="15"/>
      <c r="L230" s="15">
        <v>10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 t="s">
        <v>93</v>
      </c>
      <c r="Z230" s="15">
        <f t="shared" si="3"/>
        <v>10</v>
      </c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</row>
    <row r="231" spans="1:80" ht="16" customHeight="1" x14ac:dyDescent="0.15">
      <c r="A231" s="27" t="e">
        <f>VLOOKUP(B231,'Manuscript Cmpds 22-SEP-2021'!$A$1:$B$85,1,FALSE)</f>
        <v>#N/A</v>
      </c>
      <c r="B231" s="13" t="s">
        <v>833</v>
      </c>
      <c r="C231" s="14"/>
      <c r="D231" s="14" t="s">
        <v>834</v>
      </c>
      <c r="E231" s="14" t="s">
        <v>835</v>
      </c>
      <c r="F231" s="14" t="s">
        <v>836</v>
      </c>
      <c r="G231" s="15">
        <v>4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 t="e">
        <f t="shared" si="3"/>
        <v>#DIV/0!</v>
      </c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</row>
    <row r="232" spans="1:80" ht="16" customHeight="1" x14ac:dyDescent="0.15">
      <c r="A232" s="27" t="e">
        <f>VLOOKUP(B232,'Manuscript Cmpds 22-SEP-2021'!$A$1:$B$85,1,FALSE)</f>
        <v>#N/A</v>
      </c>
      <c r="B232" s="13" t="s">
        <v>837</v>
      </c>
      <c r="C232" s="14"/>
      <c r="D232" s="14" t="s">
        <v>838</v>
      </c>
      <c r="E232" s="14" t="s">
        <v>839</v>
      </c>
      <c r="F232" s="14" t="s">
        <v>840</v>
      </c>
      <c r="G232" s="15">
        <v>4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 t="e">
        <f t="shared" si="3"/>
        <v>#DIV/0!</v>
      </c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</row>
    <row r="233" spans="1:80" ht="16" customHeight="1" x14ac:dyDescent="0.15">
      <c r="A233" s="27" t="e">
        <f>VLOOKUP(B233,'Manuscript Cmpds 22-SEP-2021'!$A$1:$B$85,1,FALSE)</f>
        <v>#N/A</v>
      </c>
      <c r="B233" s="13" t="s">
        <v>841</v>
      </c>
      <c r="C233" s="14"/>
      <c r="D233" s="14" t="s">
        <v>842</v>
      </c>
      <c r="E233" s="14" t="s">
        <v>843</v>
      </c>
      <c r="F233" s="14" t="s">
        <v>844</v>
      </c>
      <c r="G233" s="15">
        <v>4</v>
      </c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 t="e">
        <f t="shared" si="3"/>
        <v>#DIV/0!</v>
      </c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</row>
    <row r="234" spans="1:80" ht="16" customHeight="1" x14ac:dyDescent="0.15">
      <c r="A234" s="27" t="e">
        <f>VLOOKUP(B234,'Manuscript Cmpds 22-SEP-2021'!$A$1:$B$85,1,FALSE)</f>
        <v>#N/A</v>
      </c>
      <c r="B234" s="13" t="s">
        <v>845</v>
      </c>
      <c r="C234" s="14"/>
      <c r="D234" s="14" t="s">
        <v>846</v>
      </c>
      <c r="E234" s="14" t="s">
        <v>847</v>
      </c>
      <c r="F234" s="14" t="s">
        <v>848</v>
      </c>
      <c r="G234" s="15">
        <v>4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 t="e">
        <f t="shared" si="3"/>
        <v>#DIV/0!</v>
      </c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</row>
    <row r="235" spans="1:80" ht="16" customHeight="1" x14ac:dyDescent="0.15">
      <c r="A235" s="27" t="e">
        <f>VLOOKUP(B235,'Manuscript Cmpds 22-SEP-2021'!$A$1:$B$85,1,FALSE)</f>
        <v>#N/A</v>
      </c>
      <c r="B235" s="13" t="s">
        <v>849</v>
      </c>
      <c r="C235" s="14"/>
      <c r="D235" s="14" t="s">
        <v>850</v>
      </c>
      <c r="E235" s="14" t="s">
        <v>851</v>
      </c>
      <c r="F235" s="14" t="s">
        <v>852</v>
      </c>
      <c r="G235" s="15">
        <v>4</v>
      </c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 t="e">
        <f t="shared" si="3"/>
        <v>#DIV/0!</v>
      </c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</row>
    <row r="236" spans="1:80" ht="16" customHeight="1" x14ac:dyDescent="0.15">
      <c r="A236" s="27" t="e">
        <f>VLOOKUP(B236,'Manuscript Cmpds 22-SEP-2021'!$A$1:$B$85,1,FALSE)</f>
        <v>#N/A</v>
      </c>
      <c r="B236" s="13" t="s">
        <v>853</v>
      </c>
      <c r="C236" s="14"/>
      <c r="D236" s="14" t="s">
        <v>854</v>
      </c>
      <c r="E236" s="14" t="s">
        <v>855</v>
      </c>
      <c r="F236" s="14" t="s">
        <v>856</v>
      </c>
      <c r="G236" s="15">
        <v>4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 t="e">
        <f t="shared" si="3"/>
        <v>#DIV/0!</v>
      </c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</row>
    <row r="237" spans="1:80" ht="16" customHeight="1" x14ac:dyDescent="0.15">
      <c r="A237" s="27" t="e">
        <f>VLOOKUP(B237,'Manuscript Cmpds 22-SEP-2021'!$A$1:$B$85,1,FALSE)</f>
        <v>#N/A</v>
      </c>
      <c r="B237" s="13" t="s">
        <v>857</v>
      </c>
      <c r="C237" s="14"/>
      <c r="D237" s="14" t="s">
        <v>858</v>
      </c>
      <c r="E237" s="14" t="s">
        <v>859</v>
      </c>
      <c r="F237" s="14" t="s">
        <v>860</v>
      </c>
      <c r="G237" s="15">
        <v>4</v>
      </c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 t="e">
        <f t="shared" si="3"/>
        <v>#DIV/0!</v>
      </c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</row>
    <row r="238" spans="1:80" ht="16" customHeight="1" x14ac:dyDescent="0.15">
      <c r="A238" s="27" t="e">
        <f>VLOOKUP(B238,'Manuscript Cmpds 22-SEP-2021'!$A$1:$B$85,1,FALSE)</f>
        <v>#N/A</v>
      </c>
      <c r="B238" s="13" t="s">
        <v>861</v>
      </c>
      <c r="C238" s="14"/>
      <c r="D238" s="14" t="s">
        <v>862</v>
      </c>
      <c r="E238" s="14" t="s">
        <v>863</v>
      </c>
      <c r="F238" s="14" t="s">
        <v>864</v>
      </c>
      <c r="G238" s="15">
        <v>4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 t="e">
        <f t="shared" si="3"/>
        <v>#DIV/0!</v>
      </c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</row>
    <row r="239" spans="1:80" ht="16" customHeight="1" x14ac:dyDescent="0.15">
      <c r="A239" s="27" t="e">
        <f>VLOOKUP(B239,'Manuscript Cmpds 22-SEP-2021'!$A$1:$B$85,1,FALSE)</f>
        <v>#N/A</v>
      </c>
      <c r="B239" s="13" t="s">
        <v>865</v>
      </c>
      <c r="C239" s="14"/>
      <c r="D239" s="14" t="s">
        <v>866</v>
      </c>
      <c r="E239" s="14" t="s">
        <v>867</v>
      </c>
      <c r="F239" s="14" t="s">
        <v>868</v>
      </c>
      <c r="G239" s="15">
        <v>4</v>
      </c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 t="e">
        <f t="shared" si="3"/>
        <v>#DIV/0!</v>
      </c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</row>
    <row r="240" spans="1:80" ht="16" customHeight="1" x14ac:dyDescent="0.15">
      <c r="A240" s="27" t="e">
        <f>VLOOKUP(B240,'Manuscript Cmpds 22-SEP-2021'!$A$1:$B$85,1,FALSE)</f>
        <v>#N/A</v>
      </c>
      <c r="B240" s="13" t="s">
        <v>869</v>
      </c>
      <c r="C240" s="14"/>
      <c r="D240" s="14" t="s">
        <v>870</v>
      </c>
      <c r="E240" s="14" t="s">
        <v>871</v>
      </c>
      <c r="F240" s="14" t="s">
        <v>872</v>
      </c>
      <c r="G240" s="15">
        <v>4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 t="e">
        <f t="shared" si="3"/>
        <v>#DIV/0!</v>
      </c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</row>
    <row r="241" spans="1:80" ht="16" customHeight="1" x14ac:dyDescent="0.15">
      <c r="A241" s="27" t="e">
        <f>VLOOKUP(B241,'Manuscript Cmpds 22-SEP-2021'!$A$1:$B$85,1,FALSE)</f>
        <v>#N/A</v>
      </c>
      <c r="B241" s="13" t="s">
        <v>873</v>
      </c>
      <c r="C241" s="14"/>
      <c r="D241" s="14" t="s">
        <v>874</v>
      </c>
      <c r="E241" s="14" t="s">
        <v>875</v>
      </c>
      <c r="F241" s="14" t="s">
        <v>876</v>
      </c>
      <c r="G241" s="15">
        <v>4</v>
      </c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 t="e">
        <f t="shared" si="3"/>
        <v>#DIV/0!</v>
      </c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</row>
    <row r="242" spans="1:80" ht="16" customHeight="1" x14ac:dyDescent="0.15">
      <c r="A242" s="27" t="e">
        <f>VLOOKUP(B242,'Manuscript Cmpds 22-SEP-2021'!$A$1:$B$85,1,FALSE)</f>
        <v>#N/A</v>
      </c>
      <c r="B242" s="13" t="s">
        <v>877</v>
      </c>
      <c r="C242" s="14"/>
      <c r="D242" s="14" t="s">
        <v>878</v>
      </c>
      <c r="E242" s="14" t="s">
        <v>879</v>
      </c>
      <c r="F242" s="14" t="s">
        <v>880</v>
      </c>
      <c r="G242" s="15">
        <v>4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 t="e">
        <f t="shared" si="3"/>
        <v>#DIV/0!</v>
      </c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</row>
    <row r="243" spans="1:80" ht="16" customHeight="1" x14ac:dyDescent="0.15">
      <c r="A243" s="27" t="e">
        <f>VLOOKUP(B243,'Manuscript Cmpds 22-SEP-2021'!$A$1:$B$85,1,FALSE)</f>
        <v>#N/A</v>
      </c>
      <c r="B243" s="13" t="s">
        <v>881</v>
      </c>
      <c r="C243" s="14"/>
      <c r="D243" s="14" t="s">
        <v>882</v>
      </c>
      <c r="E243" s="14" t="s">
        <v>883</v>
      </c>
      <c r="F243" s="14" t="s">
        <v>884</v>
      </c>
      <c r="G243" s="15">
        <v>4</v>
      </c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 t="e">
        <f t="shared" si="3"/>
        <v>#DIV/0!</v>
      </c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</row>
    <row r="244" spans="1:80" ht="16" customHeight="1" x14ac:dyDescent="0.15">
      <c r="A244" s="27" t="e">
        <f>VLOOKUP(B244,'Manuscript Cmpds 22-SEP-2021'!$A$1:$B$85,1,FALSE)</f>
        <v>#N/A</v>
      </c>
      <c r="B244" s="13" t="s">
        <v>885</v>
      </c>
      <c r="C244" s="14"/>
      <c r="D244" s="14" t="s">
        <v>886</v>
      </c>
      <c r="E244" s="14" t="s">
        <v>887</v>
      </c>
      <c r="F244" s="14" t="s">
        <v>888</v>
      </c>
      <c r="G244" s="15">
        <v>4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 t="e">
        <f t="shared" si="3"/>
        <v>#DIV/0!</v>
      </c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</row>
    <row r="245" spans="1:80" ht="16" customHeight="1" x14ac:dyDescent="0.15">
      <c r="A245" s="27" t="e">
        <f>VLOOKUP(B245,'Manuscript Cmpds 22-SEP-2021'!$A$1:$B$85,1,FALSE)</f>
        <v>#N/A</v>
      </c>
      <c r="B245" s="13" t="s">
        <v>889</v>
      </c>
      <c r="C245" s="14"/>
      <c r="D245" s="14" t="s">
        <v>890</v>
      </c>
      <c r="E245" s="17" t="s">
        <v>891</v>
      </c>
      <c r="F245" s="14" t="s">
        <v>892</v>
      </c>
      <c r="G245" s="15">
        <v>4</v>
      </c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 t="e">
        <f t="shared" si="3"/>
        <v>#DIV/0!</v>
      </c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</row>
    <row r="246" spans="1:80" ht="16" customHeight="1" x14ac:dyDescent="0.15">
      <c r="A246" s="27" t="e">
        <f>VLOOKUP(B246,'Manuscript Cmpds 22-SEP-2021'!$A$1:$B$85,1,FALSE)</f>
        <v>#N/A</v>
      </c>
      <c r="B246" s="13" t="s">
        <v>893</v>
      </c>
      <c r="C246" s="14"/>
      <c r="D246" s="14" t="s">
        <v>894</v>
      </c>
      <c r="E246" s="14" t="s">
        <v>895</v>
      </c>
      <c r="F246" s="14" t="s">
        <v>896</v>
      </c>
      <c r="G246" s="15">
        <v>4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 t="e">
        <f t="shared" si="3"/>
        <v>#DIV/0!</v>
      </c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</row>
    <row r="247" spans="1:80" ht="16" customHeight="1" x14ac:dyDescent="0.15">
      <c r="A247" s="27" t="e">
        <f>VLOOKUP(B247,'Manuscript Cmpds 22-SEP-2021'!$A$1:$B$85,1,FALSE)</f>
        <v>#N/A</v>
      </c>
      <c r="B247" s="13" t="s">
        <v>897</v>
      </c>
      <c r="C247" s="14"/>
      <c r="D247" s="14" t="s">
        <v>898</v>
      </c>
      <c r="E247" s="14" t="s">
        <v>899</v>
      </c>
      <c r="F247" s="14" t="s">
        <v>900</v>
      </c>
      <c r="G247" s="15">
        <v>4</v>
      </c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 t="e">
        <f t="shared" si="3"/>
        <v>#DIV/0!</v>
      </c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</row>
    <row r="248" spans="1:80" ht="16" customHeight="1" x14ac:dyDescent="0.15">
      <c r="A248" s="27" t="e">
        <f>VLOOKUP(B248,'Manuscript Cmpds 22-SEP-2021'!$A$1:$B$85,1,FALSE)</f>
        <v>#N/A</v>
      </c>
      <c r="B248" s="13" t="s">
        <v>901</v>
      </c>
      <c r="C248" s="14" t="s">
        <v>902</v>
      </c>
      <c r="D248" s="14" t="s">
        <v>903</v>
      </c>
      <c r="E248" s="17" t="s">
        <v>904</v>
      </c>
      <c r="F248" s="14" t="s">
        <v>905</v>
      </c>
      <c r="G248" s="15">
        <v>4</v>
      </c>
      <c r="H248" s="15"/>
      <c r="I248" s="15"/>
      <c r="J248" s="15">
        <v>0.70199999999999996</v>
      </c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>
        <f t="shared" si="3"/>
        <v>0.70199999999999996</v>
      </c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</row>
    <row r="249" spans="1:80" ht="16" customHeight="1" x14ac:dyDescent="0.15">
      <c r="A249" s="27" t="e">
        <f>VLOOKUP(B249,'Manuscript Cmpds 22-SEP-2021'!$A$1:$B$85,1,FALSE)</f>
        <v>#N/A</v>
      </c>
      <c r="B249" s="13" t="s">
        <v>906</v>
      </c>
      <c r="C249" s="14" t="s">
        <v>907</v>
      </c>
      <c r="D249" s="14" t="s">
        <v>908</v>
      </c>
      <c r="E249" s="14" t="s">
        <v>909</v>
      </c>
      <c r="F249" s="14" t="s">
        <v>910</v>
      </c>
      <c r="G249" s="15">
        <v>4</v>
      </c>
      <c r="H249" s="15"/>
      <c r="I249" s="15"/>
      <c r="J249" s="15">
        <v>0.52900000000000003</v>
      </c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>
        <f t="shared" si="3"/>
        <v>0.52900000000000003</v>
      </c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</row>
    <row r="250" spans="1:80" ht="16" customHeight="1" x14ac:dyDescent="0.15">
      <c r="A250" s="27" t="e">
        <f>VLOOKUP(B250,'Manuscript Cmpds 22-SEP-2021'!$A$1:$B$85,1,FALSE)</f>
        <v>#N/A</v>
      </c>
      <c r="B250" s="13" t="s">
        <v>911</v>
      </c>
      <c r="C250" s="14" t="s">
        <v>912</v>
      </c>
      <c r="D250" s="14" t="s">
        <v>913</v>
      </c>
      <c r="E250" s="14" t="s">
        <v>914</v>
      </c>
      <c r="F250" s="14" t="s">
        <v>915</v>
      </c>
      <c r="G250" s="15">
        <v>4</v>
      </c>
      <c r="H250" s="15"/>
      <c r="I250" s="15"/>
      <c r="J250" s="15">
        <v>1.6359999999999999</v>
      </c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>
        <f t="shared" si="3"/>
        <v>1.6359999999999999</v>
      </c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</row>
    <row r="251" spans="1:80" ht="16" customHeight="1" x14ac:dyDescent="0.15">
      <c r="A251" s="27" t="e">
        <f>VLOOKUP(B251,'Manuscript Cmpds 22-SEP-2021'!$A$1:$B$85,1,FALSE)</f>
        <v>#N/A</v>
      </c>
      <c r="B251" s="13" t="s">
        <v>916</v>
      </c>
      <c r="C251" s="14" t="s">
        <v>917</v>
      </c>
      <c r="D251" s="14" t="s">
        <v>918</v>
      </c>
      <c r="E251" s="14" t="s">
        <v>919</v>
      </c>
      <c r="F251" s="14" t="s">
        <v>920</v>
      </c>
      <c r="G251" s="15">
        <v>4</v>
      </c>
      <c r="H251" s="15"/>
      <c r="I251" s="15"/>
      <c r="J251" s="15">
        <v>0.58199999999999996</v>
      </c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>
        <f t="shared" si="3"/>
        <v>0.58199999999999996</v>
      </c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</row>
    <row r="252" spans="1:80" ht="16" customHeight="1" x14ac:dyDescent="0.15">
      <c r="A252" s="27" t="e">
        <f>VLOOKUP(B252,'Manuscript Cmpds 22-SEP-2021'!$A$1:$B$85,1,FALSE)</f>
        <v>#N/A</v>
      </c>
      <c r="B252" s="13" t="s">
        <v>921</v>
      </c>
      <c r="C252" s="14" t="s">
        <v>922</v>
      </c>
      <c r="D252" s="14" t="s">
        <v>923</v>
      </c>
      <c r="E252" s="14" t="s">
        <v>924</v>
      </c>
      <c r="F252" s="14" t="s">
        <v>925</v>
      </c>
      <c r="G252" s="15">
        <v>4</v>
      </c>
      <c r="H252" s="15"/>
      <c r="I252" s="15"/>
      <c r="J252" s="15">
        <v>0.70899999999999996</v>
      </c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>
        <f t="shared" si="3"/>
        <v>0.70899999999999996</v>
      </c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</row>
    <row r="253" spans="1:80" ht="16" customHeight="1" x14ac:dyDescent="0.15">
      <c r="A253" s="27" t="e">
        <f>VLOOKUP(B253,'Manuscript Cmpds 22-SEP-2021'!$A$1:$B$85,1,FALSE)</f>
        <v>#N/A</v>
      </c>
      <c r="B253" s="13" t="s">
        <v>926</v>
      </c>
      <c r="C253" s="14" t="s">
        <v>927</v>
      </c>
      <c r="D253" s="14" t="s">
        <v>928</v>
      </c>
      <c r="E253" s="14" t="s">
        <v>929</v>
      </c>
      <c r="F253" s="14" t="s">
        <v>930</v>
      </c>
      <c r="G253" s="15">
        <v>4</v>
      </c>
      <c r="H253" s="15"/>
      <c r="I253" s="15"/>
      <c r="J253" s="15">
        <v>0.25900000000000001</v>
      </c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>
        <f t="shared" si="3"/>
        <v>0.25900000000000001</v>
      </c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</row>
    <row r="254" spans="1:80" ht="16" customHeight="1" x14ac:dyDescent="0.15">
      <c r="A254" s="27" t="e">
        <f>VLOOKUP(B254,'Manuscript Cmpds 22-SEP-2021'!$A$1:$B$85,1,FALSE)</f>
        <v>#N/A</v>
      </c>
      <c r="B254" s="13" t="s">
        <v>931</v>
      </c>
      <c r="C254" s="14" t="s">
        <v>932</v>
      </c>
      <c r="D254" s="14" t="s">
        <v>933</v>
      </c>
      <c r="E254" s="14" t="s">
        <v>934</v>
      </c>
      <c r="F254" s="14" t="s">
        <v>935</v>
      </c>
      <c r="G254" s="15">
        <v>4</v>
      </c>
      <c r="H254" s="15"/>
      <c r="I254" s="15"/>
      <c r="J254" s="15">
        <v>0.36599999999999999</v>
      </c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>
        <f t="shared" si="3"/>
        <v>0.36599999999999999</v>
      </c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</row>
    <row r="255" spans="1:80" ht="16" customHeight="1" x14ac:dyDescent="0.15">
      <c r="A255" s="27" t="e">
        <f>VLOOKUP(B255,'Manuscript Cmpds 22-SEP-2021'!$A$1:$B$85,1,FALSE)</f>
        <v>#N/A</v>
      </c>
      <c r="B255" s="13" t="s">
        <v>936</v>
      </c>
      <c r="C255" s="14"/>
      <c r="D255" s="14" t="s">
        <v>937</v>
      </c>
      <c r="E255" s="14" t="s">
        <v>938</v>
      </c>
      <c r="F255" s="14" t="s">
        <v>939</v>
      </c>
      <c r="G255" s="15">
        <v>4</v>
      </c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 t="e">
        <f t="shared" si="3"/>
        <v>#DIV/0!</v>
      </c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</row>
    <row r="256" spans="1:80" ht="16" customHeight="1" x14ac:dyDescent="0.15">
      <c r="A256" s="27" t="e">
        <f>VLOOKUP(B256,'Manuscript Cmpds 22-SEP-2021'!$A$1:$B$85,1,FALSE)</f>
        <v>#N/A</v>
      </c>
      <c r="B256" s="13" t="s">
        <v>940</v>
      </c>
      <c r="C256" s="14"/>
      <c r="D256" s="14" t="s">
        <v>941</v>
      </c>
      <c r="E256" s="14" t="s">
        <v>942</v>
      </c>
      <c r="F256" s="14" t="s">
        <v>943</v>
      </c>
      <c r="G256" s="15">
        <v>4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 t="e">
        <f t="shared" si="3"/>
        <v>#DIV/0!</v>
      </c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</row>
    <row r="257" spans="1:80" ht="16" customHeight="1" x14ac:dyDescent="0.15">
      <c r="A257" s="27" t="e">
        <f>VLOOKUP(B257,'Manuscript Cmpds 22-SEP-2021'!$A$1:$B$85,1,FALSE)</f>
        <v>#N/A</v>
      </c>
      <c r="B257" s="13" t="s">
        <v>944</v>
      </c>
      <c r="C257" s="14"/>
      <c r="D257" s="14" t="s">
        <v>945</v>
      </c>
      <c r="E257" s="14" t="s">
        <v>946</v>
      </c>
      <c r="F257" s="14" t="s">
        <v>947</v>
      </c>
      <c r="G257" s="15">
        <v>4</v>
      </c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 t="e">
        <f t="shared" si="3"/>
        <v>#DIV/0!</v>
      </c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</row>
    <row r="258" spans="1:80" ht="16" customHeight="1" x14ac:dyDescent="0.15">
      <c r="A258" s="27" t="e">
        <f>VLOOKUP(B258,'Manuscript Cmpds 22-SEP-2021'!$A$1:$B$85,1,FALSE)</f>
        <v>#N/A</v>
      </c>
      <c r="B258" s="13" t="s">
        <v>948</v>
      </c>
      <c r="C258" s="14"/>
      <c r="D258" s="14" t="s">
        <v>949</v>
      </c>
      <c r="E258" s="14" t="s">
        <v>950</v>
      </c>
      <c r="F258" s="14" t="s">
        <v>951</v>
      </c>
      <c r="G258" s="15">
        <v>4</v>
      </c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 t="e">
        <f t="shared" ref="Z258:Z321" si="4">AVERAGE(H258:X258)</f>
        <v>#DIV/0!</v>
      </c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</row>
    <row r="259" spans="1:80" ht="16" customHeight="1" x14ac:dyDescent="0.15">
      <c r="A259" s="27" t="e">
        <f>VLOOKUP(B259,'Manuscript Cmpds 22-SEP-2021'!$A$1:$B$85,1,FALSE)</f>
        <v>#N/A</v>
      </c>
      <c r="B259" s="13" t="s">
        <v>952</v>
      </c>
      <c r="C259" s="14"/>
      <c r="D259" s="14" t="s">
        <v>953</v>
      </c>
      <c r="E259" s="14" t="s">
        <v>954</v>
      </c>
      <c r="F259" s="14" t="s">
        <v>955</v>
      </c>
      <c r="G259" s="15">
        <v>4</v>
      </c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 t="e">
        <f t="shared" si="4"/>
        <v>#DIV/0!</v>
      </c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</row>
    <row r="260" spans="1:80" ht="16" customHeight="1" x14ac:dyDescent="0.15">
      <c r="A260" s="27" t="e">
        <f>VLOOKUP(B260,'Manuscript Cmpds 22-SEP-2021'!$A$1:$B$85,1,FALSE)</f>
        <v>#N/A</v>
      </c>
      <c r="B260" s="13" t="s">
        <v>956</v>
      </c>
      <c r="C260" s="14" t="s">
        <v>957</v>
      </c>
      <c r="D260" s="14" t="s">
        <v>958</v>
      </c>
      <c r="E260" s="14" t="s">
        <v>959</v>
      </c>
      <c r="F260" s="14" t="s">
        <v>960</v>
      </c>
      <c r="G260" s="15">
        <v>4</v>
      </c>
      <c r="H260" s="15"/>
      <c r="I260" s="15"/>
      <c r="J260" s="15">
        <v>10</v>
      </c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 t="s">
        <v>93</v>
      </c>
      <c r="Z260" s="15">
        <f t="shared" si="4"/>
        <v>10</v>
      </c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</row>
    <row r="261" spans="1:80" ht="16" customHeight="1" x14ac:dyDescent="0.15">
      <c r="A261" s="27" t="e">
        <f>VLOOKUP(B261,'Manuscript Cmpds 22-SEP-2021'!$A$1:$B$85,1,FALSE)</f>
        <v>#N/A</v>
      </c>
      <c r="B261" s="13" t="s">
        <v>961</v>
      </c>
      <c r="C261" s="14" t="s">
        <v>962</v>
      </c>
      <c r="D261" s="14" t="s">
        <v>963</v>
      </c>
      <c r="E261" s="14" t="s">
        <v>964</v>
      </c>
      <c r="F261" s="14" t="s">
        <v>965</v>
      </c>
      <c r="G261" s="15">
        <v>4</v>
      </c>
      <c r="H261" s="15"/>
      <c r="I261" s="15"/>
      <c r="J261" s="15">
        <v>2.5</v>
      </c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>
        <f t="shared" si="4"/>
        <v>2.5</v>
      </c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</row>
    <row r="262" spans="1:80" ht="16" customHeight="1" x14ac:dyDescent="0.15">
      <c r="A262" s="27" t="e">
        <f>VLOOKUP(B262,'Manuscript Cmpds 22-SEP-2021'!$A$1:$B$85,1,FALSE)</f>
        <v>#N/A</v>
      </c>
      <c r="B262" s="13" t="s">
        <v>966</v>
      </c>
      <c r="C262" s="14" t="s">
        <v>967</v>
      </c>
      <c r="D262" s="14" t="s">
        <v>968</v>
      </c>
      <c r="E262" s="14" t="s">
        <v>969</v>
      </c>
      <c r="F262" s="14" t="s">
        <v>970</v>
      </c>
      <c r="G262" s="15">
        <v>4</v>
      </c>
      <c r="H262" s="15"/>
      <c r="I262" s="15"/>
      <c r="J262" s="15">
        <v>10</v>
      </c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 t="s">
        <v>93</v>
      </c>
      <c r="Z262" s="15">
        <f t="shared" si="4"/>
        <v>10</v>
      </c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</row>
    <row r="263" spans="1:80" ht="16" customHeight="1" x14ac:dyDescent="0.15">
      <c r="A263" s="27" t="e">
        <f>VLOOKUP(B263,'Manuscript Cmpds 22-SEP-2021'!$A$1:$B$85,1,FALSE)</f>
        <v>#N/A</v>
      </c>
      <c r="B263" s="13" t="s">
        <v>971</v>
      </c>
      <c r="C263" s="14" t="s">
        <v>972</v>
      </c>
      <c r="D263" s="14" t="s">
        <v>973</v>
      </c>
      <c r="E263" s="14" t="s">
        <v>974</v>
      </c>
      <c r="F263" s="14" t="s">
        <v>975</v>
      </c>
      <c r="G263" s="15">
        <v>4</v>
      </c>
      <c r="H263" s="15"/>
      <c r="I263" s="15"/>
      <c r="J263" s="15">
        <v>10</v>
      </c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 t="s">
        <v>93</v>
      </c>
      <c r="Z263" s="15">
        <f t="shared" si="4"/>
        <v>10</v>
      </c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</row>
    <row r="264" spans="1:80" ht="16" customHeight="1" x14ac:dyDescent="0.15">
      <c r="A264" s="27" t="e">
        <f>VLOOKUP(B264,'Manuscript Cmpds 22-SEP-2021'!$A$1:$B$85,1,FALSE)</f>
        <v>#N/A</v>
      </c>
      <c r="B264" s="13" t="s">
        <v>976</v>
      </c>
      <c r="C264" s="14" t="s">
        <v>977</v>
      </c>
      <c r="D264" s="14" t="s">
        <v>978</v>
      </c>
      <c r="E264" s="14" t="s">
        <v>979</v>
      </c>
      <c r="F264" s="14" t="s">
        <v>980</v>
      </c>
      <c r="G264" s="15">
        <v>4</v>
      </c>
      <c r="H264" s="15"/>
      <c r="I264" s="15"/>
      <c r="J264" s="15"/>
      <c r="K264" s="15"/>
      <c r="L264" s="15">
        <v>10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 t="s">
        <v>93</v>
      </c>
      <c r="Z264" s="15">
        <f t="shared" si="4"/>
        <v>10</v>
      </c>
      <c r="AA264" s="15"/>
      <c r="AB264" s="15"/>
      <c r="AC264" s="15" t="s">
        <v>111</v>
      </c>
      <c r="AD264" s="15" t="s">
        <v>94</v>
      </c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</row>
    <row r="265" spans="1:80" ht="16" customHeight="1" x14ac:dyDescent="0.15">
      <c r="A265" s="27" t="e">
        <f>VLOOKUP(B265,'Manuscript Cmpds 22-SEP-2021'!$A$1:$B$85,1,FALSE)</f>
        <v>#N/A</v>
      </c>
      <c r="B265" s="13" t="s">
        <v>1001</v>
      </c>
      <c r="C265" s="14" t="s">
        <v>1002</v>
      </c>
      <c r="D265" s="14" t="s">
        <v>1003</v>
      </c>
      <c r="E265" s="14" t="s">
        <v>1004</v>
      </c>
      <c r="F265" s="14" t="s">
        <v>1005</v>
      </c>
      <c r="G265" s="15">
        <v>4</v>
      </c>
      <c r="H265" s="15"/>
      <c r="I265" s="15"/>
      <c r="J265" s="15"/>
      <c r="K265" s="15"/>
      <c r="L265" s="15">
        <v>1.9950000000000001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>
        <f t="shared" si="4"/>
        <v>1.9950000000000001</v>
      </c>
      <c r="AA265" s="15"/>
      <c r="AB265" s="15"/>
      <c r="AC265" s="15" t="s">
        <v>111</v>
      </c>
      <c r="AD265" s="15" t="s">
        <v>78</v>
      </c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</row>
    <row r="266" spans="1:80" ht="16" customHeight="1" x14ac:dyDescent="0.15">
      <c r="A266" s="27" t="e">
        <f>VLOOKUP(B266,'Manuscript Cmpds 22-SEP-2021'!$A$1:$B$85,1,FALSE)</f>
        <v>#N/A</v>
      </c>
      <c r="B266" s="13" t="s">
        <v>1006</v>
      </c>
      <c r="C266" s="14" t="s">
        <v>1007</v>
      </c>
      <c r="D266" s="14" t="s">
        <v>1008</v>
      </c>
      <c r="E266" s="14" t="s">
        <v>1009</v>
      </c>
      <c r="F266" s="14" t="s">
        <v>1010</v>
      </c>
      <c r="G266" s="15">
        <v>4</v>
      </c>
      <c r="H266" s="15"/>
      <c r="I266" s="15"/>
      <c r="J266" s="15"/>
      <c r="K266" s="15"/>
      <c r="L266" s="15">
        <v>10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 t="s">
        <v>93</v>
      </c>
      <c r="Z266" s="15">
        <f t="shared" si="4"/>
        <v>10</v>
      </c>
      <c r="AA266" s="15"/>
      <c r="AB266" s="15"/>
      <c r="AC266" s="15" t="s">
        <v>111</v>
      </c>
      <c r="AD266" s="15" t="s">
        <v>94</v>
      </c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</row>
    <row r="267" spans="1:80" ht="16" customHeight="1" x14ac:dyDescent="0.15">
      <c r="A267" s="27" t="e">
        <f>VLOOKUP(B267,'Manuscript Cmpds 22-SEP-2021'!$A$1:$B$85,1,FALSE)</f>
        <v>#N/A</v>
      </c>
      <c r="B267" s="13" t="s">
        <v>1011</v>
      </c>
      <c r="C267" s="14" t="s">
        <v>1012</v>
      </c>
      <c r="D267" s="14" t="s">
        <v>1013</v>
      </c>
      <c r="E267" s="14" t="s">
        <v>1014</v>
      </c>
      <c r="F267" s="14" t="s">
        <v>1015</v>
      </c>
      <c r="G267" s="15">
        <v>4</v>
      </c>
      <c r="H267" s="15"/>
      <c r="I267" s="15"/>
      <c r="J267" s="15"/>
      <c r="K267" s="15"/>
      <c r="L267" s="15">
        <v>10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 t="s">
        <v>93</v>
      </c>
      <c r="Z267" s="15">
        <f t="shared" si="4"/>
        <v>10</v>
      </c>
      <c r="AA267" s="15"/>
      <c r="AB267" s="15"/>
      <c r="AC267" s="15" t="s">
        <v>111</v>
      </c>
      <c r="AD267" s="15" t="s">
        <v>94</v>
      </c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</row>
    <row r="268" spans="1:80" ht="16" customHeight="1" x14ac:dyDescent="0.15">
      <c r="A268" s="27" t="e">
        <f>VLOOKUP(B268,'Manuscript Cmpds 22-SEP-2021'!$A$1:$B$85,1,FALSE)</f>
        <v>#N/A</v>
      </c>
      <c r="B268" s="13" t="s">
        <v>1016</v>
      </c>
      <c r="C268" s="14" t="s">
        <v>1017</v>
      </c>
      <c r="D268" s="14" t="s">
        <v>1018</v>
      </c>
      <c r="E268" s="14" t="s">
        <v>1019</v>
      </c>
      <c r="F268" s="14" t="s">
        <v>1020</v>
      </c>
      <c r="G268" s="15">
        <v>4</v>
      </c>
      <c r="H268" s="15"/>
      <c r="I268" s="15"/>
      <c r="J268" s="15"/>
      <c r="K268" s="15"/>
      <c r="L268" s="15">
        <v>10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 t="s">
        <v>93</v>
      </c>
      <c r="Z268" s="15">
        <f t="shared" si="4"/>
        <v>10</v>
      </c>
      <c r="AA268" s="15"/>
      <c r="AB268" s="15"/>
      <c r="AC268" s="15" t="s">
        <v>111</v>
      </c>
      <c r="AD268" s="15" t="s">
        <v>94</v>
      </c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</row>
    <row r="269" spans="1:80" ht="16" customHeight="1" x14ac:dyDescent="0.15">
      <c r="A269" s="27" t="e">
        <f>VLOOKUP(B269,'Manuscript Cmpds 22-SEP-2021'!$A$1:$B$85,1,FALSE)</f>
        <v>#N/A</v>
      </c>
      <c r="B269" s="13" t="s">
        <v>1021</v>
      </c>
      <c r="C269" s="14" t="s">
        <v>1022</v>
      </c>
      <c r="D269" s="14" t="s">
        <v>1023</v>
      </c>
      <c r="E269" s="14" t="s">
        <v>1024</v>
      </c>
      <c r="F269" s="14" t="s">
        <v>1025</v>
      </c>
      <c r="G269" s="15">
        <v>4</v>
      </c>
      <c r="H269" s="15"/>
      <c r="I269" s="15"/>
      <c r="J269" s="15"/>
      <c r="K269" s="15"/>
      <c r="L269" s="15">
        <v>10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 t="s">
        <v>93</v>
      </c>
      <c r="Z269" s="15">
        <f t="shared" si="4"/>
        <v>10</v>
      </c>
      <c r="AA269" s="15"/>
      <c r="AB269" s="15"/>
      <c r="AC269" s="15" t="s">
        <v>111</v>
      </c>
      <c r="AD269" s="15" t="s">
        <v>94</v>
      </c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</row>
    <row r="270" spans="1:80" ht="16" customHeight="1" x14ac:dyDescent="0.15">
      <c r="A270" s="27" t="e">
        <f>VLOOKUP(B270,'Manuscript Cmpds 22-SEP-2021'!$A$1:$B$85,1,FALSE)</f>
        <v>#N/A</v>
      </c>
      <c r="B270" s="13" t="s">
        <v>1026</v>
      </c>
      <c r="C270" s="14" t="s">
        <v>1027</v>
      </c>
      <c r="D270" s="14" t="s">
        <v>1028</v>
      </c>
      <c r="E270" s="14" t="s">
        <v>1029</v>
      </c>
      <c r="F270" s="14" t="s">
        <v>1030</v>
      </c>
      <c r="G270" s="15">
        <v>4</v>
      </c>
      <c r="H270" s="15"/>
      <c r="I270" s="15"/>
      <c r="J270" s="15"/>
      <c r="K270" s="15"/>
      <c r="L270" s="15">
        <v>0.80300000000000005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>
        <f t="shared" si="4"/>
        <v>0.80300000000000005</v>
      </c>
      <c r="AA270" s="15"/>
      <c r="AB270" s="15"/>
      <c r="AC270" s="15" t="s">
        <v>77</v>
      </c>
      <c r="AD270" s="15" t="s">
        <v>78</v>
      </c>
      <c r="AE270" s="15"/>
      <c r="AF270" s="15"/>
      <c r="AG270" s="15"/>
      <c r="AH270" s="15"/>
      <c r="AI270" s="15"/>
      <c r="AJ270" s="15"/>
      <c r="AK270" s="15"/>
      <c r="AL270" s="15"/>
      <c r="AM270" s="15"/>
      <c r="AN270" s="15">
        <v>177</v>
      </c>
      <c r="AO270" s="15"/>
      <c r="AP270" s="15">
        <v>27</v>
      </c>
      <c r="AQ270" s="15"/>
      <c r="AR270" s="15"/>
      <c r="AS270" s="15"/>
      <c r="AT270" s="15"/>
      <c r="AU270" s="15"/>
      <c r="AV270" s="15"/>
      <c r="AW270" s="15">
        <v>10</v>
      </c>
      <c r="AX270" s="15"/>
      <c r="AY270" s="15"/>
      <c r="AZ270" s="15"/>
      <c r="BA270" s="15">
        <v>64</v>
      </c>
      <c r="BB270" s="15"/>
      <c r="BC270" s="15"/>
      <c r="BD270" s="15"/>
      <c r="BE270" s="15"/>
      <c r="BF270" s="15">
        <v>0.28000000000000003</v>
      </c>
      <c r="BG270" s="15">
        <v>0.57999999999999996</v>
      </c>
      <c r="BH270" s="15"/>
      <c r="BI270" s="15"/>
      <c r="BJ270" s="15"/>
      <c r="BK270" s="15"/>
      <c r="BL270" s="15">
        <v>2.6</v>
      </c>
      <c r="BM270" s="15" t="s">
        <v>79</v>
      </c>
      <c r="BN270" s="15" t="s">
        <v>79</v>
      </c>
      <c r="BO270" s="15"/>
      <c r="BP270" s="15"/>
      <c r="BQ270" s="15">
        <v>56.3</v>
      </c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</row>
    <row r="271" spans="1:80" ht="16" customHeight="1" x14ac:dyDescent="0.15">
      <c r="A271" s="27" t="e">
        <f>VLOOKUP(B271,'Manuscript Cmpds 22-SEP-2021'!$A$1:$B$85,1,FALSE)</f>
        <v>#N/A</v>
      </c>
      <c r="B271" s="13" t="s">
        <v>1037</v>
      </c>
      <c r="C271" s="17" t="s">
        <v>1038</v>
      </c>
      <c r="D271" s="14" t="s">
        <v>1039</v>
      </c>
      <c r="E271" s="14" t="s">
        <v>1040</v>
      </c>
      <c r="F271" s="14" t="s">
        <v>1041</v>
      </c>
      <c r="G271" s="15">
        <v>4</v>
      </c>
      <c r="H271" s="15"/>
      <c r="I271" s="15"/>
      <c r="J271" s="15"/>
      <c r="K271" s="15"/>
      <c r="L271" s="15">
        <v>10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 t="s">
        <v>93</v>
      </c>
      <c r="Z271" s="15">
        <f t="shared" si="4"/>
        <v>10</v>
      </c>
      <c r="AA271" s="15"/>
      <c r="AB271" s="15"/>
      <c r="AC271" s="15" t="s">
        <v>77</v>
      </c>
      <c r="AD271" s="15" t="s">
        <v>78</v>
      </c>
      <c r="AE271" s="15"/>
      <c r="AF271" s="15"/>
      <c r="AG271" s="15"/>
      <c r="AH271" s="15"/>
      <c r="AI271" s="15"/>
      <c r="AJ271" s="15"/>
      <c r="AK271" s="15"/>
      <c r="AL271" s="15"/>
      <c r="AM271" s="15"/>
      <c r="AN271" s="15">
        <v>17</v>
      </c>
      <c r="AO271" s="15"/>
      <c r="AP271" s="15">
        <v>8</v>
      </c>
      <c r="AQ271" s="15"/>
      <c r="AR271" s="15"/>
      <c r="AS271" s="15"/>
      <c r="AT271" s="15"/>
      <c r="AU271" s="15"/>
      <c r="AV271" s="15"/>
      <c r="AW271" s="15">
        <v>104</v>
      </c>
      <c r="AX271" s="15"/>
      <c r="AY271" s="15"/>
      <c r="AZ271" s="15"/>
      <c r="BA271" s="15">
        <v>213</v>
      </c>
      <c r="BB271" s="15"/>
      <c r="BC271" s="15"/>
      <c r="BD271" s="15"/>
      <c r="BE271" s="15"/>
      <c r="BF271" s="15">
        <v>0.81</v>
      </c>
      <c r="BG271" s="15">
        <v>0.82</v>
      </c>
      <c r="BH271" s="15"/>
      <c r="BI271" s="15"/>
      <c r="BJ271" s="15"/>
      <c r="BK271" s="15"/>
      <c r="BL271" s="15">
        <v>3</v>
      </c>
      <c r="BM271" s="15" t="s">
        <v>80</v>
      </c>
      <c r="BN271" s="15" t="s">
        <v>80</v>
      </c>
      <c r="BO271" s="15"/>
      <c r="BP271" s="15"/>
      <c r="BQ271" s="15">
        <v>67.3</v>
      </c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</row>
    <row r="272" spans="1:80" ht="16" customHeight="1" x14ac:dyDescent="0.15">
      <c r="A272" s="27" t="e">
        <f>VLOOKUP(B272,'Manuscript Cmpds 22-SEP-2021'!$A$1:$B$85,1,FALSE)</f>
        <v>#N/A</v>
      </c>
      <c r="B272" s="13" t="s">
        <v>1042</v>
      </c>
      <c r="C272" s="14" t="s">
        <v>1043</v>
      </c>
      <c r="D272" s="14" t="s">
        <v>1044</v>
      </c>
      <c r="E272" s="14" t="s">
        <v>1045</v>
      </c>
      <c r="F272" s="14" t="s">
        <v>1046</v>
      </c>
      <c r="G272" s="15">
        <v>4</v>
      </c>
      <c r="H272" s="15">
        <v>0.191</v>
      </c>
      <c r="I272" s="15"/>
      <c r="J272" s="15"/>
      <c r="K272" s="15"/>
      <c r="L272" s="15">
        <v>0.39800000000000002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>
        <f t="shared" si="4"/>
        <v>0.29449999999999998</v>
      </c>
      <c r="AA272" s="15"/>
      <c r="AB272" s="15"/>
      <c r="AC272" s="15" t="s">
        <v>77</v>
      </c>
      <c r="AD272" s="15" t="s">
        <v>78</v>
      </c>
      <c r="AE272" s="15"/>
      <c r="AF272" s="15"/>
      <c r="AG272" s="15"/>
      <c r="AH272" s="15"/>
      <c r="AI272" s="15"/>
      <c r="AJ272" s="15"/>
      <c r="AK272" s="15"/>
      <c r="AL272" s="15"/>
      <c r="AM272" s="15"/>
      <c r="AN272" s="15">
        <v>37</v>
      </c>
      <c r="AO272" s="15"/>
      <c r="AP272" s="15">
        <v>19</v>
      </c>
      <c r="AQ272" s="15"/>
      <c r="AR272" s="15"/>
      <c r="AS272" s="15"/>
      <c r="AT272" s="15"/>
      <c r="AU272" s="15"/>
      <c r="AV272" s="15"/>
      <c r="AW272" s="15">
        <v>47</v>
      </c>
      <c r="AX272" s="15"/>
      <c r="AY272" s="15"/>
      <c r="AZ272" s="25"/>
      <c r="BA272" s="15">
        <v>91</v>
      </c>
      <c r="BB272" s="15"/>
      <c r="BC272" s="15"/>
      <c r="BD272" s="15"/>
      <c r="BE272" s="15"/>
      <c r="BF272" s="15">
        <v>0.65</v>
      </c>
      <c r="BG272" s="15">
        <v>0.66</v>
      </c>
      <c r="BH272" s="15"/>
      <c r="BI272" s="15"/>
      <c r="BJ272" s="15"/>
      <c r="BK272" s="15"/>
      <c r="BL272" s="15">
        <v>3.1</v>
      </c>
      <c r="BM272" s="15" t="s">
        <v>100</v>
      </c>
      <c r="BN272" s="15" t="s">
        <v>100</v>
      </c>
      <c r="BO272" s="15"/>
      <c r="BP272" s="15"/>
      <c r="BQ272" s="15">
        <v>92.4</v>
      </c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</row>
    <row r="273" spans="1:80" ht="16" customHeight="1" x14ac:dyDescent="0.15">
      <c r="A273" s="27" t="e">
        <f>VLOOKUP(B273,'Manuscript Cmpds 22-SEP-2021'!$A$1:$B$85,1,FALSE)</f>
        <v>#N/A</v>
      </c>
      <c r="B273" s="13" t="s">
        <v>167</v>
      </c>
      <c r="C273" s="14" t="s">
        <v>168</v>
      </c>
      <c r="D273" s="14" t="s">
        <v>169</v>
      </c>
      <c r="E273" s="14" t="s">
        <v>170</v>
      </c>
      <c r="F273" s="14"/>
      <c r="G273" s="15">
        <v>4</v>
      </c>
      <c r="H273" s="15">
        <v>0.11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>
        <f t="shared" si="4"/>
        <v>0.11</v>
      </c>
      <c r="AA273" s="15"/>
      <c r="AB273" s="15"/>
      <c r="AC273" s="15" t="s">
        <v>171</v>
      </c>
      <c r="AD273" s="15" t="s">
        <v>78</v>
      </c>
      <c r="AE273" s="15"/>
      <c r="AF273" s="15"/>
      <c r="AG273" s="15"/>
      <c r="AH273" s="15"/>
      <c r="AI273" s="15"/>
      <c r="AJ273" s="15"/>
      <c r="AK273" s="15"/>
      <c r="AL273" s="15">
        <v>4.6260000000000003</v>
      </c>
      <c r="AM273" s="15" t="s">
        <v>172</v>
      </c>
      <c r="AN273" s="15"/>
      <c r="AO273" s="15"/>
      <c r="AP273" s="15"/>
      <c r="AQ273" s="15">
        <v>11</v>
      </c>
      <c r="AR273" s="15"/>
      <c r="AS273" s="15">
        <v>82</v>
      </c>
      <c r="AT273" s="15">
        <v>32</v>
      </c>
      <c r="AU273" s="15"/>
      <c r="AV273" s="15"/>
      <c r="AW273" s="15"/>
      <c r="AX273" s="15"/>
      <c r="AY273" s="15"/>
      <c r="AZ273" s="15"/>
      <c r="BA273" s="15"/>
      <c r="BB273" s="15">
        <v>156</v>
      </c>
      <c r="BC273" s="15"/>
      <c r="BD273" s="15">
        <v>20</v>
      </c>
      <c r="BE273" s="15">
        <v>24</v>
      </c>
      <c r="BF273" s="15"/>
      <c r="BG273" s="15"/>
      <c r="BH273" s="15"/>
      <c r="BI273" s="15">
        <v>0.71</v>
      </c>
      <c r="BJ273" s="15">
        <v>0.62</v>
      </c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</row>
    <row r="274" spans="1:80" ht="16" customHeight="1" x14ac:dyDescent="0.15">
      <c r="A274" s="27" t="e">
        <f>VLOOKUP(B274,'Manuscript Cmpds 22-SEP-2021'!$A$1:$B$85,1,FALSE)</f>
        <v>#N/A</v>
      </c>
      <c r="B274" s="13" t="s">
        <v>1053</v>
      </c>
      <c r="C274" s="14" t="s">
        <v>1054</v>
      </c>
      <c r="D274" s="14" t="s">
        <v>1055</v>
      </c>
      <c r="E274" s="14" t="s">
        <v>1056</v>
      </c>
      <c r="F274" s="14" t="s">
        <v>1057</v>
      </c>
      <c r="G274" s="15">
        <v>4</v>
      </c>
      <c r="H274" s="15"/>
      <c r="I274" s="15"/>
      <c r="J274" s="15"/>
      <c r="K274" s="15"/>
      <c r="L274" s="15">
        <v>10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 t="s">
        <v>93</v>
      </c>
      <c r="Z274" s="15">
        <f t="shared" si="4"/>
        <v>10</v>
      </c>
      <c r="AA274" s="15"/>
      <c r="AB274" s="15"/>
      <c r="AC274" s="15" t="s">
        <v>111</v>
      </c>
      <c r="AD274" s="15" t="s">
        <v>94</v>
      </c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</row>
    <row r="275" spans="1:80" ht="16" customHeight="1" x14ac:dyDescent="0.15">
      <c r="A275" s="27" t="e">
        <f>VLOOKUP(B275,'Manuscript Cmpds 22-SEP-2021'!$A$1:$B$85,1,FALSE)</f>
        <v>#N/A</v>
      </c>
      <c r="B275" s="13" t="s">
        <v>1068</v>
      </c>
      <c r="C275" s="14" t="s">
        <v>1069</v>
      </c>
      <c r="D275" s="14" t="s">
        <v>1070</v>
      </c>
      <c r="E275" s="14" t="s">
        <v>1071</v>
      </c>
      <c r="F275" s="14" t="s">
        <v>1072</v>
      </c>
      <c r="G275" s="15">
        <v>4</v>
      </c>
      <c r="H275" s="15"/>
      <c r="I275" s="15"/>
      <c r="J275" s="15"/>
      <c r="K275" s="15"/>
      <c r="L275" s="15">
        <v>8.5860000000000003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>
        <f t="shared" si="4"/>
        <v>8.5860000000000003</v>
      </c>
      <c r="AA275" s="15"/>
      <c r="AB275" s="15"/>
      <c r="AC275" s="15" t="s">
        <v>111</v>
      </c>
      <c r="AD275" s="15" t="s">
        <v>78</v>
      </c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</row>
    <row r="276" spans="1:80" ht="16" customHeight="1" x14ac:dyDescent="0.15">
      <c r="A276" s="27" t="e">
        <f>VLOOKUP(B276,'Manuscript Cmpds 22-SEP-2021'!$A$1:$B$85,1,FALSE)</f>
        <v>#N/A</v>
      </c>
      <c r="B276" s="13" t="s">
        <v>1073</v>
      </c>
      <c r="C276" s="14" t="s">
        <v>1074</v>
      </c>
      <c r="D276" s="14" t="s">
        <v>1075</v>
      </c>
      <c r="E276" s="14" t="s">
        <v>1076</v>
      </c>
      <c r="F276" s="14" t="s">
        <v>1077</v>
      </c>
      <c r="G276" s="15">
        <v>4</v>
      </c>
      <c r="H276" s="15"/>
      <c r="I276" s="15"/>
      <c r="J276" s="15"/>
      <c r="K276" s="15"/>
      <c r="L276" s="15">
        <v>4.8010000000000002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>
        <f t="shared" si="4"/>
        <v>4.8010000000000002</v>
      </c>
      <c r="AA276" s="15"/>
      <c r="AB276" s="15"/>
      <c r="AC276" s="15" t="s">
        <v>111</v>
      </c>
      <c r="AD276" s="15" t="s">
        <v>94</v>
      </c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</row>
    <row r="277" spans="1:80" ht="16" customHeight="1" x14ac:dyDescent="0.15">
      <c r="A277" s="27" t="e">
        <f>VLOOKUP(B277,'Manuscript Cmpds 22-SEP-2021'!$A$1:$B$85,1,FALSE)</f>
        <v>#N/A</v>
      </c>
      <c r="B277" s="13" t="s">
        <v>1078</v>
      </c>
      <c r="C277" s="14" t="s">
        <v>1079</v>
      </c>
      <c r="D277" s="14" t="s">
        <v>1080</v>
      </c>
      <c r="E277" s="14" t="s">
        <v>1081</v>
      </c>
      <c r="F277" s="14" t="s">
        <v>1082</v>
      </c>
      <c r="G277" s="15">
        <v>4</v>
      </c>
      <c r="H277" s="15"/>
      <c r="I277" s="15"/>
      <c r="J277" s="15"/>
      <c r="K277" s="15"/>
      <c r="L277" s="15">
        <v>10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 t="s">
        <v>93</v>
      </c>
      <c r="Z277" s="15">
        <f t="shared" si="4"/>
        <v>10</v>
      </c>
      <c r="AA277" s="15"/>
      <c r="AB277" s="15"/>
      <c r="AC277" s="15" t="s">
        <v>111</v>
      </c>
      <c r="AD277" s="15" t="s">
        <v>94</v>
      </c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</row>
    <row r="278" spans="1:80" ht="16" customHeight="1" x14ac:dyDescent="0.15">
      <c r="A278" s="27" t="e">
        <f>VLOOKUP(B278,'Manuscript Cmpds 22-SEP-2021'!$A$1:$B$85,1,FALSE)</f>
        <v>#N/A</v>
      </c>
      <c r="B278" s="13" t="s">
        <v>1083</v>
      </c>
      <c r="C278" s="14" t="s">
        <v>1084</v>
      </c>
      <c r="D278" s="14" t="s">
        <v>1085</v>
      </c>
      <c r="E278" s="14" t="s">
        <v>1086</v>
      </c>
      <c r="F278" s="14" t="s">
        <v>1087</v>
      </c>
      <c r="G278" s="15">
        <v>4</v>
      </c>
      <c r="H278" s="15"/>
      <c r="I278" s="15"/>
      <c r="J278" s="15"/>
      <c r="K278" s="15"/>
      <c r="L278" s="15">
        <v>10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 t="s">
        <v>93</v>
      </c>
      <c r="Z278" s="15">
        <f t="shared" si="4"/>
        <v>10</v>
      </c>
      <c r="AA278" s="15"/>
      <c r="AB278" s="15"/>
      <c r="AC278" s="15" t="s">
        <v>111</v>
      </c>
      <c r="AD278" s="15" t="s">
        <v>94</v>
      </c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</row>
    <row r="279" spans="1:80" ht="16" customHeight="1" x14ac:dyDescent="0.15">
      <c r="A279" s="27" t="e">
        <f>VLOOKUP(B279,'Manuscript Cmpds 22-SEP-2021'!$A$1:$B$85,1,FALSE)</f>
        <v>#N/A</v>
      </c>
      <c r="B279" s="13" t="s">
        <v>1098</v>
      </c>
      <c r="C279" s="14" t="s">
        <v>1099</v>
      </c>
      <c r="D279" s="14" t="s">
        <v>1100</v>
      </c>
      <c r="E279" s="14" t="s">
        <v>1101</v>
      </c>
      <c r="F279" s="14" t="s">
        <v>1102</v>
      </c>
      <c r="G279" s="15">
        <v>4</v>
      </c>
      <c r="H279" s="15"/>
      <c r="I279" s="15"/>
      <c r="J279" s="15"/>
      <c r="K279" s="15"/>
      <c r="L279" s="15">
        <v>0.35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>
        <f t="shared" si="4"/>
        <v>0.35</v>
      </c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</row>
    <row r="280" spans="1:80" ht="16" customHeight="1" x14ac:dyDescent="0.15">
      <c r="A280" s="27" t="e">
        <f>VLOOKUP(B280,'Manuscript Cmpds 22-SEP-2021'!$A$1:$B$85,1,FALSE)</f>
        <v>#N/A</v>
      </c>
      <c r="B280" s="13" t="s">
        <v>1108</v>
      </c>
      <c r="C280" s="14" t="s">
        <v>1109</v>
      </c>
      <c r="D280" s="14" t="s">
        <v>1110</v>
      </c>
      <c r="E280" s="14" t="s">
        <v>1111</v>
      </c>
      <c r="F280" s="14" t="s">
        <v>1112</v>
      </c>
      <c r="G280" s="15">
        <v>4</v>
      </c>
      <c r="H280" s="15"/>
      <c r="I280" s="15"/>
      <c r="J280" s="15"/>
      <c r="K280" s="15"/>
      <c r="L280" s="15">
        <v>0.157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>
        <f t="shared" si="4"/>
        <v>0.157</v>
      </c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</row>
    <row r="281" spans="1:80" ht="16" customHeight="1" x14ac:dyDescent="0.15">
      <c r="A281" s="27" t="e">
        <f>VLOOKUP(B281,'Manuscript Cmpds 22-SEP-2021'!$A$1:$B$85,1,FALSE)</f>
        <v>#N/A</v>
      </c>
      <c r="B281" s="13" t="s">
        <v>1113</v>
      </c>
      <c r="C281" s="14" t="s">
        <v>1114</v>
      </c>
      <c r="D281" s="14" t="s">
        <v>1115</v>
      </c>
      <c r="E281" s="14" t="s">
        <v>1116</v>
      </c>
      <c r="F281" s="14" t="s">
        <v>1117</v>
      </c>
      <c r="G281" s="15">
        <v>4</v>
      </c>
      <c r="H281" s="15"/>
      <c r="I281" s="15"/>
      <c r="J281" s="15"/>
      <c r="K281" s="15"/>
      <c r="L281" s="15">
        <v>0.48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>
        <f t="shared" si="4"/>
        <v>0.48</v>
      </c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</row>
    <row r="282" spans="1:80" ht="16" customHeight="1" x14ac:dyDescent="0.15">
      <c r="A282" s="27" t="e">
        <f>VLOOKUP(B282,'Manuscript Cmpds 22-SEP-2021'!$A$1:$B$85,1,FALSE)</f>
        <v>#N/A</v>
      </c>
      <c r="B282" s="13" t="s">
        <v>1118</v>
      </c>
      <c r="C282" s="14" t="s">
        <v>1119</v>
      </c>
      <c r="D282" s="14" t="s">
        <v>1120</v>
      </c>
      <c r="E282" s="14" t="s">
        <v>1121</v>
      </c>
      <c r="F282" s="14" t="s">
        <v>1122</v>
      </c>
      <c r="G282" s="15">
        <v>4</v>
      </c>
      <c r="H282" s="15"/>
      <c r="I282" s="15"/>
      <c r="J282" s="15"/>
      <c r="K282" s="15"/>
      <c r="L282" s="15">
        <v>2.15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>
        <f t="shared" si="4"/>
        <v>2.15</v>
      </c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</row>
    <row r="283" spans="1:80" ht="16" customHeight="1" x14ac:dyDescent="0.15">
      <c r="A283" s="27" t="e">
        <f>VLOOKUP(B283,'Manuscript Cmpds 22-SEP-2021'!$A$1:$B$85,1,FALSE)</f>
        <v>#N/A</v>
      </c>
      <c r="B283" s="13" t="s">
        <v>1123</v>
      </c>
      <c r="C283" s="14" t="s">
        <v>1124</v>
      </c>
      <c r="D283" s="14" t="s">
        <v>1125</v>
      </c>
      <c r="E283" s="14" t="s">
        <v>1126</v>
      </c>
      <c r="F283" s="14" t="s">
        <v>1127</v>
      </c>
      <c r="G283" s="15">
        <v>4</v>
      </c>
      <c r="H283" s="15"/>
      <c r="I283" s="15"/>
      <c r="J283" s="15"/>
      <c r="K283" s="15"/>
      <c r="L283" s="15">
        <v>0.45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>
        <f t="shared" si="4"/>
        <v>0.45</v>
      </c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</row>
    <row r="284" spans="1:80" ht="16" customHeight="1" x14ac:dyDescent="0.15">
      <c r="A284" s="27" t="e">
        <f>VLOOKUP(B284,'Manuscript Cmpds 22-SEP-2021'!$A$1:$B$85,1,FALSE)</f>
        <v>#N/A</v>
      </c>
      <c r="B284" s="13" t="s">
        <v>1128</v>
      </c>
      <c r="C284" s="14" t="s">
        <v>1129</v>
      </c>
      <c r="D284" s="14" t="s">
        <v>1130</v>
      </c>
      <c r="E284" s="14" t="s">
        <v>1131</v>
      </c>
      <c r="F284" s="14" t="s">
        <v>1132</v>
      </c>
      <c r="G284" s="15">
        <v>4</v>
      </c>
      <c r="H284" s="15"/>
      <c r="I284" s="15"/>
      <c r="J284" s="15"/>
      <c r="K284" s="15"/>
      <c r="L284" s="15">
        <v>4.8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>
        <f t="shared" si="4"/>
        <v>4.8</v>
      </c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</row>
    <row r="285" spans="1:80" ht="16" customHeight="1" x14ac:dyDescent="0.15">
      <c r="A285" s="27" t="e">
        <f>VLOOKUP(B285,'Manuscript Cmpds 22-SEP-2021'!$A$1:$B$85,1,FALSE)</f>
        <v>#N/A</v>
      </c>
      <c r="B285" s="13" t="s">
        <v>1133</v>
      </c>
      <c r="C285" s="14" t="s">
        <v>1134</v>
      </c>
      <c r="D285" s="14" t="s">
        <v>1135</v>
      </c>
      <c r="E285" s="14" t="s">
        <v>1136</v>
      </c>
      <c r="F285" s="14" t="s">
        <v>1137</v>
      </c>
      <c r="G285" s="15">
        <v>4</v>
      </c>
      <c r="H285" s="15"/>
      <c r="I285" s="15"/>
      <c r="J285" s="15"/>
      <c r="K285" s="15"/>
      <c r="L285" s="15">
        <v>0.48599999999999999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>
        <f t="shared" si="4"/>
        <v>0.48599999999999999</v>
      </c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</row>
    <row r="286" spans="1:80" ht="16" customHeight="1" x14ac:dyDescent="0.15">
      <c r="A286" s="27" t="e">
        <f>VLOOKUP(B286,'Manuscript Cmpds 22-SEP-2021'!$A$1:$B$85,1,FALSE)</f>
        <v>#N/A</v>
      </c>
      <c r="B286" s="13" t="s">
        <v>1138</v>
      </c>
      <c r="C286" s="14" t="s">
        <v>1139</v>
      </c>
      <c r="D286" s="14" t="s">
        <v>1140</v>
      </c>
      <c r="E286" s="14" t="s">
        <v>1141</v>
      </c>
      <c r="F286" s="14" t="s">
        <v>1142</v>
      </c>
      <c r="G286" s="15">
        <v>4</v>
      </c>
      <c r="H286" s="15"/>
      <c r="I286" s="15"/>
      <c r="J286" s="15"/>
      <c r="K286" s="15"/>
      <c r="L286" s="15">
        <v>1.28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>
        <f t="shared" si="4"/>
        <v>1.28</v>
      </c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</row>
    <row r="287" spans="1:80" ht="16" customHeight="1" x14ac:dyDescent="0.15">
      <c r="A287" s="27" t="e">
        <f>VLOOKUP(B287,'Manuscript Cmpds 22-SEP-2021'!$A$1:$B$85,1,FALSE)</f>
        <v>#N/A</v>
      </c>
      <c r="B287" s="13" t="s">
        <v>1148</v>
      </c>
      <c r="C287" s="14" t="s">
        <v>1149</v>
      </c>
      <c r="D287" s="14" t="s">
        <v>1150</v>
      </c>
      <c r="E287" s="14" t="s">
        <v>1151</v>
      </c>
      <c r="F287" s="14" t="s">
        <v>1152</v>
      </c>
      <c r="G287" s="15">
        <v>4</v>
      </c>
      <c r="H287" s="15"/>
      <c r="I287" s="15"/>
      <c r="J287" s="15"/>
      <c r="K287" s="15"/>
      <c r="L287" s="15">
        <v>8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>
        <f t="shared" si="4"/>
        <v>8</v>
      </c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</row>
    <row r="288" spans="1:80" ht="16" customHeight="1" x14ac:dyDescent="0.15">
      <c r="A288" s="27" t="e">
        <f>VLOOKUP(B288,'Manuscript Cmpds 22-SEP-2021'!$A$1:$B$85,1,FALSE)</f>
        <v>#N/A</v>
      </c>
      <c r="B288" s="13" t="s">
        <v>1153</v>
      </c>
      <c r="C288" s="14" t="s">
        <v>1154</v>
      </c>
      <c r="D288" s="14" t="s">
        <v>1155</v>
      </c>
      <c r="E288" s="14" t="s">
        <v>1156</v>
      </c>
      <c r="F288" s="14" t="s">
        <v>1157</v>
      </c>
      <c r="G288" s="15">
        <v>4</v>
      </c>
      <c r="H288" s="15"/>
      <c r="I288" s="15"/>
      <c r="J288" s="15"/>
      <c r="K288" s="15"/>
      <c r="L288" s="15">
        <v>2.5299999999999998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>
        <f t="shared" si="4"/>
        <v>2.5299999999999998</v>
      </c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</row>
    <row r="289" spans="1:80" ht="16" customHeight="1" x14ac:dyDescent="0.15">
      <c r="A289" s="27" t="e">
        <f>VLOOKUP(B289,'Manuscript Cmpds 22-SEP-2021'!$A$1:$B$85,1,FALSE)</f>
        <v>#N/A</v>
      </c>
      <c r="B289" s="13" t="s">
        <v>1158</v>
      </c>
      <c r="C289" s="14" t="s">
        <v>1159</v>
      </c>
      <c r="D289" s="14" t="s">
        <v>1160</v>
      </c>
      <c r="E289" s="14" t="s">
        <v>1161</v>
      </c>
      <c r="F289" s="14" t="s">
        <v>1162</v>
      </c>
      <c r="G289" s="15">
        <v>4</v>
      </c>
      <c r="H289" s="15"/>
      <c r="I289" s="15"/>
      <c r="J289" s="15"/>
      <c r="K289" s="15"/>
      <c r="L289" s="15">
        <v>8.24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>
        <f t="shared" si="4"/>
        <v>8.24</v>
      </c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</row>
    <row r="290" spans="1:80" ht="16" customHeight="1" x14ac:dyDescent="0.15">
      <c r="A290" s="27" t="e">
        <f>VLOOKUP(B290,'Manuscript Cmpds 22-SEP-2021'!$A$1:$B$85,1,FALSE)</f>
        <v>#N/A</v>
      </c>
      <c r="B290" s="13" t="s">
        <v>1163</v>
      </c>
      <c r="C290" s="14" t="s">
        <v>1164</v>
      </c>
      <c r="D290" s="14" t="s">
        <v>1165</v>
      </c>
      <c r="E290" s="14" t="s">
        <v>1166</v>
      </c>
      <c r="F290" s="14" t="s">
        <v>1167</v>
      </c>
      <c r="G290" s="15">
        <v>4</v>
      </c>
      <c r="H290" s="15"/>
      <c r="I290" s="15"/>
      <c r="J290" s="15"/>
      <c r="K290" s="15"/>
      <c r="L290" s="15">
        <v>1.05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>
        <f t="shared" si="4"/>
        <v>1.05</v>
      </c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</row>
    <row r="291" spans="1:80" ht="16" customHeight="1" x14ac:dyDescent="0.15">
      <c r="A291" s="27" t="e">
        <f>VLOOKUP(B291,'Manuscript Cmpds 22-SEP-2021'!$A$1:$B$85,1,FALSE)</f>
        <v>#N/A</v>
      </c>
      <c r="B291" s="13" t="s">
        <v>1168</v>
      </c>
      <c r="C291" s="14" t="s">
        <v>1169</v>
      </c>
      <c r="D291" s="14" t="s">
        <v>1170</v>
      </c>
      <c r="E291" s="14" t="s">
        <v>1171</v>
      </c>
      <c r="F291" s="14" t="s">
        <v>1172</v>
      </c>
      <c r="G291" s="15">
        <v>4</v>
      </c>
      <c r="H291" s="15"/>
      <c r="I291" s="15"/>
      <c r="J291" s="15"/>
      <c r="K291" s="15"/>
      <c r="L291" s="15">
        <v>9.5500000000000007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>
        <f t="shared" si="4"/>
        <v>9.5500000000000007</v>
      </c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</row>
    <row r="292" spans="1:80" ht="16" customHeight="1" x14ac:dyDescent="0.15">
      <c r="A292" s="27" t="e">
        <f>VLOOKUP(B292,'Manuscript Cmpds 22-SEP-2021'!$A$1:$B$85,1,FALSE)</f>
        <v>#N/A</v>
      </c>
      <c r="B292" s="13" t="s">
        <v>1173</v>
      </c>
      <c r="C292" s="14" t="s">
        <v>1174</v>
      </c>
      <c r="D292" s="14" t="s">
        <v>1175</v>
      </c>
      <c r="E292" s="14" t="s">
        <v>1176</v>
      </c>
      <c r="F292" s="14" t="s">
        <v>1177</v>
      </c>
      <c r="G292" s="15">
        <v>4</v>
      </c>
      <c r="H292" s="15"/>
      <c r="I292" s="15"/>
      <c r="J292" s="15"/>
      <c r="K292" s="15"/>
      <c r="L292" s="15">
        <v>0.62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>
        <f t="shared" si="4"/>
        <v>0.62</v>
      </c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</row>
    <row r="293" spans="1:80" ht="16" customHeight="1" x14ac:dyDescent="0.15">
      <c r="A293" s="27" t="e">
        <f>VLOOKUP(B293,'Manuscript Cmpds 22-SEP-2021'!$A$1:$B$85,1,FALSE)</f>
        <v>#N/A</v>
      </c>
      <c r="B293" s="13" t="s">
        <v>1178</v>
      </c>
      <c r="C293" s="14" t="s">
        <v>1179</v>
      </c>
      <c r="D293" s="14" t="s">
        <v>1180</v>
      </c>
      <c r="E293" s="14" t="s">
        <v>1181</v>
      </c>
      <c r="F293" s="14" t="s">
        <v>1182</v>
      </c>
      <c r="G293" s="15">
        <v>4</v>
      </c>
      <c r="H293" s="15"/>
      <c r="I293" s="15"/>
      <c r="J293" s="15"/>
      <c r="K293" s="15"/>
      <c r="L293" s="15">
        <v>10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 t="s">
        <v>93</v>
      </c>
      <c r="Z293" s="15">
        <f t="shared" si="4"/>
        <v>10</v>
      </c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</row>
    <row r="294" spans="1:80" ht="16" customHeight="1" x14ac:dyDescent="0.15">
      <c r="A294" s="27" t="e">
        <f>VLOOKUP(B294,'Manuscript Cmpds 22-SEP-2021'!$A$1:$B$85,1,FALSE)</f>
        <v>#N/A</v>
      </c>
      <c r="B294" s="13" t="s">
        <v>1183</v>
      </c>
      <c r="C294" s="14" t="s">
        <v>1184</v>
      </c>
      <c r="D294" s="14" t="s">
        <v>1185</v>
      </c>
      <c r="E294" s="14" t="s">
        <v>1186</v>
      </c>
      <c r="F294" s="14" t="s">
        <v>1187</v>
      </c>
      <c r="G294" s="15">
        <v>4</v>
      </c>
      <c r="H294" s="15"/>
      <c r="I294" s="15"/>
      <c r="J294" s="15"/>
      <c r="K294" s="15"/>
      <c r="L294" s="15">
        <v>10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 t="s">
        <v>93</v>
      </c>
      <c r="Z294" s="15">
        <f t="shared" si="4"/>
        <v>10</v>
      </c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</row>
    <row r="295" spans="1:80" ht="16" customHeight="1" x14ac:dyDescent="0.15">
      <c r="A295" s="27" t="e">
        <f>VLOOKUP(B295,'Manuscript Cmpds 22-SEP-2021'!$A$1:$B$85,1,FALSE)</f>
        <v>#N/A</v>
      </c>
      <c r="B295" s="13" t="s">
        <v>1188</v>
      </c>
      <c r="C295" s="14" t="s">
        <v>1189</v>
      </c>
      <c r="D295" s="14" t="s">
        <v>1190</v>
      </c>
      <c r="E295" s="14" t="s">
        <v>1191</v>
      </c>
      <c r="F295" s="14" t="s">
        <v>1192</v>
      </c>
      <c r="G295" s="15">
        <v>4</v>
      </c>
      <c r="H295" s="15"/>
      <c r="I295" s="15"/>
      <c r="J295" s="15"/>
      <c r="K295" s="15"/>
      <c r="L295" s="15">
        <v>10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 t="s">
        <v>93</v>
      </c>
      <c r="Z295" s="15">
        <f t="shared" si="4"/>
        <v>10</v>
      </c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</row>
    <row r="296" spans="1:80" ht="16" customHeight="1" x14ac:dyDescent="0.15">
      <c r="A296" s="27" t="e">
        <f>VLOOKUP(B296,'Manuscript Cmpds 22-SEP-2021'!$A$1:$B$85,1,FALSE)</f>
        <v>#N/A</v>
      </c>
      <c r="B296" s="13" t="s">
        <v>1203</v>
      </c>
      <c r="C296" s="14" t="s">
        <v>1204</v>
      </c>
      <c r="D296" s="14" t="s">
        <v>1205</v>
      </c>
      <c r="E296" s="14" t="s">
        <v>1206</v>
      </c>
      <c r="F296" s="14" t="s">
        <v>1207</v>
      </c>
      <c r="G296" s="15">
        <v>4</v>
      </c>
      <c r="H296" s="15"/>
      <c r="I296" s="15"/>
      <c r="J296" s="15"/>
      <c r="K296" s="15"/>
      <c r="L296" s="15">
        <v>4.12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>
        <f t="shared" si="4"/>
        <v>4.12</v>
      </c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</row>
    <row r="297" spans="1:80" ht="16" customHeight="1" x14ac:dyDescent="0.15">
      <c r="A297" s="27" t="e">
        <f>VLOOKUP(B297,'Manuscript Cmpds 22-SEP-2021'!$A$1:$B$85,1,FALSE)</f>
        <v>#N/A</v>
      </c>
      <c r="B297" s="13" t="s">
        <v>1208</v>
      </c>
      <c r="C297" s="14" t="s">
        <v>1209</v>
      </c>
      <c r="D297" s="14" t="s">
        <v>1210</v>
      </c>
      <c r="E297" s="14" t="s">
        <v>511</v>
      </c>
      <c r="F297" s="14" t="s">
        <v>117</v>
      </c>
      <c r="G297" s="15">
        <v>4</v>
      </c>
      <c r="H297" s="15"/>
      <c r="I297" s="15"/>
      <c r="J297" s="15"/>
      <c r="K297" s="15"/>
      <c r="L297" s="15">
        <v>10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 t="s">
        <v>93</v>
      </c>
      <c r="Z297" s="15">
        <f t="shared" si="4"/>
        <v>10</v>
      </c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</row>
    <row r="298" spans="1:80" ht="16" customHeight="1" x14ac:dyDescent="0.15">
      <c r="A298" s="27" t="e">
        <f>VLOOKUP(B298,'Manuscript Cmpds 22-SEP-2021'!$A$1:$B$85,1,FALSE)</f>
        <v>#N/A</v>
      </c>
      <c r="B298" s="13" t="s">
        <v>1211</v>
      </c>
      <c r="C298" s="14" t="s">
        <v>1212</v>
      </c>
      <c r="D298" s="14" t="s">
        <v>1213</v>
      </c>
      <c r="E298" s="14" t="s">
        <v>511</v>
      </c>
      <c r="F298" s="14" t="s">
        <v>117</v>
      </c>
      <c r="G298" s="15">
        <v>4</v>
      </c>
      <c r="H298" s="15"/>
      <c r="I298" s="15"/>
      <c r="J298" s="15"/>
      <c r="K298" s="15"/>
      <c r="L298" s="15">
        <v>0.89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>
        <f t="shared" si="4"/>
        <v>0.89</v>
      </c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</row>
    <row r="299" spans="1:80" ht="16" customHeight="1" x14ac:dyDescent="0.15">
      <c r="A299" s="27" t="e">
        <f>VLOOKUP(B299,'Manuscript Cmpds 22-SEP-2021'!$A$1:$B$85,1,FALSE)</f>
        <v>#N/A</v>
      </c>
      <c r="B299" s="13" t="s">
        <v>1219</v>
      </c>
      <c r="C299" s="14" t="s">
        <v>1220</v>
      </c>
      <c r="D299" s="14" t="s">
        <v>115</v>
      </c>
      <c r="E299" s="14" t="s">
        <v>511</v>
      </c>
      <c r="F299" s="14" t="s">
        <v>117</v>
      </c>
      <c r="G299" s="15">
        <v>4</v>
      </c>
      <c r="H299" s="15"/>
      <c r="I299" s="15"/>
      <c r="J299" s="15"/>
      <c r="K299" s="15"/>
      <c r="L299" s="15">
        <v>0.43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>
        <f t="shared" si="4"/>
        <v>0.43</v>
      </c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</row>
    <row r="300" spans="1:80" ht="16" customHeight="1" x14ac:dyDescent="0.15">
      <c r="A300" s="27" t="e">
        <f>VLOOKUP(B300,'Manuscript Cmpds 22-SEP-2021'!$A$1:$B$85,1,FALSE)</f>
        <v>#N/A</v>
      </c>
      <c r="B300" s="13" t="s">
        <v>1221</v>
      </c>
      <c r="C300" s="14" t="s">
        <v>1222</v>
      </c>
      <c r="D300" s="14" t="s">
        <v>1223</v>
      </c>
      <c r="E300" s="14" t="s">
        <v>1224</v>
      </c>
      <c r="F300" s="14" t="s">
        <v>1225</v>
      </c>
      <c r="G300" s="15">
        <v>4</v>
      </c>
      <c r="H300" s="15"/>
      <c r="I300" s="15"/>
      <c r="J300" s="15"/>
      <c r="K300" s="15"/>
      <c r="L300" s="15">
        <v>10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 t="s">
        <v>93</v>
      </c>
      <c r="Z300" s="15">
        <f t="shared" si="4"/>
        <v>10</v>
      </c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</row>
    <row r="301" spans="1:80" ht="16" customHeight="1" x14ac:dyDescent="0.15">
      <c r="A301" s="27" t="e">
        <f>VLOOKUP(B301,'Manuscript Cmpds 22-SEP-2021'!$A$1:$B$85,1,FALSE)</f>
        <v>#N/A</v>
      </c>
      <c r="B301" s="13" t="s">
        <v>1226</v>
      </c>
      <c r="C301" s="14" t="s">
        <v>1227</v>
      </c>
      <c r="D301" s="14" t="s">
        <v>1228</v>
      </c>
      <c r="E301" s="14" t="s">
        <v>1229</v>
      </c>
      <c r="F301" s="14" t="s">
        <v>1230</v>
      </c>
      <c r="G301" s="15">
        <v>4</v>
      </c>
      <c r="H301" s="15"/>
      <c r="I301" s="15"/>
      <c r="J301" s="15"/>
      <c r="K301" s="15"/>
      <c r="L301" s="15">
        <v>1.58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>
        <f t="shared" si="4"/>
        <v>1.58</v>
      </c>
      <c r="AA301" s="15"/>
      <c r="AB301" s="15"/>
      <c r="AC301" s="15"/>
      <c r="AD301" s="15"/>
      <c r="AE301" s="15"/>
      <c r="AF301" s="15"/>
      <c r="AG301" s="15"/>
      <c r="AH301" s="15">
        <v>10</v>
      </c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</row>
    <row r="302" spans="1:80" ht="16" customHeight="1" x14ac:dyDescent="0.15">
      <c r="A302" s="27" t="e">
        <f>VLOOKUP(B302,'Manuscript Cmpds 22-SEP-2021'!$A$1:$B$85,1,FALSE)</f>
        <v>#N/A</v>
      </c>
      <c r="B302" s="13" t="s">
        <v>1231</v>
      </c>
      <c r="C302" s="14" t="s">
        <v>1232</v>
      </c>
      <c r="D302" s="14" t="s">
        <v>1233</v>
      </c>
      <c r="E302" s="14" t="s">
        <v>1234</v>
      </c>
      <c r="F302" s="14" t="s">
        <v>1235</v>
      </c>
      <c r="G302" s="15">
        <v>4</v>
      </c>
      <c r="H302" s="15"/>
      <c r="I302" s="15"/>
      <c r="J302" s="15"/>
      <c r="K302" s="15"/>
      <c r="L302" s="15">
        <v>10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 t="s">
        <v>93</v>
      </c>
      <c r="Z302" s="15">
        <f t="shared" si="4"/>
        <v>10</v>
      </c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</row>
    <row r="303" spans="1:80" ht="16" customHeight="1" x14ac:dyDescent="0.15">
      <c r="A303" s="27" t="e">
        <f>VLOOKUP(B303,'Manuscript Cmpds 22-SEP-2021'!$A$1:$B$85,1,FALSE)</f>
        <v>#N/A</v>
      </c>
      <c r="B303" s="13" t="s">
        <v>1236</v>
      </c>
      <c r="C303" s="14" t="s">
        <v>1237</v>
      </c>
      <c r="D303" s="14" t="s">
        <v>1238</v>
      </c>
      <c r="E303" s="14" t="s">
        <v>1239</v>
      </c>
      <c r="F303" s="14" t="s">
        <v>1240</v>
      </c>
      <c r="G303" s="15">
        <v>4</v>
      </c>
      <c r="H303" s="15"/>
      <c r="I303" s="15"/>
      <c r="J303" s="15"/>
      <c r="K303" s="15"/>
      <c r="L303" s="15">
        <v>10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 t="s">
        <v>93</v>
      </c>
      <c r="Z303" s="15">
        <f t="shared" si="4"/>
        <v>10</v>
      </c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</row>
    <row r="304" spans="1:80" ht="16" customHeight="1" x14ac:dyDescent="0.15">
      <c r="A304" s="27" t="e">
        <f>VLOOKUP(B304,'Manuscript Cmpds 22-SEP-2021'!$A$1:$B$85,1,FALSE)</f>
        <v>#N/A</v>
      </c>
      <c r="B304" s="13" t="s">
        <v>1241</v>
      </c>
      <c r="C304" s="14" t="s">
        <v>1242</v>
      </c>
      <c r="D304" s="14" t="s">
        <v>1243</v>
      </c>
      <c r="E304" s="14" t="s">
        <v>1244</v>
      </c>
      <c r="F304" s="14" t="s">
        <v>1245</v>
      </c>
      <c r="G304" s="15">
        <v>4</v>
      </c>
      <c r="H304" s="15"/>
      <c r="I304" s="15"/>
      <c r="J304" s="15"/>
      <c r="K304" s="15"/>
      <c r="L304" s="15">
        <v>10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 t="s">
        <v>93</v>
      </c>
      <c r="Z304" s="15">
        <f t="shared" si="4"/>
        <v>10</v>
      </c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</row>
    <row r="305" spans="1:80" ht="16" customHeight="1" x14ac:dyDescent="0.15">
      <c r="A305" s="27" t="e">
        <f>VLOOKUP(B305,'Manuscript Cmpds 22-SEP-2021'!$A$1:$B$85,1,FALSE)</f>
        <v>#N/A</v>
      </c>
      <c r="B305" s="20" t="s">
        <v>1246</v>
      </c>
      <c r="C305" s="14" t="s">
        <v>1247</v>
      </c>
      <c r="D305" s="17" t="s">
        <v>1248</v>
      </c>
      <c r="E305" s="14" t="s">
        <v>1249</v>
      </c>
      <c r="F305" s="17" t="s">
        <v>1250</v>
      </c>
      <c r="G305" s="15">
        <v>4</v>
      </c>
      <c r="H305" s="15"/>
      <c r="I305" s="15"/>
      <c r="J305" s="15"/>
      <c r="K305" s="15"/>
      <c r="L305" s="15">
        <v>0.66700000000000004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>
        <f t="shared" si="4"/>
        <v>0.66700000000000004</v>
      </c>
      <c r="AA305" s="15"/>
      <c r="AB305" s="15"/>
      <c r="AC305" s="15"/>
      <c r="AD305" s="15"/>
      <c r="AE305" s="15"/>
      <c r="AF305" s="15"/>
      <c r="AG305" s="15"/>
      <c r="AH305" s="15">
        <v>10</v>
      </c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</row>
    <row r="306" spans="1:80" ht="16" customHeight="1" x14ac:dyDescent="0.15">
      <c r="A306" s="27" t="e">
        <f>VLOOKUP(B306,'Manuscript Cmpds 22-SEP-2021'!$A$1:$B$85,1,FALSE)</f>
        <v>#N/A</v>
      </c>
      <c r="B306" s="20" t="s">
        <v>1251</v>
      </c>
      <c r="C306" s="14" t="s">
        <v>1252</v>
      </c>
      <c r="D306" s="17" t="s">
        <v>1253</v>
      </c>
      <c r="E306" s="14" t="s">
        <v>1254</v>
      </c>
      <c r="F306" s="17" t="s">
        <v>1255</v>
      </c>
      <c r="G306" s="15">
        <v>4</v>
      </c>
      <c r="H306" s="15"/>
      <c r="I306" s="15"/>
      <c r="J306" s="15"/>
      <c r="K306" s="15"/>
      <c r="L306" s="15">
        <v>1.9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>
        <f t="shared" si="4"/>
        <v>1.9</v>
      </c>
      <c r="AA306" s="15"/>
      <c r="AB306" s="15"/>
      <c r="AC306" s="15"/>
      <c r="AD306" s="15"/>
      <c r="AE306" s="15"/>
      <c r="AF306" s="15"/>
      <c r="AG306" s="15"/>
      <c r="AH306" s="15">
        <v>10</v>
      </c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</row>
    <row r="307" spans="1:80" ht="16" customHeight="1" x14ac:dyDescent="0.15">
      <c r="A307" s="27" t="e">
        <f>VLOOKUP(B307,'Manuscript Cmpds 22-SEP-2021'!$A$1:$B$85,1,FALSE)</f>
        <v>#N/A</v>
      </c>
      <c r="B307" s="20" t="s">
        <v>1261</v>
      </c>
      <c r="C307" s="14" t="s">
        <v>1262</v>
      </c>
      <c r="D307" s="14" t="s">
        <v>1263</v>
      </c>
      <c r="E307" s="14" t="s">
        <v>1264</v>
      </c>
      <c r="F307" s="14" t="s">
        <v>1265</v>
      </c>
      <c r="G307" s="21">
        <v>4</v>
      </c>
      <c r="H307" s="15"/>
      <c r="I307" s="15"/>
      <c r="J307" s="15"/>
      <c r="K307" s="15"/>
      <c r="L307" s="15">
        <v>8.85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>
        <f t="shared" si="4"/>
        <v>8.85</v>
      </c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</row>
    <row r="308" spans="1:80" ht="16" customHeight="1" x14ac:dyDescent="0.15">
      <c r="A308" s="27" t="e">
        <f>VLOOKUP(B308,'Manuscript Cmpds 22-SEP-2021'!$A$1:$B$85,1,FALSE)</f>
        <v>#N/A</v>
      </c>
      <c r="B308" s="20" t="s">
        <v>1266</v>
      </c>
      <c r="C308" s="14" t="s">
        <v>1267</v>
      </c>
      <c r="D308" s="14" t="s">
        <v>1268</v>
      </c>
      <c r="E308" s="14" t="s">
        <v>1269</v>
      </c>
      <c r="F308" s="14" t="s">
        <v>1270</v>
      </c>
      <c r="G308" s="21">
        <v>4</v>
      </c>
      <c r="H308" s="15"/>
      <c r="I308" s="15"/>
      <c r="J308" s="15"/>
      <c r="K308" s="15"/>
      <c r="L308" s="15">
        <v>10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 t="s">
        <v>93</v>
      </c>
      <c r="Z308" s="15">
        <f t="shared" si="4"/>
        <v>10</v>
      </c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</row>
    <row r="309" spans="1:80" ht="16" customHeight="1" x14ac:dyDescent="0.15">
      <c r="A309" s="27" t="e">
        <f>VLOOKUP(B309,'Manuscript Cmpds 22-SEP-2021'!$A$1:$B$85,1,FALSE)</f>
        <v>#N/A</v>
      </c>
      <c r="B309" s="20" t="s">
        <v>1271</v>
      </c>
      <c r="C309" s="14" t="s">
        <v>1272</v>
      </c>
      <c r="D309" s="14" t="s">
        <v>1273</v>
      </c>
      <c r="E309" s="14" t="s">
        <v>1274</v>
      </c>
      <c r="F309" s="14" t="s">
        <v>1275</v>
      </c>
      <c r="G309" s="21">
        <v>4</v>
      </c>
      <c r="H309" s="15"/>
      <c r="I309" s="15"/>
      <c r="J309" s="15"/>
      <c r="K309" s="15"/>
      <c r="L309" s="15">
        <v>1.08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>
        <f t="shared" si="4"/>
        <v>1.08</v>
      </c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</row>
    <row r="310" spans="1:80" ht="16" customHeight="1" x14ac:dyDescent="0.15">
      <c r="A310" s="27" t="e">
        <f>VLOOKUP(B310,'Manuscript Cmpds 22-SEP-2021'!$A$1:$B$85,1,FALSE)</f>
        <v>#N/A</v>
      </c>
      <c r="B310" s="20" t="s">
        <v>1276</v>
      </c>
      <c r="C310" s="14" t="s">
        <v>1277</v>
      </c>
      <c r="D310" s="14" t="s">
        <v>1278</v>
      </c>
      <c r="E310" s="14" t="s">
        <v>1279</v>
      </c>
      <c r="F310" s="14" t="s">
        <v>1280</v>
      </c>
      <c r="G310" s="21">
        <v>4</v>
      </c>
      <c r="H310" s="15"/>
      <c r="I310" s="15"/>
      <c r="J310" s="15"/>
      <c r="K310" s="15"/>
      <c r="L310" s="15">
        <v>3.03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>
        <f t="shared" si="4"/>
        <v>3.03</v>
      </c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</row>
    <row r="311" spans="1:80" ht="16" customHeight="1" x14ac:dyDescent="0.15">
      <c r="A311" s="27" t="e">
        <f>VLOOKUP(B311,'Manuscript Cmpds 22-SEP-2021'!$A$1:$B$85,1,FALSE)</f>
        <v>#N/A</v>
      </c>
      <c r="B311" s="20" t="s">
        <v>1281</v>
      </c>
      <c r="C311" s="14" t="s">
        <v>1282</v>
      </c>
      <c r="D311" s="14" t="s">
        <v>1283</v>
      </c>
      <c r="E311" s="14" t="s">
        <v>1284</v>
      </c>
      <c r="F311" s="14" t="s">
        <v>1285</v>
      </c>
      <c r="G311" s="21">
        <v>4</v>
      </c>
      <c r="H311" s="15"/>
      <c r="I311" s="15"/>
      <c r="J311" s="15"/>
      <c r="K311" s="15"/>
      <c r="L311" s="15">
        <v>1.1499999999999999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>
        <f t="shared" si="4"/>
        <v>1.1499999999999999</v>
      </c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</row>
    <row r="312" spans="1:80" ht="16" customHeight="1" x14ac:dyDescent="0.15">
      <c r="A312" s="27" t="e">
        <f>VLOOKUP(B312,'Manuscript Cmpds 22-SEP-2021'!$A$1:$B$85,1,FALSE)</f>
        <v>#N/A</v>
      </c>
      <c r="B312" s="13" t="s">
        <v>1296</v>
      </c>
      <c r="C312" s="14" t="s">
        <v>1297</v>
      </c>
      <c r="D312" s="22" t="s">
        <v>1298</v>
      </c>
      <c r="E312" s="22" t="s">
        <v>1299</v>
      </c>
      <c r="F312" s="22" t="s">
        <v>1300</v>
      </c>
      <c r="G312" s="15">
        <v>4</v>
      </c>
      <c r="H312" s="15"/>
      <c r="I312" s="15"/>
      <c r="J312" s="15"/>
      <c r="K312" s="15"/>
      <c r="L312" s="15">
        <v>3.69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>
        <f t="shared" si="4"/>
        <v>3.69</v>
      </c>
      <c r="AA312" s="15"/>
      <c r="AB312" s="15"/>
      <c r="AC312" s="15"/>
      <c r="AD312" s="15"/>
      <c r="AE312" s="15"/>
      <c r="AF312" s="15"/>
      <c r="AG312" s="15"/>
      <c r="AH312" s="15">
        <v>10</v>
      </c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</row>
    <row r="313" spans="1:80" ht="16" customHeight="1" x14ac:dyDescent="0.15">
      <c r="A313" s="27" t="e">
        <f>VLOOKUP(B313,'Manuscript Cmpds 22-SEP-2021'!$A$1:$B$85,1,FALSE)</f>
        <v>#N/A</v>
      </c>
      <c r="B313" s="13" t="s">
        <v>1301</v>
      </c>
      <c r="C313" s="14" t="s">
        <v>1302</v>
      </c>
      <c r="D313" s="22" t="s">
        <v>1303</v>
      </c>
      <c r="E313" s="22" t="s">
        <v>1304</v>
      </c>
      <c r="F313" s="22" t="s">
        <v>1305</v>
      </c>
      <c r="G313" s="15">
        <v>4</v>
      </c>
      <c r="H313" s="15"/>
      <c r="I313" s="15"/>
      <c r="J313" s="15"/>
      <c r="K313" s="15"/>
      <c r="L313" s="15">
        <v>10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 t="s">
        <v>93</v>
      </c>
      <c r="Z313" s="15">
        <f t="shared" si="4"/>
        <v>10</v>
      </c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</row>
    <row r="314" spans="1:80" ht="16" customHeight="1" x14ac:dyDescent="0.15">
      <c r="A314" s="27" t="e">
        <f>VLOOKUP(B314,'Manuscript Cmpds 22-SEP-2021'!$A$1:$B$85,1,FALSE)</f>
        <v>#N/A</v>
      </c>
      <c r="B314" s="13" t="s">
        <v>1316</v>
      </c>
      <c r="C314" s="14" t="s">
        <v>1317</v>
      </c>
      <c r="D314" s="14" t="s">
        <v>1318</v>
      </c>
      <c r="E314" s="14" t="s">
        <v>1319</v>
      </c>
      <c r="F314" s="14" t="s">
        <v>1320</v>
      </c>
      <c r="G314" s="15">
        <v>4</v>
      </c>
      <c r="H314" s="15"/>
      <c r="I314" s="15"/>
      <c r="J314" s="15"/>
      <c r="K314" s="15"/>
      <c r="L314" s="15">
        <v>10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 t="s">
        <v>93</v>
      </c>
      <c r="Z314" s="15">
        <f t="shared" si="4"/>
        <v>10</v>
      </c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</row>
    <row r="315" spans="1:80" ht="16" customHeight="1" x14ac:dyDescent="0.15">
      <c r="A315" s="27" t="e">
        <f>VLOOKUP(B315,'Manuscript Cmpds 22-SEP-2021'!$A$1:$B$85,1,FALSE)</f>
        <v>#N/A</v>
      </c>
      <c r="B315" s="13" t="s">
        <v>1321</v>
      </c>
      <c r="C315" s="14" t="s">
        <v>1322</v>
      </c>
      <c r="D315" s="14" t="s">
        <v>1323</v>
      </c>
      <c r="E315" s="14" t="s">
        <v>1324</v>
      </c>
      <c r="F315" s="14" t="s">
        <v>1325</v>
      </c>
      <c r="G315" s="15">
        <v>4</v>
      </c>
      <c r="H315" s="15"/>
      <c r="I315" s="15"/>
      <c r="J315" s="15"/>
      <c r="K315" s="15"/>
      <c r="L315" s="15">
        <v>10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 t="s">
        <v>93</v>
      </c>
      <c r="Z315" s="15">
        <f t="shared" si="4"/>
        <v>10</v>
      </c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</row>
    <row r="316" spans="1:80" ht="16" customHeight="1" x14ac:dyDescent="0.15">
      <c r="A316" s="27" t="e">
        <f>VLOOKUP(B316,'Manuscript Cmpds 22-SEP-2021'!$A$1:$B$85,1,FALSE)</f>
        <v>#N/A</v>
      </c>
      <c r="B316" s="13" t="s">
        <v>1326</v>
      </c>
      <c r="C316" s="14" t="s">
        <v>1327</v>
      </c>
      <c r="D316" s="14" t="s">
        <v>1328</v>
      </c>
      <c r="E316" s="14" t="s">
        <v>1329</v>
      </c>
      <c r="F316" s="14" t="s">
        <v>1330</v>
      </c>
      <c r="G316" s="15">
        <v>4</v>
      </c>
      <c r="H316" s="15"/>
      <c r="I316" s="15"/>
      <c r="J316" s="15"/>
      <c r="K316" s="15"/>
      <c r="L316" s="15">
        <v>8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>
        <f t="shared" si="4"/>
        <v>8</v>
      </c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</row>
    <row r="317" spans="1:80" ht="16" customHeight="1" x14ac:dyDescent="0.15">
      <c r="A317" s="27" t="e">
        <f>VLOOKUP(B317,'Manuscript Cmpds 22-SEP-2021'!$A$1:$B$85,1,FALSE)</f>
        <v>#N/A</v>
      </c>
      <c r="B317" s="13" t="s">
        <v>1331</v>
      </c>
      <c r="C317" s="14" t="s">
        <v>1332</v>
      </c>
      <c r="D317" s="14" t="s">
        <v>1333</v>
      </c>
      <c r="E317" s="14" t="s">
        <v>1334</v>
      </c>
      <c r="F317" s="14" t="s">
        <v>1335</v>
      </c>
      <c r="G317" s="15">
        <v>4</v>
      </c>
      <c r="H317" s="15"/>
      <c r="I317" s="15"/>
      <c r="J317" s="15"/>
      <c r="K317" s="15"/>
      <c r="L317" s="15">
        <v>10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 t="s">
        <v>93</v>
      </c>
      <c r="Z317" s="15">
        <f t="shared" si="4"/>
        <v>10</v>
      </c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</row>
    <row r="318" spans="1:80" ht="16" customHeight="1" x14ac:dyDescent="0.15">
      <c r="A318" s="27" t="e">
        <f>VLOOKUP(B318,'Manuscript Cmpds 22-SEP-2021'!$A$1:$B$85,1,FALSE)</f>
        <v>#N/A</v>
      </c>
      <c r="B318" s="13" t="s">
        <v>1336</v>
      </c>
      <c r="C318" s="14" t="s">
        <v>1337</v>
      </c>
      <c r="D318" s="14" t="s">
        <v>1338</v>
      </c>
      <c r="E318" s="14" t="s">
        <v>1339</v>
      </c>
      <c r="F318" s="14" t="s">
        <v>1340</v>
      </c>
      <c r="G318" s="15">
        <v>4</v>
      </c>
      <c r="H318" s="15"/>
      <c r="I318" s="15"/>
      <c r="J318" s="15"/>
      <c r="K318" s="15"/>
      <c r="L318" s="15">
        <v>10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 t="s">
        <v>93</v>
      </c>
      <c r="Z318" s="15">
        <f t="shared" si="4"/>
        <v>10</v>
      </c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</row>
    <row r="319" spans="1:80" ht="16" customHeight="1" x14ac:dyDescent="0.15">
      <c r="A319" s="27" t="e">
        <f>VLOOKUP(B319,'Manuscript Cmpds 22-SEP-2021'!$A$1:$B$85,1,FALSE)</f>
        <v>#N/A</v>
      </c>
      <c r="B319" s="13" t="s">
        <v>1341</v>
      </c>
      <c r="C319" s="14" t="s">
        <v>1342</v>
      </c>
      <c r="D319" s="14" t="s">
        <v>1343</v>
      </c>
      <c r="E319" s="14" t="s">
        <v>1344</v>
      </c>
      <c r="F319" s="14" t="s">
        <v>1345</v>
      </c>
      <c r="G319" s="15">
        <v>4</v>
      </c>
      <c r="H319" s="15"/>
      <c r="I319" s="15"/>
      <c r="J319" s="15"/>
      <c r="K319" s="15"/>
      <c r="L319" s="15">
        <v>10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 t="s">
        <v>93</v>
      </c>
      <c r="Z319" s="15">
        <f t="shared" si="4"/>
        <v>10</v>
      </c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</row>
    <row r="320" spans="1:80" ht="16" customHeight="1" x14ac:dyDescent="0.15">
      <c r="A320" s="27" t="e">
        <f>VLOOKUP(B320,'Manuscript Cmpds 22-SEP-2021'!$A$1:$B$85,1,FALSE)</f>
        <v>#N/A</v>
      </c>
      <c r="B320" s="13" t="s">
        <v>1351</v>
      </c>
      <c r="C320" s="14" t="s">
        <v>1352</v>
      </c>
      <c r="D320" s="22" t="s">
        <v>1353</v>
      </c>
      <c r="E320" s="22" t="s">
        <v>1354</v>
      </c>
      <c r="F320" s="22" t="s">
        <v>1355</v>
      </c>
      <c r="G320" s="15">
        <v>4</v>
      </c>
      <c r="H320" s="15"/>
      <c r="I320" s="15"/>
      <c r="J320" s="15"/>
      <c r="K320" s="15"/>
      <c r="L320" s="15">
        <v>10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 t="s">
        <v>93</v>
      </c>
      <c r="Z320" s="15">
        <f t="shared" si="4"/>
        <v>10</v>
      </c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</row>
    <row r="321" spans="1:80" ht="16" customHeight="1" x14ac:dyDescent="0.15">
      <c r="A321" s="27" t="e">
        <f>VLOOKUP(B321,'Manuscript Cmpds 22-SEP-2021'!$A$1:$B$85,1,FALSE)</f>
        <v>#N/A</v>
      </c>
      <c r="B321" s="13" t="s">
        <v>1356</v>
      </c>
      <c r="C321" s="14" t="s">
        <v>1357</v>
      </c>
      <c r="D321" s="22" t="s">
        <v>1358</v>
      </c>
      <c r="E321" s="22" t="s">
        <v>1359</v>
      </c>
      <c r="F321" s="22" t="s">
        <v>1360</v>
      </c>
      <c r="G321" s="15">
        <v>4</v>
      </c>
      <c r="H321" s="15"/>
      <c r="I321" s="15"/>
      <c r="J321" s="15"/>
      <c r="K321" s="15"/>
      <c r="L321" s="15">
        <v>10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 t="s">
        <v>93</v>
      </c>
      <c r="Z321" s="15">
        <f t="shared" si="4"/>
        <v>10</v>
      </c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</row>
    <row r="322" spans="1:80" ht="16" customHeight="1" x14ac:dyDescent="0.15">
      <c r="A322" s="27" t="e">
        <f>VLOOKUP(B322,'Manuscript Cmpds 22-SEP-2021'!$A$1:$B$85,1,FALSE)</f>
        <v>#N/A</v>
      </c>
      <c r="B322" s="13" t="s">
        <v>1361</v>
      </c>
      <c r="C322" s="14" t="s">
        <v>1362</v>
      </c>
      <c r="D322" s="22" t="s">
        <v>1363</v>
      </c>
      <c r="E322" s="22" t="s">
        <v>1364</v>
      </c>
      <c r="F322" s="14" t="s">
        <v>1365</v>
      </c>
      <c r="G322" s="15">
        <v>4</v>
      </c>
      <c r="H322" s="15"/>
      <c r="I322" s="15"/>
      <c r="J322" s="15"/>
      <c r="K322" s="15"/>
      <c r="L322" s="15">
        <v>10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 t="s">
        <v>93</v>
      </c>
      <c r="Z322" s="15">
        <f t="shared" ref="Z322:Z385" si="5">AVERAGE(H322:X322)</f>
        <v>10</v>
      </c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</row>
    <row r="323" spans="1:80" ht="16" customHeight="1" x14ac:dyDescent="0.15">
      <c r="A323" s="27" t="e">
        <f>VLOOKUP(B323,'Manuscript Cmpds 22-SEP-2021'!$A$1:$B$85,1,FALSE)</f>
        <v>#N/A</v>
      </c>
      <c r="B323" s="13" t="s">
        <v>1366</v>
      </c>
      <c r="C323" s="14" t="s">
        <v>1367</v>
      </c>
      <c r="D323" s="22" t="s">
        <v>1368</v>
      </c>
      <c r="E323" s="22" t="s">
        <v>1369</v>
      </c>
      <c r="F323" s="22" t="s">
        <v>1370</v>
      </c>
      <c r="G323" s="15">
        <v>4</v>
      </c>
      <c r="H323" s="15"/>
      <c r="I323" s="15"/>
      <c r="J323" s="15"/>
      <c r="K323" s="15"/>
      <c r="L323" s="15">
        <v>10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 t="s">
        <v>93</v>
      </c>
      <c r="Z323" s="15">
        <f t="shared" si="5"/>
        <v>10</v>
      </c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</row>
    <row r="324" spans="1:80" ht="16" customHeight="1" x14ac:dyDescent="0.15">
      <c r="A324" s="27" t="e">
        <f>VLOOKUP(B324,'Manuscript Cmpds 22-SEP-2021'!$A$1:$B$85,1,FALSE)</f>
        <v>#N/A</v>
      </c>
      <c r="B324" s="13" t="s">
        <v>1371</v>
      </c>
      <c r="C324" s="14" t="s">
        <v>1372</v>
      </c>
      <c r="D324" s="14" t="s">
        <v>1373</v>
      </c>
      <c r="E324" s="14" t="s">
        <v>1374</v>
      </c>
      <c r="F324" s="14" t="s">
        <v>1375</v>
      </c>
      <c r="G324" s="15">
        <v>4</v>
      </c>
      <c r="H324" s="15"/>
      <c r="I324" s="15"/>
      <c r="J324" s="15"/>
      <c r="K324" s="15"/>
      <c r="L324" s="15">
        <v>9.8000000000000007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24"/>
      <c r="X324" s="24"/>
      <c r="Y324" s="24"/>
      <c r="Z324" s="15">
        <f t="shared" si="5"/>
        <v>9.8000000000000007</v>
      </c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</row>
    <row r="325" spans="1:80" ht="16" customHeight="1" x14ac:dyDescent="0.15">
      <c r="A325" s="27" t="e">
        <f>VLOOKUP(B325,'Manuscript Cmpds 22-SEP-2021'!$A$1:$B$85,1,FALSE)</f>
        <v>#N/A</v>
      </c>
      <c r="B325" s="13" t="s">
        <v>1376</v>
      </c>
      <c r="C325" s="14" t="s">
        <v>1377</v>
      </c>
      <c r="D325" s="14" t="s">
        <v>1378</v>
      </c>
      <c r="E325" s="14" t="s">
        <v>1379</v>
      </c>
      <c r="F325" s="14" t="s">
        <v>1380</v>
      </c>
      <c r="G325" s="15">
        <v>4</v>
      </c>
      <c r="H325" s="15"/>
      <c r="I325" s="15"/>
      <c r="J325" s="15"/>
      <c r="K325" s="15"/>
      <c r="L325" s="15">
        <v>11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24"/>
      <c r="X325" s="24"/>
      <c r="Y325" s="24"/>
      <c r="Z325" s="15">
        <f t="shared" si="5"/>
        <v>11</v>
      </c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 t="s">
        <v>93</v>
      </c>
    </row>
    <row r="326" spans="1:80" ht="16" customHeight="1" x14ac:dyDescent="0.15">
      <c r="A326" s="27" t="e">
        <f>VLOOKUP(B326,'Manuscript Cmpds 22-SEP-2021'!$A$1:$B$85,1,FALSE)</f>
        <v>#N/A</v>
      </c>
      <c r="B326" s="13" t="s">
        <v>1381</v>
      </c>
      <c r="C326" s="14" t="s">
        <v>1382</v>
      </c>
      <c r="D326" s="14" t="s">
        <v>1383</v>
      </c>
      <c r="E326" s="14" t="s">
        <v>1384</v>
      </c>
      <c r="F326" s="14" t="s">
        <v>1385</v>
      </c>
      <c r="G326" s="15">
        <v>4</v>
      </c>
      <c r="H326" s="15"/>
      <c r="I326" s="15"/>
      <c r="J326" s="15"/>
      <c r="K326" s="15"/>
      <c r="L326" s="15">
        <v>1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24"/>
      <c r="X326" s="24"/>
      <c r="Y326" s="24"/>
      <c r="Z326" s="15">
        <f t="shared" si="5"/>
        <v>1</v>
      </c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</row>
    <row r="327" spans="1:80" ht="16" customHeight="1" x14ac:dyDescent="0.15">
      <c r="A327" s="27" t="e">
        <f>VLOOKUP(B327,'Manuscript Cmpds 22-SEP-2021'!$A$1:$B$85,1,FALSE)</f>
        <v>#N/A</v>
      </c>
      <c r="B327" s="13" t="s">
        <v>1386</v>
      </c>
      <c r="C327" s="14" t="s">
        <v>1387</v>
      </c>
      <c r="D327" s="14" t="s">
        <v>1388</v>
      </c>
      <c r="E327" s="14" t="s">
        <v>1389</v>
      </c>
      <c r="F327" s="14" t="s">
        <v>1390</v>
      </c>
      <c r="G327" s="15">
        <v>4</v>
      </c>
      <c r="H327" s="15"/>
      <c r="I327" s="15"/>
      <c r="J327" s="15"/>
      <c r="K327" s="15"/>
      <c r="L327" s="15">
        <v>3.3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24"/>
      <c r="X327" s="24"/>
      <c r="Y327" s="24"/>
      <c r="Z327" s="15">
        <f t="shared" si="5"/>
        <v>3.3</v>
      </c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</row>
    <row r="328" spans="1:80" ht="16" customHeight="1" x14ac:dyDescent="0.15">
      <c r="A328" s="27" t="e">
        <f>VLOOKUP(B328,'Manuscript Cmpds 22-SEP-2021'!$A$1:$B$85,1,FALSE)</f>
        <v>#N/A</v>
      </c>
      <c r="B328" s="13" t="s">
        <v>1391</v>
      </c>
      <c r="C328" s="14" t="s">
        <v>1392</v>
      </c>
      <c r="D328" s="14" t="s">
        <v>1393</v>
      </c>
      <c r="E328" s="14" t="s">
        <v>1394</v>
      </c>
      <c r="F328" s="14" t="s">
        <v>1395</v>
      </c>
      <c r="G328" s="15">
        <v>4</v>
      </c>
      <c r="H328" s="15">
        <v>2.96</v>
      </c>
      <c r="I328" s="15"/>
      <c r="J328" s="15"/>
      <c r="K328" s="15"/>
      <c r="L328" s="15">
        <v>5.19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>
        <f t="shared" si="5"/>
        <v>4.0750000000000002</v>
      </c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 t="s">
        <v>174</v>
      </c>
      <c r="AO328" s="15"/>
      <c r="AP328" s="15">
        <v>46</v>
      </c>
      <c r="AQ328" s="15">
        <v>120</v>
      </c>
      <c r="AR328" s="15"/>
      <c r="AS328" s="15"/>
      <c r="AT328" s="15">
        <v>362</v>
      </c>
      <c r="AU328" s="15"/>
      <c r="AV328" s="15"/>
      <c r="AW328" s="15" t="s">
        <v>175</v>
      </c>
      <c r="AX328" s="15"/>
      <c r="AY328" s="15"/>
      <c r="AZ328" s="15"/>
      <c r="BA328" s="15">
        <v>37</v>
      </c>
      <c r="BB328" s="15">
        <v>14</v>
      </c>
      <c r="BC328" s="15"/>
      <c r="BD328" s="15"/>
      <c r="BE328" s="15">
        <v>1</v>
      </c>
      <c r="BF328" s="15" t="s">
        <v>176</v>
      </c>
      <c r="BG328" s="15">
        <v>0.45</v>
      </c>
      <c r="BH328" s="15"/>
      <c r="BI328" s="15"/>
      <c r="BJ328" s="15">
        <v>7.0000000000000007E-2</v>
      </c>
      <c r="BK328" s="15"/>
      <c r="BL328" s="15">
        <v>3.7</v>
      </c>
      <c r="BM328" s="15" t="s">
        <v>112</v>
      </c>
      <c r="BN328" s="15" t="s">
        <v>112</v>
      </c>
      <c r="BO328" s="15"/>
      <c r="BP328" s="15"/>
      <c r="BQ328" s="15"/>
      <c r="BR328" s="15">
        <v>27</v>
      </c>
      <c r="BS328" s="15">
        <v>3.4</v>
      </c>
      <c r="BT328" s="15">
        <v>2.2000000000000002</v>
      </c>
      <c r="BU328" s="15"/>
      <c r="BV328" s="15"/>
      <c r="BW328" s="15"/>
      <c r="BX328" s="15"/>
      <c r="BY328" s="15"/>
      <c r="BZ328" s="15"/>
      <c r="CA328" s="15"/>
      <c r="CB328" s="15">
        <v>6.7</v>
      </c>
    </row>
    <row r="329" spans="1:80" ht="16" customHeight="1" x14ac:dyDescent="0.15">
      <c r="A329" s="27" t="e">
        <f>VLOOKUP(B329,'Manuscript Cmpds 22-SEP-2021'!$A$1:$B$85,1,FALSE)</f>
        <v>#N/A</v>
      </c>
      <c r="B329" s="13" t="s">
        <v>1406</v>
      </c>
      <c r="C329" s="14" t="s">
        <v>1407</v>
      </c>
      <c r="D329" s="14" t="s">
        <v>1408</v>
      </c>
      <c r="E329" s="14" t="s">
        <v>1409</v>
      </c>
      <c r="F329" s="14" t="s">
        <v>1410</v>
      </c>
      <c r="G329" s="15">
        <v>4</v>
      </c>
      <c r="H329" s="15"/>
      <c r="I329" s="15"/>
      <c r="J329" s="15"/>
      <c r="K329" s="15"/>
      <c r="L329" s="15">
        <v>8.4600000000000009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24"/>
      <c r="X329" s="24"/>
      <c r="Y329" s="24"/>
      <c r="Z329" s="15">
        <f t="shared" si="5"/>
        <v>8.4600000000000009</v>
      </c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</row>
    <row r="330" spans="1:80" ht="16" customHeight="1" x14ac:dyDescent="0.15">
      <c r="A330" s="27" t="e">
        <f>VLOOKUP(B330,'Manuscript Cmpds 22-SEP-2021'!$A$1:$B$85,1,FALSE)</f>
        <v>#N/A</v>
      </c>
      <c r="B330" s="13" t="s">
        <v>1411</v>
      </c>
      <c r="C330" s="14" t="s">
        <v>1412</v>
      </c>
      <c r="D330" s="14" t="s">
        <v>1413</v>
      </c>
      <c r="E330" s="14" t="s">
        <v>1414</v>
      </c>
      <c r="F330" s="14" t="s">
        <v>1415</v>
      </c>
      <c r="G330" s="15">
        <v>4</v>
      </c>
      <c r="H330" s="15"/>
      <c r="I330" s="15"/>
      <c r="J330" s="15"/>
      <c r="K330" s="15"/>
      <c r="L330" s="15">
        <v>2.75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24"/>
      <c r="X330" s="24"/>
      <c r="Y330" s="24"/>
      <c r="Z330" s="15">
        <f t="shared" si="5"/>
        <v>2.75</v>
      </c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</row>
    <row r="331" spans="1:80" ht="16" customHeight="1" x14ac:dyDescent="0.15">
      <c r="A331" s="27" t="e">
        <f>VLOOKUP(B331,'Manuscript Cmpds 22-SEP-2021'!$A$1:$B$85,1,FALSE)</f>
        <v>#N/A</v>
      </c>
      <c r="B331" s="13" t="s">
        <v>1416</v>
      </c>
      <c r="C331" s="14" t="s">
        <v>1417</v>
      </c>
      <c r="D331" s="14" t="s">
        <v>1418</v>
      </c>
      <c r="E331" s="14" t="s">
        <v>1419</v>
      </c>
      <c r="F331" s="14" t="s">
        <v>1420</v>
      </c>
      <c r="G331" s="15">
        <v>4</v>
      </c>
      <c r="H331" s="15"/>
      <c r="I331" s="15"/>
      <c r="J331" s="15"/>
      <c r="K331" s="15"/>
      <c r="L331" s="15">
        <v>25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24"/>
      <c r="X331" s="24"/>
      <c r="Y331" s="15" t="s">
        <v>93</v>
      </c>
      <c r="Z331" s="15">
        <f t="shared" si="5"/>
        <v>25</v>
      </c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</row>
    <row r="332" spans="1:80" ht="16" customHeight="1" x14ac:dyDescent="0.15">
      <c r="A332" s="27" t="e">
        <f>VLOOKUP(B332,'Manuscript Cmpds 22-SEP-2021'!$A$1:$B$85,1,FALSE)</f>
        <v>#N/A</v>
      </c>
      <c r="B332" s="13" t="s">
        <v>1421</v>
      </c>
      <c r="C332" s="14" t="s">
        <v>1422</v>
      </c>
      <c r="D332" s="22" t="s">
        <v>1423</v>
      </c>
      <c r="E332" s="22" t="s">
        <v>1424</v>
      </c>
      <c r="F332" s="22" t="s">
        <v>1425</v>
      </c>
      <c r="G332" s="15">
        <v>4</v>
      </c>
      <c r="H332" s="15"/>
      <c r="I332" s="15"/>
      <c r="J332" s="15"/>
      <c r="K332" s="15"/>
      <c r="L332" s="15">
        <v>25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24"/>
      <c r="X332" s="24"/>
      <c r="Y332" s="15" t="s">
        <v>93</v>
      </c>
      <c r="Z332" s="15">
        <f t="shared" si="5"/>
        <v>25</v>
      </c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</row>
    <row r="333" spans="1:80" ht="16" customHeight="1" x14ac:dyDescent="0.15">
      <c r="A333" s="27" t="e">
        <f>VLOOKUP(B333,'Manuscript Cmpds 22-SEP-2021'!$A$1:$B$85,1,FALSE)</f>
        <v>#N/A</v>
      </c>
      <c r="B333" s="13" t="s">
        <v>1426</v>
      </c>
      <c r="C333" s="14" t="s">
        <v>1427</v>
      </c>
      <c r="D333" s="14" t="s">
        <v>1428</v>
      </c>
      <c r="E333" s="22" t="s">
        <v>1429</v>
      </c>
      <c r="F333" s="22" t="s">
        <v>1430</v>
      </c>
      <c r="G333" s="15">
        <v>4</v>
      </c>
      <c r="H333" s="15"/>
      <c r="I333" s="15"/>
      <c r="J333" s="15"/>
      <c r="K333" s="15"/>
      <c r="L333" s="15">
        <v>25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24"/>
      <c r="X333" s="24"/>
      <c r="Y333" s="15" t="s">
        <v>93</v>
      </c>
      <c r="Z333" s="15">
        <f t="shared" si="5"/>
        <v>25</v>
      </c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</row>
    <row r="334" spans="1:80" ht="16" customHeight="1" x14ac:dyDescent="0.15">
      <c r="A334" s="27" t="e">
        <f>VLOOKUP(B334,'Manuscript Cmpds 22-SEP-2021'!$A$1:$B$85,1,FALSE)</f>
        <v>#N/A</v>
      </c>
      <c r="B334" s="13" t="s">
        <v>1431</v>
      </c>
      <c r="C334" s="14" t="s">
        <v>1432</v>
      </c>
      <c r="D334" s="22" t="s">
        <v>1433</v>
      </c>
      <c r="E334" s="22" t="s">
        <v>1434</v>
      </c>
      <c r="F334" s="14" t="s">
        <v>1435</v>
      </c>
      <c r="G334" s="15">
        <v>4</v>
      </c>
      <c r="H334" s="15"/>
      <c r="I334" s="15"/>
      <c r="J334" s="15"/>
      <c r="K334" s="15"/>
      <c r="L334" s="15">
        <v>17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24"/>
      <c r="X334" s="24"/>
      <c r="Y334" s="24"/>
      <c r="Z334" s="15">
        <f t="shared" si="5"/>
        <v>17</v>
      </c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</row>
    <row r="335" spans="1:80" ht="16" customHeight="1" x14ac:dyDescent="0.15">
      <c r="A335" s="27" t="e">
        <f>VLOOKUP(B335,'Manuscript Cmpds 22-SEP-2021'!$A$1:$B$85,1,FALSE)</f>
        <v>#N/A</v>
      </c>
      <c r="B335" s="13" t="s">
        <v>1441</v>
      </c>
      <c r="C335" s="14" t="s">
        <v>1442</v>
      </c>
      <c r="D335" s="22" t="s">
        <v>1443</v>
      </c>
      <c r="E335" s="22" t="s">
        <v>1444</v>
      </c>
      <c r="F335" s="22" t="s">
        <v>1445</v>
      </c>
      <c r="G335" s="15">
        <v>4</v>
      </c>
      <c r="H335" s="15"/>
      <c r="I335" s="15"/>
      <c r="J335" s="15"/>
      <c r="K335" s="15"/>
      <c r="L335" s="15">
        <v>20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24"/>
      <c r="X335" s="24"/>
      <c r="Y335" s="15" t="s">
        <v>93</v>
      </c>
      <c r="Z335" s="15">
        <f t="shared" si="5"/>
        <v>20</v>
      </c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</row>
    <row r="336" spans="1:80" ht="16" customHeight="1" x14ac:dyDescent="0.15">
      <c r="A336" s="27" t="e">
        <f>VLOOKUP(B336,'Manuscript Cmpds 22-SEP-2021'!$A$1:$B$85,1,FALSE)</f>
        <v>#N/A</v>
      </c>
      <c r="B336" s="13" t="s">
        <v>1446</v>
      </c>
      <c r="C336" s="14" t="s">
        <v>1447</v>
      </c>
      <c r="D336" s="22" t="s">
        <v>1448</v>
      </c>
      <c r="E336" s="22" t="s">
        <v>1449</v>
      </c>
      <c r="F336" s="22" t="s">
        <v>1450</v>
      </c>
      <c r="G336" s="15">
        <v>4</v>
      </c>
      <c r="H336" s="15"/>
      <c r="I336" s="15"/>
      <c r="J336" s="15"/>
      <c r="K336" s="15"/>
      <c r="L336" s="15">
        <v>22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24"/>
      <c r="X336" s="24"/>
      <c r="Y336" s="15" t="s">
        <v>93</v>
      </c>
      <c r="Z336" s="15">
        <f t="shared" si="5"/>
        <v>22</v>
      </c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</row>
    <row r="337" spans="1:80" ht="16" customHeight="1" x14ac:dyDescent="0.15">
      <c r="A337" s="27" t="e">
        <f>VLOOKUP(B337,'Manuscript Cmpds 22-SEP-2021'!$A$1:$B$85,1,FALSE)</f>
        <v>#N/A</v>
      </c>
      <c r="B337" s="13" t="s">
        <v>1451</v>
      </c>
      <c r="C337" s="14" t="s">
        <v>1452</v>
      </c>
      <c r="D337" s="22" t="s">
        <v>1453</v>
      </c>
      <c r="E337" s="22" t="s">
        <v>1454</v>
      </c>
      <c r="F337" s="22" t="s">
        <v>1455</v>
      </c>
      <c r="G337" s="15">
        <v>4</v>
      </c>
      <c r="H337" s="15"/>
      <c r="I337" s="15"/>
      <c r="J337" s="15"/>
      <c r="K337" s="15"/>
      <c r="L337" s="15">
        <v>25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24"/>
      <c r="X337" s="24"/>
      <c r="Y337" s="15" t="s">
        <v>93</v>
      </c>
      <c r="Z337" s="15">
        <f t="shared" si="5"/>
        <v>25</v>
      </c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</row>
    <row r="338" spans="1:80" ht="16" customHeight="1" x14ac:dyDescent="0.15">
      <c r="A338" s="27" t="e">
        <f>VLOOKUP(B338,'Manuscript Cmpds 22-SEP-2021'!$A$1:$B$85,1,FALSE)</f>
        <v>#N/A</v>
      </c>
      <c r="B338" s="13" t="s">
        <v>1456</v>
      </c>
      <c r="C338" s="14" t="s">
        <v>1457</v>
      </c>
      <c r="D338" s="22" t="s">
        <v>1458</v>
      </c>
      <c r="E338" s="22" t="s">
        <v>1459</v>
      </c>
      <c r="F338" s="22" t="s">
        <v>1460</v>
      </c>
      <c r="G338" s="15">
        <v>4</v>
      </c>
      <c r="H338" s="15"/>
      <c r="I338" s="15"/>
      <c r="J338" s="15"/>
      <c r="K338" s="15"/>
      <c r="L338" s="15">
        <v>25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24"/>
      <c r="X338" s="24"/>
      <c r="Y338" s="15" t="s">
        <v>93</v>
      </c>
      <c r="Z338" s="15">
        <f t="shared" si="5"/>
        <v>25</v>
      </c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</row>
    <row r="339" spans="1:80" ht="16" customHeight="1" x14ac:dyDescent="0.15">
      <c r="A339" s="27" t="e">
        <f>VLOOKUP(B339,'Manuscript Cmpds 22-SEP-2021'!$A$1:$B$85,1,FALSE)</f>
        <v>#N/A</v>
      </c>
      <c r="B339" s="13" t="s">
        <v>1461</v>
      </c>
      <c r="C339" s="14" t="s">
        <v>1462</v>
      </c>
      <c r="D339" s="22" t="s">
        <v>1463</v>
      </c>
      <c r="E339" s="22" t="s">
        <v>1464</v>
      </c>
      <c r="F339" s="22" t="s">
        <v>1465</v>
      </c>
      <c r="G339" s="15">
        <v>4</v>
      </c>
      <c r="H339" s="15"/>
      <c r="I339" s="15"/>
      <c r="J339" s="15"/>
      <c r="K339" s="15"/>
      <c r="L339" s="15">
        <v>5.53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24"/>
      <c r="X339" s="24"/>
      <c r="Y339" s="24"/>
      <c r="Z339" s="15">
        <f t="shared" si="5"/>
        <v>5.53</v>
      </c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</row>
    <row r="340" spans="1:80" ht="16" customHeight="1" x14ac:dyDescent="0.15">
      <c r="A340" s="27" t="e">
        <f>VLOOKUP(B340,'Manuscript Cmpds 22-SEP-2021'!$A$1:$B$85,1,FALSE)</f>
        <v>#N/A</v>
      </c>
      <c r="B340" s="13" t="s">
        <v>1466</v>
      </c>
      <c r="C340" s="14" t="s">
        <v>1467</v>
      </c>
      <c r="D340" s="14" t="s">
        <v>1468</v>
      </c>
      <c r="E340" s="14" t="s">
        <v>1469</v>
      </c>
      <c r="F340" s="14" t="s">
        <v>1470</v>
      </c>
      <c r="G340" s="15">
        <v>4</v>
      </c>
      <c r="H340" s="15"/>
      <c r="I340" s="15"/>
      <c r="J340" s="15"/>
      <c r="K340" s="15"/>
      <c r="L340" s="15">
        <v>5.8999999999999997E-2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24"/>
      <c r="X340" s="24"/>
      <c r="Y340" s="24"/>
      <c r="Z340" s="15">
        <f t="shared" si="5"/>
        <v>5.8999999999999997E-2</v>
      </c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</row>
    <row r="341" spans="1:80" ht="16" customHeight="1" x14ac:dyDescent="0.15">
      <c r="A341" s="27" t="e">
        <f>VLOOKUP(B341,'Manuscript Cmpds 22-SEP-2021'!$A$1:$B$85,1,FALSE)</f>
        <v>#N/A</v>
      </c>
      <c r="B341" s="13" t="s">
        <v>1471</v>
      </c>
      <c r="C341" s="14" t="s">
        <v>1472</v>
      </c>
      <c r="D341" s="14" t="s">
        <v>1473</v>
      </c>
      <c r="E341" s="14" t="s">
        <v>1474</v>
      </c>
      <c r="F341" s="14" t="s">
        <v>1475</v>
      </c>
      <c r="G341" s="15">
        <v>4</v>
      </c>
      <c r="H341" s="15"/>
      <c r="I341" s="15"/>
      <c r="J341" s="15"/>
      <c r="K341" s="15"/>
      <c r="L341" s="15">
        <v>0.38200000000000001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24"/>
      <c r="X341" s="24"/>
      <c r="Y341" s="24"/>
      <c r="Z341" s="15">
        <f t="shared" si="5"/>
        <v>0.38200000000000001</v>
      </c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</row>
    <row r="342" spans="1:80" ht="16" customHeight="1" x14ac:dyDescent="0.15">
      <c r="A342" s="27" t="e">
        <f>VLOOKUP(B342,'Manuscript Cmpds 22-SEP-2021'!$A$1:$B$85,1,FALSE)</f>
        <v>#N/A</v>
      </c>
      <c r="B342" s="13" t="s">
        <v>1476</v>
      </c>
      <c r="C342" s="14"/>
      <c r="D342" s="14" t="s">
        <v>1477</v>
      </c>
      <c r="E342" s="14" t="s">
        <v>1478</v>
      </c>
      <c r="F342" s="14" t="s">
        <v>1479</v>
      </c>
      <c r="G342" s="15">
        <v>4</v>
      </c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24"/>
      <c r="X342" s="24"/>
      <c r="Y342" s="24"/>
      <c r="Z342" s="15" t="e">
        <f t="shared" si="5"/>
        <v>#DIV/0!</v>
      </c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</row>
    <row r="343" spans="1:80" ht="16" customHeight="1" x14ac:dyDescent="0.15">
      <c r="A343" s="27" t="e">
        <f>VLOOKUP(B343,'Manuscript Cmpds 22-SEP-2021'!$A$1:$B$85,1,FALSE)</f>
        <v>#N/A</v>
      </c>
      <c r="B343" s="13" t="s">
        <v>1480</v>
      </c>
      <c r="C343" s="14" t="s">
        <v>1481</v>
      </c>
      <c r="D343" s="14" t="s">
        <v>1482</v>
      </c>
      <c r="E343" s="14" t="s">
        <v>1483</v>
      </c>
      <c r="F343" s="14" t="s">
        <v>1484</v>
      </c>
      <c r="G343" s="15">
        <v>4</v>
      </c>
      <c r="H343" s="15"/>
      <c r="I343" s="15"/>
      <c r="J343" s="15"/>
      <c r="K343" s="15"/>
      <c r="L343" s="15">
        <v>8.6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24"/>
      <c r="X343" s="24"/>
      <c r="Y343" s="24"/>
      <c r="Z343" s="15">
        <f t="shared" si="5"/>
        <v>8.6</v>
      </c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</row>
    <row r="344" spans="1:80" ht="16" customHeight="1" x14ac:dyDescent="0.15">
      <c r="A344" s="27" t="e">
        <f>VLOOKUP(B344,'Manuscript Cmpds 22-SEP-2021'!$A$1:$B$85,1,FALSE)</f>
        <v>#N/A</v>
      </c>
      <c r="B344" s="13" t="s">
        <v>101</v>
      </c>
      <c r="C344" s="14" t="s">
        <v>102</v>
      </c>
      <c r="D344" s="14" t="s">
        <v>103</v>
      </c>
      <c r="E344" s="14" t="s">
        <v>104</v>
      </c>
      <c r="F344" s="14" t="s">
        <v>105</v>
      </c>
      <c r="G344" s="15">
        <v>4</v>
      </c>
      <c r="H344" s="15"/>
      <c r="I344" s="15"/>
      <c r="J344" s="15"/>
      <c r="K344" s="15"/>
      <c r="L344" s="15">
        <v>17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24"/>
      <c r="X344" s="24"/>
      <c r="Y344" s="24"/>
      <c r="Z344" s="15">
        <f t="shared" si="5"/>
        <v>17</v>
      </c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>
        <v>5.12</v>
      </c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</row>
    <row r="345" spans="1:80" ht="16" customHeight="1" x14ac:dyDescent="0.15">
      <c r="A345" s="27" t="e">
        <f>VLOOKUP(B345,'Manuscript Cmpds 22-SEP-2021'!$A$1:$B$85,1,FALSE)</f>
        <v>#N/A</v>
      </c>
      <c r="B345" s="13" t="s">
        <v>1485</v>
      </c>
      <c r="C345" s="14" t="s">
        <v>1486</v>
      </c>
      <c r="D345" s="14" t="s">
        <v>1487</v>
      </c>
      <c r="E345" s="14" t="s">
        <v>1483</v>
      </c>
      <c r="F345" s="14" t="s">
        <v>1484</v>
      </c>
      <c r="G345" s="15">
        <v>4</v>
      </c>
      <c r="H345" s="15"/>
      <c r="I345" s="15"/>
      <c r="J345" s="15"/>
      <c r="K345" s="15"/>
      <c r="L345" s="15">
        <v>10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24"/>
      <c r="X345" s="24"/>
      <c r="Y345" s="15" t="s">
        <v>93</v>
      </c>
      <c r="Z345" s="15">
        <f t="shared" si="5"/>
        <v>10</v>
      </c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</row>
    <row r="346" spans="1:80" ht="16" customHeight="1" x14ac:dyDescent="0.15">
      <c r="A346" s="27" t="e">
        <f>VLOOKUP(B346,'Manuscript Cmpds 22-SEP-2021'!$A$1:$B$85,1,FALSE)</f>
        <v>#N/A</v>
      </c>
      <c r="B346" s="13" t="s">
        <v>1488</v>
      </c>
      <c r="C346" s="14" t="s">
        <v>1489</v>
      </c>
      <c r="D346" s="14" t="s">
        <v>1490</v>
      </c>
      <c r="E346" s="14" t="s">
        <v>1491</v>
      </c>
      <c r="F346" s="14" t="s">
        <v>1492</v>
      </c>
      <c r="G346" s="15">
        <v>4</v>
      </c>
      <c r="H346" s="15"/>
      <c r="I346" s="15"/>
      <c r="J346" s="15"/>
      <c r="K346" s="15"/>
      <c r="L346" s="15">
        <v>2.2999999999999998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24"/>
      <c r="X346" s="24"/>
      <c r="Y346" s="24"/>
      <c r="Z346" s="15">
        <f t="shared" si="5"/>
        <v>2.2999999999999998</v>
      </c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</row>
    <row r="347" spans="1:80" ht="16" customHeight="1" x14ac:dyDescent="0.15">
      <c r="A347" s="27" t="e">
        <f>VLOOKUP(B347,'Manuscript Cmpds 22-SEP-2021'!$A$1:$B$85,1,FALSE)</f>
        <v>#N/A</v>
      </c>
      <c r="B347" s="13" t="s">
        <v>1493</v>
      </c>
      <c r="C347" s="14" t="s">
        <v>1494</v>
      </c>
      <c r="D347" s="22" t="s">
        <v>1495</v>
      </c>
      <c r="E347" s="22" t="s">
        <v>1496</v>
      </c>
      <c r="F347" s="22" t="s">
        <v>1497</v>
      </c>
      <c r="G347" s="15">
        <v>4</v>
      </c>
      <c r="H347" s="15"/>
      <c r="I347" s="15"/>
      <c r="J347" s="15"/>
      <c r="K347" s="15"/>
      <c r="L347" s="15">
        <v>11.52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24"/>
      <c r="X347" s="24"/>
      <c r="Y347" s="24"/>
      <c r="Z347" s="15">
        <f t="shared" si="5"/>
        <v>11.52</v>
      </c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</row>
    <row r="348" spans="1:80" ht="16" customHeight="1" x14ac:dyDescent="0.15">
      <c r="A348" s="27" t="e">
        <f>VLOOKUP(B348,'Manuscript Cmpds 22-SEP-2021'!$A$1:$B$85,1,FALSE)</f>
        <v>#N/A</v>
      </c>
      <c r="B348" s="13" t="s">
        <v>1498</v>
      </c>
      <c r="C348" s="14"/>
      <c r="D348" s="22" t="s">
        <v>1499</v>
      </c>
      <c r="E348" s="14" t="s">
        <v>1500</v>
      </c>
      <c r="F348" s="22" t="s">
        <v>1501</v>
      </c>
      <c r="G348" s="15">
        <v>4</v>
      </c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24"/>
      <c r="X348" s="24"/>
      <c r="Y348" s="24"/>
      <c r="Z348" s="15" t="e">
        <f t="shared" si="5"/>
        <v>#DIV/0!</v>
      </c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</row>
    <row r="349" spans="1:80" ht="16" customHeight="1" x14ac:dyDescent="0.15">
      <c r="A349" s="27" t="e">
        <f>VLOOKUP(B349,'Manuscript Cmpds 22-SEP-2021'!$A$1:$B$85,1,FALSE)</f>
        <v>#N/A</v>
      </c>
      <c r="B349" s="13" t="s">
        <v>1507</v>
      </c>
      <c r="C349" s="14" t="s">
        <v>1508</v>
      </c>
      <c r="D349" s="22" t="s">
        <v>1509</v>
      </c>
      <c r="E349" s="22" t="s">
        <v>1510</v>
      </c>
      <c r="F349" s="22" t="s">
        <v>1511</v>
      </c>
      <c r="G349" s="15">
        <v>4</v>
      </c>
      <c r="H349" s="15"/>
      <c r="I349" s="15"/>
      <c r="J349" s="15"/>
      <c r="K349" s="15"/>
      <c r="L349" s="15">
        <v>25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24"/>
      <c r="X349" s="24"/>
      <c r="Y349" s="15" t="s">
        <v>93</v>
      </c>
      <c r="Z349" s="15">
        <f t="shared" si="5"/>
        <v>25</v>
      </c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</row>
    <row r="350" spans="1:80" ht="16" customHeight="1" x14ac:dyDescent="0.15">
      <c r="A350" s="27" t="e">
        <f>VLOOKUP(B350,'Manuscript Cmpds 22-SEP-2021'!$A$1:$B$85,1,FALSE)</f>
        <v>#N/A</v>
      </c>
      <c r="B350" s="13" t="s">
        <v>1512</v>
      </c>
      <c r="C350" s="14" t="s">
        <v>1513</v>
      </c>
      <c r="D350" s="22" t="s">
        <v>1514</v>
      </c>
      <c r="E350" s="22" t="s">
        <v>1515</v>
      </c>
      <c r="F350" s="22" t="s">
        <v>1516</v>
      </c>
      <c r="G350" s="15">
        <v>4</v>
      </c>
      <c r="H350" s="15"/>
      <c r="I350" s="15"/>
      <c r="J350" s="15"/>
      <c r="K350" s="15"/>
      <c r="L350" s="15">
        <v>19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24"/>
      <c r="X350" s="24"/>
      <c r="Y350" s="24"/>
      <c r="Z350" s="15">
        <f t="shared" si="5"/>
        <v>19</v>
      </c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</row>
    <row r="351" spans="1:80" ht="16" customHeight="1" x14ac:dyDescent="0.15">
      <c r="A351" s="27" t="e">
        <f>VLOOKUP(B351,'Manuscript Cmpds 22-SEP-2021'!$A$1:$B$85,1,FALSE)</f>
        <v>#N/A</v>
      </c>
      <c r="B351" s="13" t="s">
        <v>1517</v>
      </c>
      <c r="C351" s="14" t="s">
        <v>1518</v>
      </c>
      <c r="D351" s="22" t="s">
        <v>1519</v>
      </c>
      <c r="E351" s="22" t="s">
        <v>1520</v>
      </c>
      <c r="F351" s="22" t="s">
        <v>1521</v>
      </c>
      <c r="G351" s="15">
        <v>4</v>
      </c>
      <c r="H351" s="15"/>
      <c r="I351" s="15"/>
      <c r="J351" s="15"/>
      <c r="K351" s="15"/>
      <c r="L351" s="15">
        <v>25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24"/>
      <c r="X351" s="24"/>
      <c r="Y351" s="15" t="s">
        <v>93</v>
      </c>
      <c r="Z351" s="15">
        <f t="shared" si="5"/>
        <v>25</v>
      </c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</row>
    <row r="352" spans="1:80" ht="16" customHeight="1" x14ac:dyDescent="0.15">
      <c r="A352" s="27" t="e">
        <f>VLOOKUP(B352,'Manuscript Cmpds 22-SEP-2021'!$A$1:$B$85,1,FALSE)</f>
        <v>#N/A</v>
      </c>
      <c r="B352" s="13" t="s">
        <v>1522</v>
      </c>
      <c r="C352" s="14" t="s">
        <v>1523</v>
      </c>
      <c r="D352" s="22" t="s">
        <v>1524</v>
      </c>
      <c r="E352" s="22" t="s">
        <v>1525</v>
      </c>
      <c r="F352" s="22" t="s">
        <v>1526</v>
      </c>
      <c r="G352" s="15">
        <v>4</v>
      </c>
      <c r="H352" s="15"/>
      <c r="I352" s="15"/>
      <c r="J352" s="15"/>
      <c r="K352" s="15"/>
      <c r="L352" s="15">
        <v>7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24"/>
      <c r="X352" s="24"/>
      <c r="Y352" s="24"/>
      <c r="Z352" s="15">
        <f t="shared" si="5"/>
        <v>7</v>
      </c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</row>
    <row r="353" spans="1:80" ht="16" customHeight="1" x14ac:dyDescent="0.15">
      <c r="A353" s="27" t="e">
        <f>VLOOKUP(B353,'Manuscript Cmpds 22-SEP-2021'!$A$1:$B$85,1,FALSE)</f>
        <v>#N/A</v>
      </c>
      <c r="B353" s="13" t="s">
        <v>1532</v>
      </c>
      <c r="C353" s="14" t="s">
        <v>1533</v>
      </c>
      <c r="D353" s="22" t="s">
        <v>1534</v>
      </c>
      <c r="E353" s="22" t="s">
        <v>1535</v>
      </c>
      <c r="F353" s="22" t="s">
        <v>1536</v>
      </c>
      <c r="G353" s="15">
        <v>4</v>
      </c>
      <c r="H353" s="15"/>
      <c r="I353" s="15"/>
      <c r="J353" s="15"/>
      <c r="K353" s="15"/>
      <c r="L353" s="15">
        <v>4.9000000000000004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24"/>
      <c r="X353" s="24"/>
      <c r="Y353" s="24"/>
      <c r="Z353" s="15">
        <f t="shared" si="5"/>
        <v>4.9000000000000004</v>
      </c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</row>
    <row r="354" spans="1:80" ht="16" customHeight="1" x14ac:dyDescent="0.15">
      <c r="A354" s="27" t="e">
        <f>VLOOKUP(B354,'Manuscript Cmpds 22-SEP-2021'!$A$1:$B$85,1,FALSE)</f>
        <v>#N/A</v>
      </c>
      <c r="B354" s="13" t="s">
        <v>1567</v>
      </c>
      <c r="C354" s="14" t="s">
        <v>1568</v>
      </c>
      <c r="D354" s="14" t="s">
        <v>1569</v>
      </c>
      <c r="E354" s="22" t="s">
        <v>1570</v>
      </c>
      <c r="F354" s="22" t="s">
        <v>1571</v>
      </c>
      <c r="G354" s="15">
        <v>4</v>
      </c>
      <c r="H354" s="15"/>
      <c r="I354" s="15"/>
      <c r="J354" s="15"/>
      <c r="K354" s="15"/>
      <c r="L354" s="15">
        <v>25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24"/>
      <c r="X354" s="24"/>
      <c r="Y354" s="15" t="s">
        <v>93</v>
      </c>
      <c r="Z354" s="15">
        <f t="shared" si="5"/>
        <v>25</v>
      </c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</row>
    <row r="355" spans="1:80" ht="16" customHeight="1" x14ac:dyDescent="0.15">
      <c r="A355" s="27" t="e">
        <f>VLOOKUP(B355,'Manuscript Cmpds 22-SEP-2021'!$A$1:$B$85,1,FALSE)</f>
        <v>#N/A</v>
      </c>
      <c r="B355" s="13" t="s">
        <v>1572</v>
      </c>
      <c r="C355" s="14" t="s">
        <v>1573</v>
      </c>
      <c r="D355" s="14" t="s">
        <v>1574</v>
      </c>
      <c r="E355" s="22" t="s">
        <v>1575</v>
      </c>
      <c r="F355" s="22" t="s">
        <v>1576</v>
      </c>
      <c r="G355" s="15">
        <v>4</v>
      </c>
      <c r="H355" s="15"/>
      <c r="I355" s="15"/>
      <c r="J355" s="15"/>
      <c r="K355" s="15"/>
      <c r="L355" s="15">
        <v>25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24"/>
      <c r="X355" s="24"/>
      <c r="Y355" s="15" t="s">
        <v>93</v>
      </c>
      <c r="Z355" s="15">
        <f t="shared" si="5"/>
        <v>25</v>
      </c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</row>
    <row r="356" spans="1:80" ht="16" customHeight="1" x14ac:dyDescent="0.15">
      <c r="A356" s="27" t="e">
        <f>VLOOKUP(B356,'Manuscript Cmpds 22-SEP-2021'!$A$1:$B$85,1,FALSE)</f>
        <v>#N/A</v>
      </c>
      <c r="B356" s="13" t="s">
        <v>1579</v>
      </c>
      <c r="C356" s="14" t="s">
        <v>1580</v>
      </c>
      <c r="D356" s="14" t="s">
        <v>1581</v>
      </c>
      <c r="E356" s="14" t="s">
        <v>1582</v>
      </c>
      <c r="F356" s="14" t="s">
        <v>1583</v>
      </c>
      <c r="G356" s="15">
        <v>4</v>
      </c>
      <c r="H356" s="15"/>
      <c r="I356" s="15"/>
      <c r="J356" s="15"/>
      <c r="K356" s="15"/>
      <c r="L356" s="15">
        <v>6.9000000000000006E-2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>
        <f t="shared" si="5"/>
        <v>6.9000000000000006E-2</v>
      </c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</row>
    <row r="357" spans="1:80" ht="16" customHeight="1" x14ac:dyDescent="0.15">
      <c r="A357" s="27" t="e">
        <f>VLOOKUP(B357,'Manuscript Cmpds 22-SEP-2021'!$A$1:$B$85,1,FALSE)</f>
        <v>#N/A</v>
      </c>
      <c r="B357" s="13" t="s">
        <v>1584</v>
      </c>
      <c r="C357" s="14" t="s">
        <v>1585</v>
      </c>
      <c r="D357" s="22" t="s">
        <v>1586</v>
      </c>
      <c r="E357" s="22" t="s">
        <v>1587</v>
      </c>
      <c r="F357" s="14" t="s">
        <v>1588</v>
      </c>
      <c r="G357" s="15">
        <v>4</v>
      </c>
      <c r="H357" s="15"/>
      <c r="I357" s="15"/>
      <c r="J357" s="15"/>
      <c r="K357" s="15"/>
      <c r="L357" s="15">
        <v>25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 t="s">
        <v>93</v>
      </c>
      <c r="Z357" s="15">
        <f t="shared" si="5"/>
        <v>25</v>
      </c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</row>
    <row r="358" spans="1:80" ht="16" customHeight="1" x14ac:dyDescent="0.15">
      <c r="A358" s="27" t="e">
        <f>VLOOKUP(B358,'Manuscript Cmpds 22-SEP-2021'!$A$1:$B$85,1,FALSE)</f>
        <v>#N/A</v>
      </c>
      <c r="B358" s="13" t="s">
        <v>1589</v>
      </c>
      <c r="C358" s="14" t="s">
        <v>1590</v>
      </c>
      <c r="D358" s="22" t="s">
        <v>1591</v>
      </c>
      <c r="E358" s="22" t="s">
        <v>1592</v>
      </c>
      <c r="F358" s="22" t="s">
        <v>1593</v>
      </c>
      <c r="G358" s="15">
        <v>4</v>
      </c>
      <c r="H358" s="15"/>
      <c r="I358" s="15"/>
      <c r="J358" s="15"/>
      <c r="K358" s="15"/>
      <c r="L358" s="15">
        <v>0.14899999999999999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>
        <f t="shared" si="5"/>
        <v>0.14899999999999999</v>
      </c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</row>
    <row r="359" spans="1:80" ht="16" customHeight="1" x14ac:dyDescent="0.15">
      <c r="A359" s="27" t="e">
        <f>VLOOKUP(B359,'Manuscript Cmpds 22-SEP-2021'!$A$1:$B$85,1,FALSE)</f>
        <v>#N/A</v>
      </c>
      <c r="B359" s="13" t="s">
        <v>1599</v>
      </c>
      <c r="C359" s="14" t="s">
        <v>1600</v>
      </c>
      <c r="D359" s="22" t="s">
        <v>1601</v>
      </c>
      <c r="E359" s="22" t="s">
        <v>1602</v>
      </c>
      <c r="F359" s="22" t="s">
        <v>1603</v>
      </c>
      <c r="G359" s="15">
        <v>4</v>
      </c>
      <c r="H359" s="15"/>
      <c r="I359" s="15"/>
      <c r="J359" s="15"/>
      <c r="K359" s="15"/>
      <c r="L359" s="15">
        <v>25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 t="s">
        <v>93</v>
      </c>
      <c r="Z359" s="15">
        <f t="shared" si="5"/>
        <v>25</v>
      </c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</row>
    <row r="360" spans="1:80" ht="16" customHeight="1" x14ac:dyDescent="0.15">
      <c r="A360" s="27" t="e">
        <f>VLOOKUP(B360,'Manuscript Cmpds 22-SEP-2021'!$A$1:$B$85,1,FALSE)</f>
        <v>#N/A</v>
      </c>
      <c r="B360" s="13" t="s">
        <v>1604</v>
      </c>
      <c r="C360" s="14" t="s">
        <v>1605</v>
      </c>
      <c r="D360" s="22" t="s">
        <v>1606</v>
      </c>
      <c r="E360" s="22" t="s">
        <v>1607</v>
      </c>
      <c r="F360" s="22" t="s">
        <v>1608</v>
      </c>
      <c r="G360" s="15">
        <v>4</v>
      </c>
      <c r="H360" s="15"/>
      <c r="I360" s="15"/>
      <c r="J360" s="15"/>
      <c r="K360" s="15"/>
      <c r="L360" s="15">
        <v>0.33700000000000002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>
        <f t="shared" si="5"/>
        <v>0.33700000000000002</v>
      </c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</row>
    <row r="361" spans="1:80" ht="16" customHeight="1" x14ac:dyDescent="0.15">
      <c r="A361" s="27" t="e">
        <f>VLOOKUP(B361,'Manuscript Cmpds 22-SEP-2021'!$A$1:$B$85,1,FALSE)</f>
        <v>#N/A</v>
      </c>
      <c r="B361" s="13" t="s">
        <v>1609</v>
      </c>
      <c r="C361" s="14" t="s">
        <v>1610</v>
      </c>
      <c r="D361" s="14" t="s">
        <v>1611</v>
      </c>
      <c r="E361" s="14" t="s">
        <v>1612</v>
      </c>
      <c r="F361" s="14" t="s">
        <v>1613</v>
      </c>
      <c r="G361" s="15">
        <v>4</v>
      </c>
      <c r="H361" s="15"/>
      <c r="I361" s="15"/>
      <c r="J361" s="15"/>
      <c r="K361" s="15"/>
      <c r="L361" s="15">
        <v>20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 t="s">
        <v>93</v>
      </c>
      <c r="Z361" s="15">
        <f t="shared" si="5"/>
        <v>20</v>
      </c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</row>
    <row r="362" spans="1:80" ht="16" customHeight="1" x14ac:dyDescent="0.15">
      <c r="A362" s="27" t="e">
        <f>VLOOKUP(B362,'Manuscript Cmpds 22-SEP-2021'!$A$1:$B$85,1,FALSE)</f>
        <v>#N/A</v>
      </c>
      <c r="B362" s="13" t="s">
        <v>1614</v>
      </c>
      <c r="C362" s="14" t="s">
        <v>1615</v>
      </c>
      <c r="D362" s="14" t="s">
        <v>1616</v>
      </c>
      <c r="E362" s="14" t="s">
        <v>1617</v>
      </c>
      <c r="F362" s="14" t="s">
        <v>1618</v>
      </c>
      <c r="G362" s="15">
        <v>4</v>
      </c>
      <c r="H362" s="15"/>
      <c r="I362" s="15"/>
      <c r="J362" s="15"/>
      <c r="K362" s="15"/>
      <c r="L362" s="15">
        <v>0.11700000000000001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>
        <f t="shared" si="5"/>
        <v>0.11700000000000001</v>
      </c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</row>
    <row r="363" spans="1:80" ht="16" customHeight="1" x14ac:dyDescent="0.15">
      <c r="A363" s="27" t="e">
        <f>VLOOKUP(B363,'Manuscript Cmpds 22-SEP-2021'!$A$1:$B$85,1,FALSE)</f>
        <v>#N/A</v>
      </c>
      <c r="B363" s="13" t="s">
        <v>1619</v>
      </c>
      <c r="C363" s="14" t="s">
        <v>1620</v>
      </c>
      <c r="D363" s="14" t="s">
        <v>1621</v>
      </c>
      <c r="E363" s="14" t="s">
        <v>1622</v>
      </c>
      <c r="F363" s="14" t="s">
        <v>1623</v>
      </c>
      <c r="G363" s="15">
        <v>4</v>
      </c>
      <c r="H363" s="15"/>
      <c r="I363" s="15"/>
      <c r="J363" s="15"/>
      <c r="K363" s="15"/>
      <c r="L363" s="15">
        <v>25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 t="s">
        <v>93</v>
      </c>
      <c r="Z363" s="15">
        <f t="shared" si="5"/>
        <v>25</v>
      </c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</row>
    <row r="364" spans="1:80" ht="16" customHeight="1" x14ac:dyDescent="0.15">
      <c r="A364" s="27" t="e">
        <f>VLOOKUP(B364,'Manuscript Cmpds 22-SEP-2021'!$A$1:$B$85,1,FALSE)</f>
        <v>#N/A</v>
      </c>
      <c r="B364" s="13" t="s">
        <v>1624</v>
      </c>
      <c r="C364" s="14" t="s">
        <v>1625</v>
      </c>
      <c r="D364" s="14" t="s">
        <v>1626</v>
      </c>
      <c r="E364" s="14" t="s">
        <v>1627</v>
      </c>
      <c r="F364" s="14" t="s">
        <v>1628</v>
      </c>
      <c r="G364" s="15">
        <v>4</v>
      </c>
      <c r="H364" s="15"/>
      <c r="I364" s="15"/>
      <c r="J364" s="15"/>
      <c r="K364" s="15"/>
      <c r="L364" s="15">
        <v>3.8490000000000002</v>
      </c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>
        <f t="shared" si="5"/>
        <v>3.8490000000000002</v>
      </c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</row>
    <row r="365" spans="1:80" ht="16" customHeight="1" x14ac:dyDescent="0.15">
      <c r="A365" s="27" t="e">
        <f>VLOOKUP(B365,'Manuscript Cmpds 22-SEP-2021'!$A$1:$B$85,1,FALSE)</f>
        <v>#N/A</v>
      </c>
      <c r="B365" s="13" t="s">
        <v>1629</v>
      </c>
      <c r="C365" s="14" t="s">
        <v>1630</v>
      </c>
      <c r="D365" s="14" t="s">
        <v>1631</v>
      </c>
      <c r="E365" s="14" t="s">
        <v>1632</v>
      </c>
      <c r="F365" s="14" t="s">
        <v>1633</v>
      </c>
      <c r="G365" s="15">
        <v>4</v>
      </c>
      <c r="H365" s="15"/>
      <c r="I365" s="15"/>
      <c r="J365" s="15"/>
      <c r="K365" s="15"/>
      <c r="L365" s="15">
        <v>0.14699999999999999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>
        <f t="shared" si="5"/>
        <v>0.14699999999999999</v>
      </c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</row>
    <row r="366" spans="1:80" ht="16" customHeight="1" x14ac:dyDescent="0.15">
      <c r="A366" s="27" t="e">
        <f>VLOOKUP(B366,'Manuscript Cmpds 22-SEP-2021'!$A$1:$B$85,1,FALSE)</f>
        <v>#N/A</v>
      </c>
      <c r="B366" s="13" t="s">
        <v>1634</v>
      </c>
      <c r="C366" s="14" t="s">
        <v>1635</v>
      </c>
      <c r="D366" s="14" t="s">
        <v>1636</v>
      </c>
      <c r="E366" s="14" t="s">
        <v>1637</v>
      </c>
      <c r="F366" s="14" t="s">
        <v>1638</v>
      </c>
      <c r="G366" s="15">
        <v>4</v>
      </c>
      <c r="H366" s="15"/>
      <c r="I366" s="15"/>
      <c r="J366" s="15"/>
      <c r="K366" s="15"/>
      <c r="L366" s="15">
        <v>25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 t="s">
        <v>93</v>
      </c>
      <c r="Z366" s="15">
        <f t="shared" si="5"/>
        <v>25</v>
      </c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</row>
    <row r="367" spans="1:80" ht="16" customHeight="1" x14ac:dyDescent="0.15">
      <c r="A367" s="27" t="e">
        <f>VLOOKUP(B367,'Manuscript Cmpds 22-SEP-2021'!$A$1:$B$85,1,FALSE)</f>
        <v>#N/A</v>
      </c>
      <c r="B367" s="13" t="s">
        <v>1639</v>
      </c>
      <c r="C367" s="14" t="s">
        <v>1640</v>
      </c>
      <c r="D367" s="14" t="s">
        <v>1641</v>
      </c>
      <c r="E367" s="14" t="s">
        <v>1642</v>
      </c>
      <c r="F367" s="14" t="s">
        <v>1643</v>
      </c>
      <c r="G367" s="15">
        <v>4</v>
      </c>
      <c r="H367" s="15"/>
      <c r="I367" s="15"/>
      <c r="J367" s="15"/>
      <c r="K367" s="15"/>
      <c r="L367" s="15">
        <v>25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 t="s">
        <v>93</v>
      </c>
      <c r="Z367" s="15">
        <f t="shared" si="5"/>
        <v>25</v>
      </c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</row>
    <row r="368" spans="1:80" ht="16" customHeight="1" x14ac:dyDescent="0.15">
      <c r="A368" s="27" t="e">
        <f>VLOOKUP(B368,'Manuscript Cmpds 22-SEP-2021'!$A$1:$B$85,1,FALSE)</f>
        <v>#N/A</v>
      </c>
      <c r="B368" s="13" t="s">
        <v>1644</v>
      </c>
      <c r="C368" s="14" t="s">
        <v>1645</v>
      </c>
      <c r="D368" s="14" t="s">
        <v>1646</v>
      </c>
      <c r="E368" s="14" t="s">
        <v>1647</v>
      </c>
      <c r="F368" s="14" t="s">
        <v>1648</v>
      </c>
      <c r="G368" s="15">
        <v>4</v>
      </c>
      <c r="H368" s="15"/>
      <c r="I368" s="15"/>
      <c r="J368" s="15"/>
      <c r="K368" s="15"/>
      <c r="L368" s="15">
        <v>5.62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>
        <f t="shared" si="5"/>
        <v>5.62</v>
      </c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</row>
    <row r="369" spans="1:80" ht="16" customHeight="1" x14ac:dyDescent="0.15">
      <c r="A369" s="27" t="e">
        <f>VLOOKUP(B369,'Manuscript Cmpds 22-SEP-2021'!$A$1:$B$85,1,FALSE)</f>
        <v>#N/A</v>
      </c>
      <c r="B369" s="13" t="s">
        <v>1654</v>
      </c>
      <c r="C369" s="14" t="s">
        <v>1655</v>
      </c>
      <c r="D369" s="14" t="s">
        <v>1656</v>
      </c>
      <c r="E369" s="14" t="s">
        <v>1657</v>
      </c>
      <c r="F369" s="14" t="s">
        <v>1658</v>
      </c>
      <c r="G369" s="15">
        <v>4</v>
      </c>
      <c r="H369" s="15"/>
      <c r="I369" s="15"/>
      <c r="J369" s="15"/>
      <c r="K369" s="15"/>
      <c r="L369" s="15">
        <v>14.5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>
        <f t="shared" si="5"/>
        <v>14.5</v>
      </c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</row>
    <row r="370" spans="1:80" ht="16" customHeight="1" x14ac:dyDescent="0.15">
      <c r="A370" s="27" t="e">
        <f>VLOOKUP(B370,'Manuscript Cmpds 22-SEP-2021'!$A$1:$B$85,1,FALSE)</f>
        <v>#N/A</v>
      </c>
      <c r="B370" s="13" t="s">
        <v>1659</v>
      </c>
      <c r="C370" s="14" t="s">
        <v>1660</v>
      </c>
      <c r="D370" s="14" t="s">
        <v>1661</v>
      </c>
      <c r="E370" s="14" t="s">
        <v>1662</v>
      </c>
      <c r="F370" s="14" t="s">
        <v>1663</v>
      </c>
      <c r="G370" s="15">
        <v>4</v>
      </c>
      <c r="H370" s="15"/>
      <c r="I370" s="15"/>
      <c r="J370" s="15"/>
      <c r="K370" s="15"/>
      <c r="L370" s="15">
        <v>25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 t="s">
        <v>93</v>
      </c>
      <c r="Z370" s="15">
        <f t="shared" si="5"/>
        <v>25</v>
      </c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</row>
    <row r="371" spans="1:80" ht="16" customHeight="1" x14ac:dyDescent="0.15">
      <c r="A371" s="27" t="e">
        <f>VLOOKUP(B371,'Manuscript Cmpds 22-SEP-2021'!$A$1:$B$85,1,FALSE)</f>
        <v>#N/A</v>
      </c>
      <c r="B371" s="13" t="s">
        <v>1664</v>
      </c>
      <c r="C371" s="14" t="s">
        <v>1665</v>
      </c>
      <c r="D371" s="14" t="s">
        <v>1666</v>
      </c>
      <c r="E371" s="14" t="s">
        <v>1667</v>
      </c>
      <c r="F371" s="14" t="s">
        <v>1668</v>
      </c>
      <c r="G371" s="15">
        <v>4</v>
      </c>
      <c r="H371" s="15"/>
      <c r="I371" s="15"/>
      <c r="J371" s="15"/>
      <c r="K371" s="15"/>
      <c r="L371" s="15">
        <v>25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 t="s">
        <v>93</v>
      </c>
      <c r="Z371" s="15">
        <f t="shared" si="5"/>
        <v>25</v>
      </c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</row>
    <row r="372" spans="1:80" ht="16" customHeight="1" x14ac:dyDescent="0.15">
      <c r="A372" s="27" t="e">
        <f>VLOOKUP(B372,'Manuscript Cmpds 22-SEP-2021'!$A$1:$B$85,1,FALSE)</f>
        <v>#N/A</v>
      </c>
      <c r="B372" s="13" t="s">
        <v>1669</v>
      </c>
      <c r="C372" s="14" t="s">
        <v>1670</v>
      </c>
      <c r="D372" s="14" t="s">
        <v>1671</v>
      </c>
      <c r="E372" s="14" t="s">
        <v>1672</v>
      </c>
      <c r="F372" s="14" t="s">
        <v>1673</v>
      </c>
      <c r="G372" s="15">
        <v>4</v>
      </c>
      <c r="H372" s="15"/>
      <c r="I372" s="15"/>
      <c r="J372" s="15"/>
      <c r="K372" s="15"/>
      <c r="L372" s="15">
        <v>25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 t="s">
        <v>93</v>
      </c>
      <c r="Z372" s="15">
        <f t="shared" si="5"/>
        <v>25</v>
      </c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</row>
    <row r="373" spans="1:80" ht="16" customHeight="1" x14ac:dyDescent="0.15">
      <c r="A373" s="27" t="e">
        <f>VLOOKUP(B373,'Manuscript Cmpds 22-SEP-2021'!$A$1:$B$85,1,FALSE)</f>
        <v>#N/A</v>
      </c>
      <c r="B373" s="13" t="s">
        <v>1674</v>
      </c>
      <c r="C373" s="14" t="s">
        <v>1675</v>
      </c>
      <c r="D373" s="14" t="s">
        <v>1676</v>
      </c>
      <c r="E373" s="14" t="s">
        <v>1677</v>
      </c>
      <c r="F373" s="14" t="s">
        <v>1678</v>
      </c>
      <c r="G373" s="15">
        <v>4</v>
      </c>
      <c r="H373" s="15"/>
      <c r="I373" s="15"/>
      <c r="J373" s="15"/>
      <c r="K373" s="15"/>
      <c r="L373" s="15">
        <v>25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 t="s">
        <v>93</v>
      </c>
      <c r="Z373" s="15">
        <f t="shared" si="5"/>
        <v>25</v>
      </c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</row>
    <row r="374" spans="1:80" ht="16" customHeight="1" x14ac:dyDescent="0.15">
      <c r="A374" s="27" t="e">
        <f>VLOOKUP(B374,'Manuscript Cmpds 22-SEP-2021'!$A$1:$B$85,1,FALSE)</f>
        <v>#N/A</v>
      </c>
      <c r="B374" s="13" t="s">
        <v>1679</v>
      </c>
      <c r="C374" s="14" t="s">
        <v>1680</v>
      </c>
      <c r="D374" s="14" t="s">
        <v>1681</v>
      </c>
      <c r="E374" s="14" t="s">
        <v>1682</v>
      </c>
      <c r="F374" s="14" t="s">
        <v>1683</v>
      </c>
      <c r="G374" s="15">
        <v>4</v>
      </c>
      <c r="H374" s="15"/>
      <c r="I374" s="15"/>
      <c r="J374" s="15"/>
      <c r="K374" s="15"/>
      <c r="L374" s="15">
        <v>25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 t="s">
        <v>93</v>
      </c>
      <c r="Z374" s="15">
        <f t="shared" si="5"/>
        <v>25</v>
      </c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</row>
    <row r="375" spans="1:80" ht="16" customHeight="1" x14ac:dyDescent="0.15">
      <c r="A375" s="27" t="e">
        <f>VLOOKUP(B375,'Manuscript Cmpds 22-SEP-2021'!$A$1:$B$85,1,FALSE)</f>
        <v>#N/A</v>
      </c>
      <c r="B375" s="13" t="s">
        <v>1694</v>
      </c>
      <c r="C375" s="14" t="s">
        <v>1695</v>
      </c>
      <c r="D375" s="14" t="s">
        <v>1696</v>
      </c>
      <c r="E375" s="14" t="s">
        <v>1697</v>
      </c>
      <c r="F375" s="14" t="s">
        <v>1698</v>
      </c>
      <c r="G375" s="15">
        <v>4</v>
      </c>
      <c r="H375" s="15"/>
      <c r="I375" s="15"/>
      <c r="J375" s="15"/>
      <c r="K375" s="15"/>
      <c r="L375" s="15">
        <v>1.21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>
        <f t="shared" si="5"/>
        <v>1.21</v>
      </c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</row>
    <row r="376" spans="1:80" ht="16" customHeight="1" x14ac:dyDescent="0.15">
      <c r="A376" s="27" t="e">
        <f>VLOOKUP(B376,'Manuscript Cmpds 22-SEP-2021'!$A$1:$B$85,1,FALSE)</f>
        <v>#N/A</v>
      </c>
      <c r="B376" s="13" t="s">
        <v>1699</v>
      </c>
      <c r="C376" s="14" t="s">
        <v>1700</v>
      </c>
      <c r="D376" s="22" t="s">
        <v>1701</v>
      </c>
      <c r="E376" s="22" t="s">
        <v>1702</v>
      </c>
      <c r="F376" s="22" t="s">
        <v>1703</v>
      </c>
      <c r="G376" s="15">
        <v>4</v>
      </c>
      <c r="H376" s="15"/>
      <c r="I376" s="15"/>
      <c r="J376" s="15"/>
      <c r="K376" s="15"/>
      <c r="L376" s="15">
        <v>25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 t="s">
        <v>93</v>
      </c>
      <c r="Z376" s="15">
        <f t="shared" si="5"/>
        <v>25</v>
      </c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</row>
    <row r="377" spans="1:80" ht="16" customHeight="1" x14ac:dyDescent="0.15">
      <c r="A377" s="27" t="e">
        <f>VLOOKUP(B377,'Manuscript Cmpds 22-SEP-2021'!$A$1:$B$85,1,FALSE)</f>
        <v>#N/A</v>
      </c>
      <c r="B377" s="13" t="s">
        <v>1704</v>
      </c>
      <c r="C377" s="14" t="s">
        <v>1705</v>
      </c>
      <c r="D377" s="22" t="s">
        <v>1706</v>
      </c>
      <c r="E377" s="22" t="s">
        <v>1707</v>
      </c>
      <c r="F377" s="22" t="s">
        <v>1708</v>
      </c>
      <c r="G377" s="15">
        <v>4</v>
      </c>
      <c r="H377" s="15"/>
      <c r="I377" s="15"/>
      <c r="J377" s="15"/>
      <c r="K377" s="15"/>
      <c r="L377" s="15">
        <v>0.375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>
        <f t="shared" si="5"/>
        <v>0.375</v>
      </c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</row>
    <row r="378" spans="1:80" ht="16" customHeight="1" x14ac:dyDescent="0.15">
      <c r="A378" s="27" t="e">
        <f>VLOOKUP(B378,'Manuscript Cmpds 22-SEP-2021'!$A$1:$B$85,1,FALSE)</f>
        <v>#N/A</v>
      </c>
      <c r="B378" s="13" t="s">
        <v>1709</v>
      </c>
      <c r="C378" s="14" t="s">
        <v>1710</v>
      </c>
      <c r="D378" s="22" t="s">
        <v>1711</v>
      </c>
      <c r="E378" s="22" t="s">
        <v>1712</v>
      </c>
      <c r="F378" s="22" t="s">
        <v>1713</v>
      </c>
      <c r="G378" s="15">
        <v>4</v>
      </c>
      <c r="H378" s="15"/>
      <c r="I378" s="15"/>
      <c r="J378" s="15"/>
      <c r="K378" s="15"/>
      <c r="L378" s="15">
        <v>25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 t="s">
        <v>93</v>
      </c>
      <c r="Z378" s="15">
        <f t="shared" si="5"/>
        <v>25</v>
      </c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</row>
    <row r="379" spans="1:80" ht="16" customHeight="1" x14ac:dyDescent="0.15">
      <c r="A379" s="27" t="e">
        <f>VLOOKUP(B379,'Manuscript Cmpds 22-SEP-2021'!$A$1:$B$85,1,FALSE)</f>
        <v>#N/A</v>
      </c>
      <c r="B379" s="13" t="s">
        <v>1714</v>
      </c>
      <c r="C379" s="14" t="s">
        <v>1715</v>
      </c>
      <c r="D379" s="22" t="s">
        <v>1716</v>
      </c>
      <c r="E379" s="22" t="s">
        <v>1717</v>
      </c>
      <c r="F379" s="22" t="s">
        <v>1718</v>
      </c>
      <c r="G379" s="15">
        <v>4</v>
      </c>
      <c r="H379" s="15"/>
      <c r="I379" s="15"/>
      <c r="J379" s="15"/>
      <c r="K379" s="15"/>
      <c r="L379" s="15">
        <v>1.01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>
        <f t="shared" si="5"/>
        <v>1.01</v>
      </c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</row>
    <row r="380" spans="1:80" ht="16" customHeight="1" x14ac:dyDescent="0.15">
      <c r="A380" s="27" t="e">
        <f>VLOOKUP(B380,'Manuscript Cmpds 22-SEP-2021'!$A$1:$B$85,1,FALSE)</f>
        <v>#N/A</v>
      </c>
      <c r="B380" s="13" t="s">
        <v>1724</v>
      </c>
      <c r="C380" s="14" t="s">
        <v>1725</v>
      </c>
      <c r="D380" s="22" t="s">
        <v>1726</v>
      </c>
      <c r="E380" s="22" t="s">
        <v>1727</v>
      </c>
      <c r="F380" s="22" t="s">
        <v>1728</v>
      </c>
      <c r="G380" s="15">
        <v>4</v>
      </c>
      <c r="H380" s="15"/>
      <c r="I380" s="15"/>
      <c r="J380" s="15"/>
      <c r="K380" s="15"/>
      <c r="L380" s="15">
        <v>25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 t="s">
        <v>93</v>
      </c>
      <c r="Z380" s="15">
        <f t="shared" si="5"/>
        <v>25</v>
      </c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</row>
    <row r="381" spans="1:80" ht="16" customHeight="1" x14ac:dyDescent="0.15">
      <c r="A381" s="27" t="e">
        <f>VLOOKUP(B381,'Manuscript Cmpds 22-SEP-2021'!$A$1:$B$85,1,FALSE)</f>
        <v>#N/A</v>
      </c>
      <c r="B381" s="13" t="s">
        <v>1729</v>
      </c>
      <c r="C381" s="14"/>
      <c r="D381" s="14" t="s">
        <v>1730</v>
      </c>
      <c r="E381" s="14" t="s">
        <v>1731</v>
      </c>
      <c r="F381" s="14" t="s">
        <v>1732</v>
      </c>
      <c r="G381" s="15">
        <v>4</v>
      </c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 t="e">
        <f t="shared" si="5"/>
        <v>#DIV/0!</v>
      </c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</row>
    <row r="382" spans="1:80" ht="16" customHeight="1" x14ac:dyDescent="0.15">
      <c r="A382" s="27" t="e">
        <f>VLOOKUP(B382,'Manuscript Cmpds 22-SEP-2021'!$A$1:$B$85,1,FALSE)</f>
        <v>#N/A</v>
      </c>
      <c r="B382" s="13" t="s">
        <v>1733</v>
      </c>
      <c r="C382" s="14" t="s">
        <v>1734</v>
      </c>
      <c r="D382" s="14" t="s">
        <v>1735</v>
      </c>
      <c r="E382" s="14" t="s">
        <v>1736</v>
      </c>
      <c r="F382" s="14" t="s">
        <v>1737</v>
      </c>
      <c r="G382" s="15">
        <v>4</v>
      </c>
      <c r="H382" s="15"/>
      <c r="I382" s="15"/>
      <c r="J382" s="15"/>
      <c r="K382" s="15"/>
      <c r="L382" s="15">
        <v>25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 t="s">
        <v>93</v>
      </c>
      <c r="Z382" s="15">
        <f t="shared" si="5"/>
        <v>25</v>
      </c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</row>
    <row r="383" spans="1:80" ht="16" customHeight="1" x14ac:dyDescent="0.15">
      <c r="A383" s="27" t="e">
        <f>VLOOKUP(B383,'Manuscript Cmpds 22-SEP-2021'!$A$1:$B$85,1,FALSE)</f>
        <v>#N/A</v>
      </c>
      <c r="B383" s="13" t="s">
        <v>1738</v>
      </c>
      <c r="C383" s="14" t="s">
        <v>1739</v>
      </c>
      <c r="D383" s="14" t="s">
        <v>1740</v>
      </c>
      <c r="E383" s="14" t="s">
        <v>1741</v>
      </c>
      <c r="F383" s="14" t="s">
        <v>1742</v>
      </c>
      <c r="G383" s="15">
        <v>4</v>
      </c>
      <c r="H383" s="15"/>
      <c r="I383" s="15"/>
      <c r="J383" s="15"/>
      <c r="K383" s="15"/>
      <c r="L383" s="15">
        <v>25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 t="s">
        <v>93</v>
      </c>
      <c r="Z383" s="15">
        <f t="shared" si="5"/>
        <v>25</v>
      </c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</row>
    <row r="384" spans="1:80" ht="16" customHeight="1" x14ac:dyDescent="0.15">
      <c r="A384" s="27" t="e">
        <f>VLOOKUP(B384,'Manuscript Cmpds 22-SEP-2021'!$A$1:$B$85,1,FALSE)</f>
        <v>#N/A</v>
      </c>
      <c r="B384" s="20" t="s">
        <v>1743</v>
      </c>
      <c r="C384" s="14" t="s">
        <v>1744</v>
      </c>
      <c r="D384" s="14" t="s">
        <v>1745</v>
      </c>
      <c r="E384" s="14" t="s">
        <v>1746</v>
      </c>
      <c r="F384" s="14" t="s">
        <v>1747</v>
      </c>
      <c r="G384" s="15">
        <v>4</v>
      </c>
      <c r="H384" s="15"/>
      <c r="I384" s="15"/>
      <c r="J384" s="15"/>
      <c r="K384" s="15"/>
      <c r="L384" s="15">
        <v>25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24"/>
      <c r="X384" s="24"/>
      <c r="Y384" s="15" t="s">
        <v>93</v>
      </c>
      <c r="Z384" s="15">
        <f t="shared" si="5"/>
        <v>25</v>
      </c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</row>
    <row r="385" spans="1:80" ht="16" customHeight="1" x14ac:dyDescent="0.15">
      <c r="A385" s="27" t="e">
        <f>VLOOKUP(B385,'Manuscript Cmpds 22-SEP-2021'!$A$1:$B$85,1,FALSE)</f>
        <v>#N/A</v>
      </c>
      <c r="B385" s="20" t="s">
        <v>1748</v>
      </c>
      <c r="C385" s="14"/>
      <c r="D385" s="14" t="s">
        <v>1749</v>
      </c>
      <c r="E385" s="14" t="s">
        <v>1750</v>
      </c>
      <c r="F385" s="14" t="s">
        <v>1751</v>
      </c>
      <c r="G385" s="15">
        <v>4</v>
      </c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24"/>
      <c r="X385" s="24"/>
      <c r="Y385" s="24"/>
      <c r="Z385" s="15" t="e">
        <f t="shared" si="5"/>
        <v>#DIV/0!</v>
      </c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</row>
    <row r="386" spans="1:80" ht="16" customHeight="1" x14ac:dyDescent="0.15">
      <c r="A386" s="27" t="e">
        <f>VLOOKUP(B386,'Manuscript Cmpds 22-SEP-2021'!$A$1:$B$85,1,FALSE)</f>
        <v>#N/A</v>
      </c>
      <c r="B386" s="20" t="s">
        <v>1752</v>
      </c>
      <c r="C386" s="14"/>
      <c r="D386" s="22" t="s">
        <v>1753</v>
      </c>
      <c r="E386" s="22" t="s">
        <v>1754</v>
      </c>
      <c r="F386" s="22" t="s">
        <v>1755</v>
      </c>
      <c r="G386" s="15">
        <v>4</v>
      </c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24"/>
      <c r="X386" s="24"/>
      <c r="Y386" s="24"/>
      <c r="Z386" s="15" t="e">
        <f t="shared" ref="Z386:Z449" si="6">AVERAGE(H386:X386)</f>
        <v>#DIV/0!</v>
      </c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</row>
    <row r="387" spans="1:80" ht="16" customHeight="1" x14ac:dyDescent="0.15">
      <c r="A387" s="27" t="e">
        <f>VLOOKUP(B387,'Manuscript Cmpds 22-SEP-2021'!$A$1:$B$85,1,FALSE)</f>
        <v>#N/A</v>
      </c>
      <c r="B387" s="20" t="s">
        <v>1756</v>
      </c>
      <c r="C387" s="14"/>
      <c r="D387" s="22" t="s">
        <v>1757</v>
      </c>
      <c r="E387" s="22" t="s">
        <v>1758</v>
      </c>
      <c r="F387" s="22" t="s">
        <v>1759</v>
      </c>
      <c r="G387" s="15">
        <v>4</v>
      </c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24"/>
      <c r="X387" s="24"/>
      <c r="Y387" s="24"/>
      <c r="Z387" s="15" t="e">
        <f t="shared" si="6"/>
        <v>#DIV/0!</v>
      </c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</row>
    <row r="388" spans="1:80" ht="16" customHeight="1" x14ac:dyDescent="0.15">
      <c r="A388" s="27" t="e">
        <f>VLOOKUP(B388,'Manuscript Cmpds 22-SEP-2021'!$A$1:$B$85,1,FALSE)</f>
        <v>#N/A</v>
      </c>
      <c r="B388" s="20" t="s">
        <v>1760</v>
      </c>
      <c r="C388" s="14"/>
      <c r="D388" s="22" t="s">
        <v>1761</v>
      </c>
      <c r="E388" s="22" t="s">
        <v>1762</v>
      </c>
      <c r="F388" s="22" t="s">
        <v>1763</v>
      </c>
      <c r="G388" s="15">
        <v>4</v>
      </c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24"/>
      <c r="X388" s="24"/>
      <c r="Y388" s="24"/>
      <c r="Z388" s="15" t="e">
        <f t="shared" si="6"/>
        <v>#DIV/0!</v>
      </c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</row>
    <row r="389" spans="1:80" ht="16" customHeight="1" x14ac:dyDescent="0.15">
      <c r="A389" s="27" t="e">
        <f>VLOOKUP(B389,'Manuscript Cmpds 22-SEP-2021'!$A$1:$B$85,1,FALSE)</f>
        <v>#N/A</v>
      </c>
      <c r="B389" s="20" t="s">
        <v>1764</v>
      </c>
      <c r="C389" s="14"/>
      <c r="D389" s="22" t="s">
        <v>1765</v>
      </c>
      <c r="E389" s="22" t="s">
        <v>1766</v>
      </c>
      <c r="F389" s="22" t="s">
        <v>1767</v>
      </c>
      <c r="G389" s="15">
        <v>4</v>
      </c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24"/>
      <c r="X389" s="24"/>
      <c r="Y389" s="24"/>
      <c r="Z389" s="15" t="e">
        <f t="shared" si="6"/>
        <v>#DIV/0!</v>
      </c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</row>
    <row r="390" spans="1:80" ht="16" customHeight="1" x14ac:dyDescent="0.15">
      <c r="A390" s="27" t="e">
        <f>VLOOKUP(B390,'Manuscript Cmpds 22-SEP-2021'!$A$1:$B$85,1,FALSE)</f>
        <v>#N/A</v>
      </c>
      <c r="B390" s="20" t="s">
        <v>1768</v>
      </c>
      <c r="C390" s="14"/>
      <c r="D390" s="22" t="s">
        <v>1769</v>
      </c>
      <c r="E390" s="22" t="s">
        <v>1770</v>
      </c>
      <c r="F390" s="22" t="s">
        <v>1771</v>
      </c>
      <c r="G390" s="15">
        <v>4</v>
      </c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24"/>
      <c r="X390" s="24"/>
      <c r="Y390" s="24"/>
      <c r="Z390" s="15" t="e">
        <f t="shared" si="6"/>
        <v>#DIV/0!</v>
      </c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</row>
    <row r="391" spans="1:80" ht="16" customHeight="1" x14ac:dyDescent="0.15">
      <c r="A391" s="27" t="e">
        <f>VLOOKUP(B391,'Manuscript Cmpds 22-SEP-2021'!$A$1:$B$85,1,FALSE)</f>
        <v>#N/A</v>
      </c>
      <c r="B391" s="20" t="s">
        <v>1772</v>
      </c>
      <c r="C391" s="14"/>
      <c r="D391" s="22" t="s">
        <v>1773</v>
      </c>
      <c r="E391" s="22" t="s">
        <v>1774</v>
      </c>
      <c r="F391" s="22" t="s">
        <v>1775</v>
      </c>
      <c r="G391" s="15">
        <v>4</v>
      </c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24"/>
      <c r="X391" s="24"/>
      <c r="Y391" s="24"/>
      <c r="Z391" s="15" t="e">
        <f t="shared" si="6"/>
        <v>#DIV/0!</v>
      </c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</row>
    <row r="392" spans="1:80" ht="16" customHeight="1" x14ac:dyDescent="0.15">
      <c r="A392" s="27" t="e">
        <f>VLOOKUP(B392,'Manuscript Cmpds 22-SEP-2021'!$A$1:$B$85,1,FALSE)</f>
        <v>#N/A</v>
      </c>
      <c r="B392" s="20" t="s">
        <v>1776</v>
      </c>
      <c r="C392" s="14"/>
      <c r="D392" s="22" t="s">
        <v>1777</v>
      </c>
      <c r="E392" s="22" t="s">
        <v>1778</v>
      </c>
      <c r="F392" s="22" t="s">
        <v>1779</v>
      </c>
      <c r="G392" s="15">
        <v>4</v>
      </c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24"/>
      <c r="X392" s="24"/>
      <c r="Y392" s="24"/>
      <c r="Z392" s="15" t="e">
        <f t="shared" si="6"/>
        <v>#DIV/0!</v>
      </c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</row>
    <row r="393" spans="1:80" ht="16" customHeight="1" x14ac:dyDescent="0.15">
      <c r="A393" s="27" t="e">
        <f>VLOOKUP(B393,'Manuscript Cmpds 22-SEP-2021'!$A$1:$B$85,1,FALSE)</f>
        <v>#N/A</v>
      </c>
      <c r="B393" s="20" t="s">
        <v>1780</v>
      </c>
      <c r="C393" s="14"/>
      <c r="D393" s="22" t="s">
        <v>1781</v>
      </c>
      <c r="E393" s="22" t="s">
        <v>1782</v>
      </c>
      <c r="F393" s="22" t="s">
        <v>1783</v>
      </c>
      <c r="G393" s="15">
        <v>4</v>
      </c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24"/>
      <c r="X393" s="24"/>
      <c r="Y393" s="24"/>
      <c r="Z393" s="15" t="e">
        <f t="shared" si="6"/>
        <v>#DIV/0!</v>
      </c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</row>
    <row r="394" spans="1:80" ht="16" customHeight="1" x14ac:dyDescent="0.15">
      <c r="A394" s="27" t="e">
        <f>VLOOKUP(B394,'Manuscript Cmpds 22-SEP-2021'!$A$1:$B$85,1,FALSE)</f>
        <v>#N/A</v>
      </c>
      <c r="B394" s="20" t="s">
        <v>1784</v>
      </c>
      <c r="C394" s="14"/>
      <c r="D394" s="22" t="s">
        <v>1785</v>
      </c>
      <c r="E394" s="22" t="s">
        <v>1786</v>
      </c>
      <c r="F394" s="22" t="s">
        <v>1787</v>
      </c>
      <c r="G394" s="15">
        <v>4</v>
      </c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24"/>
      <c r="X394" s="24"/>
      <c r="Y394" s="24"/>
      <c r="Z394" s="15" t="e">
        <f t="shared" si="6"/>
        <v>#DIV/0!</v>
      </c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</row>
    <row r="395" spans="1:80" ht="16" customHeight="1" x14ac:dyDescent="0.15">
      <c r="A395" s="27" t="e">
        <f>VLOOKUP(B395,'Manuscript Cmpds 22-SEP-2021'!$A$1:$B$85,1,FALSE)</f>
        <v>#N/A</v>
      </c>
      <c r="B395" s="13" t="s">
        <v>1803</v>
      </c>
      <c r="C395" s="14"/>
      <c r="D395" s="22" t="s">
        <v>1804</v>
      </c>
      <c r="E395" s="22" t="s">
        <v>1805</v>
      </c>
      <c r="F395" s="22" t="s">
        <v>1806</v>
      </c>
      <c r="G395" s="15">
        <v>4</v>
      </c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 t="e">
        <f t="shared" si="6"/>
        <v>#DIV/0!</v>
      </c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</row>
    <row r="396" spans="1:80" ht="16" customHeight="1" x14ac:dyDescent="0.15">
      <c r="A396" s="27" t="e">
        <f>VLOOKUP(B396,'Manuscript Cmpds 22-SEP-2021'!$A$1:$B$85,1,FALSE)</f>
        <v>#N/A</v>
      </c>
      <c r="B396" s="13" t="s">
        <v>1807</v>
      </c>
      <c r="C396" s="14"/>
      <c r="D396" s="22" t="s">
        <v>1808</v>
      </c>
      <c r="E396" s="22" t="s">
        <v>1809</v>
      </c>
      <c r="F396" s="22" t="s">
        <v>1810</v>
      </c>
      <c r="G396" s="15">
        <v>4</v>
      </c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 t="e">
        <f t="shared" si="6"/>
        <v>#DIV/0!</v>
      </c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</row>
    <row r="397" spans="1:80" ht="16" customHeight="1" x14ac:dyDescent="0.15">
      <c r="A397" s="27" t="e">
        <f>VLOOKUP(B397,'Manuscript Cmpds 22-SEP-2021'!$A$1:$B$85,1,FALSE)</f>
        <v>#N/A</v>
      </c>
      <c r="B397" s="13" t="s">
        <v>1811</v>
      </c>
      <c r="C397" s="14"/>
      <c r="D397" s="22" t="s">
        <v>1812</v>
      </c>
      <c r="E397" s="22" t="s">
        <v>1813</v>
      </c>
      <c r="F397" s="22" t="s">
        <v>1814</v>
      </c>
      <c r="G397" s="15">
        <v>4</v>
      </c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 t="e">
        <f t="shared" si="6"/>
        <v>#DIV/0!</v>
      </c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</row>
    <row r="398" spans="1:80" ht="16" customHeight="1" x14ac:dyDescent="0.15">
      <c r="A398" s="27" t="e">
        <f>VLOOKUP(B398,'Manuscript Cmpds 22-SEP-2021'!$A$1:$B$85,1,FALSE)</f>
        <v>#N/A</v>
      </c>
      <c r="B398" s="13" t="s">
        <v>1815</v>
      </c>
      <c r="C398" s="14"/>
      <c r="D398" s="22" t="s">
        <v>1816</v>
      </c>
      <c r="E398" s="22" t="s">
        <v>1817</v>
      </c>
      <c r="F398" s="22" t="s">
        <v>1818</v>
      </c>
      <c r="G398" s="15">
        <v>4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 t="e">
        <f t="shared" si="6"/>
        <v>#DIV/0!</v>
      </c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</row>
    <row r="399" spans="1:80" ht="16" customHeight="1" x14ac:dyDescent="0.15">
      <c r="A399" s="27" t="e">
        <f>VLOOKUP(B399,'Manuscript Cmpds 22-SEP-2021'!$A$1:$B$85,1,FALSE)</f>
        <v>#N/A</v>
      </c>
      <c r="B399" s="13" t="s">
        <v>1819</v>
      </c>
      <c r="C399" s="14"/>
      <c r="D399" s="22" t="s">
        <v>1820</v>
      </c>
      <c r="E399" s="22" t="s">
        <v>1821</v>
      </c>
      <c r="F399" s="22" t="s">
        <v>1822</v>
      </c>
      <c r="G399" s="15">
        <v>4</v>
      </c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 t="e">
        <f t="shared" si="6"/>
        <v>#DIV/0!</v>
      </c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</row>
    <row r="400" spans="1:80" ht="16" customHeight="1" x14ac:dyDescent="0.15">
      <c r="A400" s="27" t="e">
        <f>VLOOKUP(B400,'Manuscript Cmpds 22-SEP-2021'!$A$1:$B$85,1,FALSE)</f>
        <v>#N/A</v>
      </c>
      <c r="B400" s="13" t="s">
        <v>1823</v>
      </c>
      <c r="C400" s="14"/>
      <c r="D400" s="22" t="s">
        <v>1824</v>
      </c>
      <c r="E400" s="22" t="s">
        <v>1825</v>
      </c>
      <c r="F400" s="22" t="s">
        <v>1826</v>
      </c>
      <c r="G400" s="15">
        <v>4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 t="e">
        <f t="shared" si="6"/>
        <v>#DIV/0!</v>
      </c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</row>
    <row r="401" spans="1:80" ht="16" customHeight="1" x14ac:dyDescent="0.15">
      <c r="A401" s="27" t="e">
        <f>VLOOKUP(B401,'Manuscript Cmpds 22-SEP-2021'!$A$1:$B$85,1,FALSE)</f>
        <v>#N/A</v>
      </c>
      <c r="B401" s="13" t="s">
        <v>1827</v>
      </c>
      <c r="C401" s="14"/>
      <c r="D401" s="22" t="s">
        <v>1828</v>
      </c>
      <c r="E401" s="22" t="s">
        <v>1829</v>
      </c>
      <c r="F401" s="22" t="s">
        <v>1830</v>
      </c>
      <c r="G401" s="15">
        <v>4</v>
      </c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 t="e">
        <f t="shared" si="6"/>
        <v>#DIV/0!</v>
      </c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</row>
    <row r="402" spans="1:80" ht="16" customHeight="1" x14ac:dyDescent="0.15">
      <c r="A402" s="27" t="e">
        <f>VLOOKUP(B402,'Manuscript Cmpds 22-SEP-2021'!$A$1:$B$85,1,FALSE)</f>
        <v>#N/A</v>
      </c>
      <c r="B402" s="13" t="s">
        <v>1831</v>
      </c>
      <c r="C402" s="14"/>
      <c r="D402" s="22" t="s">
        <v>1832</v>
      </c>
      <c r="E402" s="22" t="s">
        <v>1833</v>
      </c>
      <c r="F402" s="22" t="s">
        <v>1834</v>
      </c>
      <c r="G402" s="15">
        <v>4</v>
      </c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 t="e">
        <f t="shared" si="6"/>
        <v>#DIV/0!</v>
      </c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</row>
    <row r="403" spans="1:80" ht="16" customHeight="1" x14ac:dyDescent="0.15">
      <c r="A403" s="27" t="e">
        <f>VLOOKUP(B403,'Manuscript Cmpds 22-SEP-2021'!$A$1:$B$85,1,FALSE)</f>
        <v>#N/A</v>
      </c>
      <c r="B403" s="13" t="s">
        <v>1835</v>
      </c>
      <c r="C403" s="14"/>
      <c r="D403" s="22" t="s">
        <v>1836</v>
      </c>
      <c r="E403" s="22" t="s">
        <v>1837</v>
      </c>
      <c r="F403" s="22" t="s">
        <v>1838</v>
      </c>
      <c r="G403" s="15">
        <v>4</v>
      </c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 t="e">
        <f t="shared" si="6"/>
        <v>#DIV/0!</v>
      </c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</row>
    <row r="404" spans="1:80" ht="16" customHeight="1" x14ac:dyDescent="0.15">
      <c r="A404" s="27" t="e">
        <f>VLOOKUP(B404,'Manuscript Cmpds 22-SEP-2021'!$A$1:$B$85,1,FALSE)</f>
        <v>#N/A</v>
      </c>
      <c r="B404" s="13" t="s">
        <v>1839</v>
      </c>
      <c r="C404" s="14"/>
      <c r="D404" s="22" t="s">
        <v>1840</v>
      </c>
      <c r="E404" s="22" t="s">
        <v>1841</v>
      </c>
      <c r="F404" s="22" t="s">
        <v>1842</v>
      </c>
      <c r="G404" s="15">
        <v>4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 t="e">
        <f t="shared" si="6"/>
        <v>#DIV/0!</v>
      </c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</row>
    <row r="405" spans="1:80" ht="16" customHeight="1" x14ac:dyDescent="0.15">
      <c r="A405" s="27" t="e">
        <f>VLOOKUP(B405,'Manuscript Cmpds 22-SEP-2021'!$A$1:$B$85,1,FALSE)</f>
        <v>#N/A</v>
      </c>
      <c r="B405" s="13" t="s">
        <v>1843</v>
      </c>
      <c r="C405" s="14"/>
      <c r="D405" s="22" t="s">
        <v>1844</v>
      </c>
      <c r="E405" s="22" t="s">
        <v>1845</v>
      </c>
      <c r="F405" s="22" t="s">
        <v>1846</v>
      </c>
      <c r="G405" s="15">
        <v>4</v>
      </c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 t="e">
        <f t="shared" si="6"/>
        <v>#DIV/0!</v>
      </c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</row>
    <row r="406" spans="1:80" ht="16" customHeight="1" x14ac:dyDescent="0.15">
      <c r="A406" s="27" t="e">
        <f>VLOOKUP(B406,'Manuscript Cmpds 22-SEP-2021'!$A$1:$B$85,1,FALSE)</f>
        <v>#N/A</v>
      </c>
      <c r="B406" s="13" t="s">
        <v>1847</v>
      </c>
      <c r="C406" s="14" t="s">
        <v>1848</v>
      </c>
      <c r="D406" s="22" t="s">
        <v>1849</v>
      </c>
      <c r="E406" s="22" t="s">
        <v>1850</v>
      </c>
      <c r="F406" s="22" t="s">
        <v>1851</v>
      </c>
      <c r="G406" s="15">
        <v>4</v>
      </c>
      <c r="H406" s="15"/>
      <c r="I406" s="15"/>
      <c r="J406" s="15"/>
      <c r="K406" s="15"/>
      <c r="L406" s="15">
        <v>8.73</v>
      </c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>
        <f t="shared" si="6"/>
        <v>8.73</v>
      </c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</row>
    <row r="407" spans="1:80" ht="16" customHeight="1" x14ac:dyDescent="0.15">
      <c r="A407" s="27" t="e">
        <f>VLOOKUP(B407,'Manuscript Cmpds 22-SEP-2021'!$A$1:$B$85,1,FALSE)</f>
        <v>#N/A</v>
      </c>
      <c r="B407" s="13" t="s">
        <v>1852</v>
      </c>
      <c r="C407" s="14" t="s">
        <v>1853</v>
      </c>
      <c r="D407" s="22" t="s">
        <v>1854</v>
      </c>
      <c r="E407" s="22" t="s">
        <v>1855</v>
      </c>
      <c r="F407" s="22" t="s">
        <v>1856</v>
      </c>
      <c r="G407" s="15">
        <v>4</v>
      </c>
      <c r="H407" s="15"/>
      <c r="I407" s="15"/>
      <c r="J407" s="15"/>
      <c r="K407" s="15"/>
      <c r="L407" s="15">
        <v>25</v>
      </c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 t="s">
        <v>93</v>
      </c>
      <c r="Z407" s="15">
        <f t="shared" si="6"/>
        <v>25</v>
      </c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</row>
    <row r="408" spans="1:80" ht="16" customHeight="1" x14ac:dyDescent="0.15">
      <c r="A408" s="27" t="e">
        <f>VLOOKUP(B408,'Manuscript Cmpds 22-SEP-2021'!$A$1:$B$85,1,FALSE)</f>
        <v>#N/A</v>
      </c>
      <c r="B408" s="13" t="s">
        <v>1857</v>
      </c>
      <c r="C408" s="14" t="s">
        <v>1858</v>
      </c>
      <c r="D408" s="22" t="s">
        <v>1859</v>
      </c>
      <c r="E408" s="22" t="s">
        <v>1860</v>
      </c>
      <c r="F408" s="22" t="s">
        <v>1861</v>
      </c>
      <c r="G408" s="15">
        <v>4</v>
      </c>
      <c r="H408" s="15"/>
      <c r="I408" s="15"/>
      <c r="J408" s="15"/>
      <c r="K408" s="15"/>
      <c r="L408" s="15">
        <v>1.827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>
        <f t="shared" si="6"/>
        <v>1.827</v>
      </c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</row>
    <row r="409" spans="1:80" ht="16" customHeight="1" x14ac:dyDescent="0.15">
      <c r="A409" s="27" t="e">
        <f>VLOOKUP(B409,'Manuscript Cmpds 22-SEP-2021'!$A$1:$B$85,1,FALSE)</f>
        <v>#N/A</v>
      </c>
      <c r="B409" s="13" t="s">
        <v>1862</v>
      </c>
      <c r="C409" s="14" t="s">
        <v>1863</v>
      </c>
      <c r="D409" s="22" t="s">
        <v>1864</v>
      </c>
      <c r="E409" s="22" t="s">
        <v>1865</v>
      </c>
      <c r="F409" s="22" t="s">
        <v>1866</v>
      </c>
      <c r="G409" s="15">
        <v>4</v>
      </c>
      <c r="H409" s="15"/>
      <c r="I409" s="15"/>
      <c r="J409" s="15"/>
      <c r="K409" s="15"/>
      <c r="L409" s="15">
        <v>1.6930000000000001</v>
      </c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>
        <f t="shared" si="6"/>
        <v>1.6930000000000001</v>
      </c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</row>
    <row r="410" spans="1:80" ht="16" customHeight="1" x14ac:dyDescent="0.15">
      <c r="A410" s="27" t="e">
        <f>VLOOKUP(B410,'Manuscript Cmpds 22-SEP-2021'!$A$1:$B$85,1,FALSE)</f>
        <v>#N/A</v>
      </c>
      <c r="B410" s="13" t="s">
        <v>1867</v>
      </c>
      <c r="C410" s="14" t="s">
        <v>1868</v>
      </c>
      <c r="D410" s="22" t="s">
        <v>1869</v>
      </c>
      <c r="E410" s="22" t="s">
        <v>1870</v>
      </c>
      <c r="F410" s="22" t="s">
        <v>1871</v>
      </c>
      <c r="G410" s="15">
        <v>4</v>
      </c>
      <c r="H410" s="15"/>
      <c r="I410" s="15"/>
      <c r="J410" s="15"/>
      <c r="K410" s="15"/>
      <c r="L410" s="15">
        <v>25</v>
      </c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 t="s">
        <v>93</v>
      </c>
      <c r="Z410" s="15">
        <f t="shared" si="6"/>
        <v>25</v>
      </c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</row>
    <row r="411" spans="1:80" ht="16" customHeight="1" x14ac:dyDescent="0.15">
      <c r="A411" s="27" t="e">
        <f>VLOOKUP(B411,'Manuscript Cmpds 22-SEP-2021'!$A$1:$B$85,1,FALSE)</f>
        <v>#N/A</v>
      </c>
      <c r="B411" s="13" t="s">
        <v>1872</v>
      </c>
      <c r="C411" s="14" t="s">
        <v>1873</v>
      </c>
      <c r="D411" s="22" t="s">
        <v>1874</v>
      </c>
      <c r="E411" s="22" t="s">
        <v>1875</v>
      </c>
      <c r="F411" s="22" t="s">
        <v>1876</v>
      </c>
      <c r="G411" s="15">
        <v>4</v>
      </c>
      <c r="H411" s="15"/>
      <c r="I411" s="15"/>
      <c r="J411" s="15"/>
      <c r="K411" s="15"/>
      <c r="L411" s="15">
        <v>25</v>
      </c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 t="s">
        <v>93</v>
      </c>
      <c r="Z411" s="15">
        <f t="shared" si="6"/>
        <v>25</v>
      </c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</row>
    <row r="412" spans="1:80" ht="16" customHeight="1" x14ac:dyDescent="0.15">
      <c r="A412" s="27" t="e">
        <f>VLOOKUP(B412,'Manuscript Cmpds 22-SEP-2021'!$A$1:$B$85,1,FALSE)</f>
        <v>#N/A</v>
      </c>
      <c r="B412" s="13" t="s">
        <v>1877</v>
      </c>
      <c r="C412" s="14" t="s">
        <v>1878</v>
      </c>
      <c r="D412" s="22" t="s">
        <v>1879</v>
      </c>
      <c r="E412" s="22" t="s">
        <v>1880</v>
      </c>
      <c r="F412" s="22" t="s">
        <v>1881</v>
      </c>
      <c r="G412" s="15">
        <v>4</v>
      </c>
      <c r="H412" s="15"/>
      <c r="I412" s="15"/>
      <c r="J412" s="15"/>
      <c r="K412" s="15"/>
      <c r="L412" s="15">
        <v>25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 t="s">
        <v>93</v>
      </c>
      <c r="Z412" s="15">
        <f t="shared" si="6"/>
        <v>25</v>
      </c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</row>
    <row r="413" spans="1:80" ht="16" customHeight="1" x14ac:dyDescent="0.15">
      <c r="A413" s="27" t="e">
        <f>VLOOKUP(B413,'Manuscript Cmpds 22-SEP-2021'!$A$1:$B$85,1,FALSE)</f>
        <v>#N/A</v>
      </c>
      <c r="B413" s="13" t="s">
        <v>1882</v>
      </c>
      <c r="C413" s="14" t="s">
        <v>1883</v>
      </c>
      <c r="D413" s="22" t="s">
        <v>1884</v>
      </c>
      <c r="E413" s="22" t="s">
        <v>1885</v>
      </c>
      <c r="F413" s="22" t="s">
        <v>1886</v>
      </c>
      <c r="G413" s="15">
        <v>4</v>
      </c>
      <c r="H413" s="15"/>
      <c r="I413" s="15"/>
      <c r="J413" s="15"/>
      <c r="K413" s="15"/>
      <c r="L413" s="15">
        <v>3.0819999999999999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>
        <f t="shared" si="6"/>
        <v>3.0819999999999999</v>
      </c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</row>
    <row r="414" spans="1:80" ht="16" customHeight="1" x14ac:dyDescent="0.15">
      <c r="A414" s="27" t="e">
        <f>VLOOKUP(B414,'Manuscript Cmpds 22-SEP-2021'!$A$1:$B$85,1,FALSE)</f>
        <v>#N/A</v>
      </c>
      <c r="B414" s="13" t="s">
        <v>1887</v>
      </c>
      <c r="C414" s="14" t="s">
        <v>1888</v>
      </c>
      <c r="D414" s="22" t="s">
        <v>1889</v>
      </c>
      <c r="E414" s="22" t="s">
        <v>1890</v>
      </c>
      <c r="F414" s="22" t="s">
        <v>1891</v>
      </c>
      <c r="G414" s="15">
        <v>4</v>
      </c>
      <c r="H414" s="15"/>
      <c r="I414" s="15"/>
      <c r="J414" s="15"/>
      <c r="K414" s="15"/>
      <c r="L414" s="15">
        <v>25</v>
      </c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 t="s">
        <v>93</v>
      </c>
      <c r="Z414" s="15">
        <f t="shared" si="6"/>
        <v>25</v>
      </c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</row>
    <row r="415" spans="1:80" ht="16" customHeight="1" x14ac:dyDescent="0.15">
      <c r="A415" s="27" t="e">
        <f>VLOOKUP(B415,'Manuscript Cmpds 22-SEP-2021'!$A$1:$B$85,1,FALSE)</f>
        <v>#N/A</v>
      </c>
      <c r="B415" s="13" t="s">
        <v>1892</v>
      </c>
      <c r="C415" s="14" t="s">
        <v>1893</v>
      </c>
      <c r="D415" s="22" t="s">
        <v>1894</v>
      </c>
      <c r="E415" s="22" t="s">
        <v>1895</v>
      </c>
      <c r="F415" s="22" t="s">
        <v>1896</v>
      </c>
      <c r="G415" s="15">
        <v>4</v>
      </c>
      <c r="H415" s="15"/>
      <c r="I415" s="15"/>
      <c r="J415" s="15"/>
      <c r="K415" s="15"/>
      <c r="L415" s="15">
        <v>25</v>
      </c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 t="s">
        <v>93</v>
      </c>
      <c r="Z415" s="15">
        <f t="shared" si="6"/>
        <v>25</v>
      </c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</row>
    <row r="416" spans="1:80" ht="16" customHeight="1" x14ac:dyDescent="0.15">
      <c r="A416" s="27" t="e">
        <f>VLOOKUP(B416,'Manuscript Cmpds 22-SEP-2021'!$A$1:$B$85,1,FALSE)</f>
        <v>#N/A</v>
      </c>
      <c r="B416" s="13" t="s">
        <v>1897</v>
      </c>
      <c r="C416" s="14" t="s">
        <v>1898</v>
      </c>
      <c r="D416" s="22" t="s">
        <v>1899</v>
      </c>
      <c r="E416" s="22" t="s">
        <v>1900</v>
      </c>
      <c r="F416" s="22" t="s">
        <v>1901</v>
      </c>
      <c r="G416" s="15">
        <v>4</v>
      </c>
      <c r="H416" s="15"/>
      <c r="I416" s="15"/>
      <c r="J416" s="15"/>
      <c r="K416" s="15"/>
      <c r="L416" s="15">
        <v>25</v>
      </c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 t="s">
        <v>93</v>
      </c>
      <c r="Z416" s="15">
        <f t="shared" si="6"/>
        <v>25</v>
      </c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</row>
    <row r="417" spans="1:80" ht="16" customHeight="1" x14ac:dyDescent="0.15">
      <c r="A417" s="27" t="e">
        <f>VLOOKUP(B417,'Manuscript Cmpds 22-SEP-2021'!$A$1:$B$85,1,FALSE)</f>
        <v>#N/A</v>
      </c>
      <c r="B417" s="13" t="s">
        <v>1902</v>
      </c>
      <c r="C417" s="14" t="s">
        <v>1903</v>
      </c>
      <c r="D417" s="22" t="s">
        <v>1904</v>
      </c>
      <c r="E417" s="22" t="s">
        <v>1905</v>
      </c>
      <c r="F417" s="22" t="s">
        <v>1906</v>
      </c>
      <c r="G417" s="15">
        <v>4</v>
      </c>
      <c r="H417" s="15"/>
      <c r="I417" s="15"/>
      <c r="J417" s="15"/>
      <c r="K417" s="15"/>
      <c r="L417" s="15">
        <v>25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 t="s">
        <v>93</v>
      </c>
      <c r="Z417" s="15">
        <f t="shared" si="6"/>
        <v>25</v>
      </c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</row>
    <row r="418" spans="1:80" ht="16" customHeight="1" x14ac:dyDescent="0.15">
      <c r="A418" s="27" t="e">
        <f>VLOOKUP(B418,'Manuscript Cmpds 22-SEP-2021'!$A$1:$B$85,1,FALSE)</f>
        <v>#N/A</v>
      </c>
      <c r="B418" s="13" t="s">
        <v>1907</v>
      </c>
      <c r="C418" s="14" t="s">
        <v>1908</v>
      </c>
      <c r="D418" s="22" t="s">
        <v>1909</v>
      </c>
      <c r="E418" s="22" t="s">
        <v>1910</v>
      </c>
      <c r="F418" s="22" t="s">
        <v>1911</v>
      </c>
      <c r="G418" s="15">
        <v>4</v>
      </c>
      <c r="H418" s="15"/>
      <c r="I418" s="15"/>
      <c r="J418" s="15"/>
      <c r="K418" s="15"/>
      <c r="L418" s="15">
        <v>25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 t="s">
        <v>93</v>
      </c>
      <c r="Z418" s="15">
        <f t="shared" si="6"/>
        <v>25</v>
      </c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</row>
    <row r="419" spans="1:80" ht="16" customHeight="1" x14ac:dyDescent="0.15">
      <c r="A419" s="27" t="e">
        <f>VLOOKUP(B419,'Manuscript Cmpds 22-SEP-2021'!$A$1:$B$85,1,FALSE)</f>
        <v>#N/A</v>
      </c>
      <c r="B419" s="13" t="s">
        <v>1912</v>
      </c>
      <c r="C419" s="14" t="s">
        <v>1913</v>
      </c>
      <c r="D419" s="22" t="s">
        <v>1914</v>
      </c>
      <c r="E419" s="22" t="s">
        <v>1915</v>
      </c>
      <c r="F419" s="22" t="s">
        <v>1916</v>
      </c>
      <c r="G419" s="15">
        <v>4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 t="e">
        <f t="shared" si="6"/>
        <v>#DIV/0!</v>
      </c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</row>
    <row r="420" spans="1:80" ht="16" customHeight="1" x14ac:dyDescent="0.15">
      <c r="A420" s="27" t="e">
        <f>VLOOKUP(B420,'Manuscript Cmpds 22-SEP-2021'!$A$1:$B$85,1,FALSE)</f>
        <v>#N/A</v>
      </c>
      <c r="B420" s="13" t="s">
        <v>1917</v>
      </c>
      <c r="C420" s="14" t="s">
        <v>1918</v>
      </c>
      <c r="D420" s="22" t="s">
        <v>1919</v>
      </c>
      <c r="E420" s="22" t="s">
        <v>1920</v>
      </c>
      <c r="F420" s="22" t="s">
        <v>1921</v>
      </c>
      <c r="G420" s="15">
        <v>4</v>
      </c>
      <c r="H420" s="15"/>
      <c r="I420" s="15"/>
      <c r="J420" s="15"/>
      <c r="K420" s="15"/>
      <c r="L420" s="15">
        <v>25</v>
      </c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 t="s">
        <v>93</v>
      </c>
      <c r="Z420" s="15">
        <f t="shared" si="6"/>
        <v>25</v>
      </c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</row>
    <row r="421" spans="1:80" ht="16" customHeight="1" x14ac:dyDescent="0.15">
      <c r="A421" s="27" t="e">
        <f>VLOOKUP(B421,'Manuscript Cmpds 22-SEP-2021'!$A$1:$B$85,1,FALSE)</f>
        <v>#N/A</v>
      </c>
      <c r="B421" s="13" t="s">
        <v>1922</v>
      </c>
      <c r="C421" s="14" t="s">
        <v>1725</v>
      </c>
      <c r="D421" s="22" t="s">
        <v>1726</v>
      </c>
      <c r="E421" s="22" t="s">
        <v>1727</v>
      </c>
      <c r="F421" s="22" t="s">
        <v>1728</v>
      </c>
      <c r="G421" s="15">
        <v>4</v>
      </c>
      <c r="H421" s="15"/>
      <c r="I421" s="15"/>
      <c r="J421" s="15"/>
      <c r="K421" s="15"/>
      <c r="L421" s="15">
        <v>25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 t="s">
        <v>93</v>
      </c>
      <c r="Z421" s="15">
        <f t="shared" si="6"/>
        <v>25</v>
      </c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</row>
    <row r="422" spans="1:80" ht="16" customHeight="1" x14ac:dyDescent="0.15">
      <c r="A422" s="27" t="e">
        <f>VLOOKUP(B422,'Manuscript Cmpds 22-SEP-2021'!$A$1:$B$85,1,FALSE)</f>
        <v>#N/A</v>
      </c>
      <c r="B422" s="13" t="s">
        <v>1923</v>
      </c>
      <c r="C422" s="14" t="s">
        <v>1924</v>
      </c>
      <c r="D422" s="14" t="s">
        <v>1925</v>
      </c>
      <c r="E422" s="14" t="s">
        <v>1926</v>
      </c>
      <c r="F422" s="14" t="s">
        <v>1927</v>
      </c>
      <c r="G422" s="15">
        <v>4</v>
      </c>
      <c r="H422" s="15"/>
      <c r="I422" s="15"/>
      <c r="J422" s="15"/>
      <c r="K422" s="15"/>
      <c r="L422" s="15">
        <v>17.04</v>
      </c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>
        <f t="shared" si="6"/>
        <v>17.04</v>
      </c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</row>
    <row r="423" spans="1:80" ht="16" customHeight="1" x14ac:dyDescent="0.15">
      <c r="A423" s="27" t="e">
        <f>VLOOKUP(B423,'Manuscript Cmpds 22-SEP-2021'!$A$1:$B$85,1,FALSE)</f>
        <v>#N/A</v>
      </c>
      <c r="B423" s="13" t="s">
        <v>1933</v>
      </c>
      <c r="C423" s="14" t="s">
        <v>1934</v>
      </c>
      <c r="D423" s="14" t="s">
        <v>1935</v>
      </c>
      <c r="E423" s="14" t="s">
        <v>1936</v>
      </c>
      <c r="F423" s="14" t="s">
        <v>1937</v>
      </c>
      <c r="G423" s="15">
        <v>4</v>
      </c>
      <c r="H423" s="15"/>
      <c r="I423" s="15"/>
      <c r="J423" s="15"/>
      <c r="K423" s="15"/>
      <c r="L423" s="15">
        <v>25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 t="s">
        <v>93</v>
      </c>
      <c r="Z423" s="15">
        <f t="shared" si="6"/>
        <v>25</v>
      </c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</row>
    <row r="424" spans="1:80" ht="16" customHeight="1" x14ac:dyDescent="0.15">
      <c r="A424" s="27" t="e">
        <f>VLOOKUP(B424,'Manuscript Cmpds 22-SEP-2021'!$A$1:$B$85,1,FALSE)</f>
        <v>#N/A</v>
      </c>
      <c r="B424" s="13" t="s">
        <v>1938</v>
      </c>
      <c r="C424" s="14"/>
      <c r="D424" s="22" t="s">
        <v>1939</v>
      </c>
      <c r="E424" s="22" t="s">
        <v>1940</v>
      </c>
      <c r="F424" s="22" t="s">
        <v>1941</v>
      </c>
      <c r="G424" s="15">
        <v>4</v>
      </c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 t="e">
        <f t="shared" si="6"/>
        <v>#DIV/0!</v>
      </c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</row>
    <row r="425" spans="1:80" ht="16" customHeight="1" x14ac:dyDescent="0.15">
      <c r="A425" s="27" t="e">
        <f>VLOOKUP(B425,'Manuscript Cmpds 22-SEP-2021'!$A$1:$B$85,1,FALSE)</f>
        <v>#N/A</v>
      </c>
      <c r="B425" s="13" t="s">
        <v>1942</v>
      </c>
      <c r="C425" s="14"/>
      <c r="D425" s="14" t="s">
        <v>1943</v>
      </c>
      <c r="E425" s="14" t="s">
        <v>1944</v>
      </c>
      <c r="F425" s="14" t="s">
        <v>1945</v>
      </c>
      <c r="G425" s="15">
        <v>4</v>
      </c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 t="e">
        <f t="shared" si="6"/>
        <v>#DIV/0!</v>
      </c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</row>
    <row r="426" spans="1:80" ht="16" customHeight="1" x14ac:dyDescent="0.15">
      <c r="A426" s="27" t="e">
        <f>VLOOKUP(B426,'Manuscript Cmpds 22-SEP-2021'!$A$1:$B$85,1,FALSE)</f>
        <v>#N/A</v>
      </c>
      <c r="B426" s="13" t="s">
        <v>1946</v>
      </c>
      <c r="C426" s="26" t="s">
        <v>1947</v>
      </c>
      <c r="D426" s="22" t="s">
        <v>1948</v>
      </c>
      <c r="E426" s="22" t="s">
        <v>1949</v>
      </c>
      <c r="F426" s="22" t="s">
        <v>1950</v>
      </c>
      <c r="G426" s="15">
        <v>4</v>
      </c>
      <c r="H426" s="15"/>
      <c r="I426" s="15"/>
      <c r="J426" s="15"/>
      <c r="K426" s="15"/>
      <c r="L426" s="15">
        <v>0.36699999999999999</v>
      </c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>
        <f t="shared" si="6"/>
        <v>0.36699999999999999</v>
      </c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</row>
    <row r="427" spans="1:80" ht="16" customHeight="1" x14ac:dyDescent="0.15">
      <c r="A427" s="27" t="e">
        <f>VLOOKUP(B427,'Manuscript Cmpds 22-SEP-2021'!$A$1:$B$85,1,FALSE)</f>
        <v>#N/A</v>
      </c>
      <c r="B427" s="13" t="s">
        <v>1951</v>
      </c>
      <c r="C427" s="14"/>
      <c r="D427" s="14" t="s">
        <v>1952</v>
      </c>
      <c r="E427" s="14" t="s">
        <v>1953</v>
      </c>
      <c r="F427" s="14" t="s">
        <v>1954</v>
      </c>
      <c r="G427" s="15">
        <v>4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 t="e">
        <f t="shared" si="6"/>
        <v>#DIV/0!</v>
      </c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</row>
    <row r="428" spans="1:80" ht="16" customHeight="1" x14ac:dyDescent="0.15">
      <c r="A428" s="27" t="e">
        <f>VLOOKUP(B428,'Manuscript Cmpds 22-SEP-2021'!$A$1:$B$85,1,FALSE)</f>
        <v>#N/A</v>
      </c>
      <c r="B428" s="13" t="s">
        <v>1955</v>
      </c>
      <c r="C428" s="14"/>
      <c r="D428" s="14" t="s">
        <v>1956</v>
      </c>
      <c r="E428" s="14" t="s">
        <v>1957</v>
      </c>
      <c r="F428" s="14" t="s">
        <v>1958</v>
      </c>
      <c r="G428" s="15">
        <v>4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 t="e">
        <f t="shared" si="6"/>
        <v>#DIV/0!</v>
      </c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</row>
    <row r="429" spans="1:80" ht="16" customHeight="1" x14ac:dyDescent="0.15">
      <c r="A429" s="27" t="e">
        <f>VLOOKUP(B429,'Manuscript Cmpds 22-SEP-2021'!$A$1:$B$85,1,FALSE)</f>
        <v>#N/A</v>
      </c>
      <c r="B429" s="13" t="s">
        <v>1959</v>
      </c>
      <c r="C429" s="14"/>
      <c r="D429" s="14" t="s">
        <v>1960</v>
      </c>
      <c r="E429" s="14" t="s">
        <v>1961</v>
      </c>
      <c r="F429" s="14" t="s">
        <v>1962</v>
      </c>
      <c r="G429" s="15">
        <v>4</v>
      </c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 t="e">
        <f t="shared" si="6"/>
        <v>#DIV/0!</v>
      </c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</row>
    <row r="430" spans="1:80" ht="16" customHeight="1" x14ac:dyDescent="0.15">
      <c r="A430" s="27" t="e">
        <f>VLOOKUP(B430,'Manuscript Cmpds 22-SEP-2021'!$A$1:$B$85,1,FALSE)</f>
        <v>#N/A</v>
      </c>
      <c r="B430" s="13" t="s">
        <v>1963</v>
      </c>
      <c r="C430" s="14"/>
      <c r="D430" s="14" t="s">
        <v>1964</v>
      </c>
      <c r="E430" s="14" t="s">
        <v>1965</v>
      </c>
      <c r="F430" s="14" t="s">
        <v>1966</v>
      </c>
      <c r="G430" s="15">
        <v>4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 t="e">
        <f t="shared" si="6"/>
        <v>#DIV/0!</v>
      </c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</row>
    <row r="431" spans="1:80" ht="16" customHeight="1" x14ac:dyDescent="0.15">
      <c r="A431" s="27" t="e">
        <f>VLOOKUP(B431,'Manuscript Cmpds 22-SEP-2021'!$A$1:$B$85,1,FALSE)</f>
        <v>#N/A</v>
      </c>
      <c r="B431" s="13" t="s">
        <v>1967</v>
      </c>
      <c r="C431" s="14"/>
      <c r="D431" s="14" t="s">
        <v>1968</v>
      </c>
      <c r="E431" s="14" t="s">
        <v>1969</v>
      </c>
      <c r="F431" s="14" t="s">
        <v>1970</v>
      </c>
      <c r="G431" s="15">
        <v>4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 t="e">
        <f t="shared" si="6"/>
        <v>#DIV/0!</v>
      </c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</row>
    <row r="432" spans="1:80" ht="16" customHeight="1" x14ac:dyDescent="0.15">
      <c r="A432" s="27" t="e">
        <f>VLOOKUP(B432,'Manuscript Cmpds 22-SEP-2021'!$A$1:$B$85,1,FALSE)</f>
        <v>#N/A</v>
      </c>
      <c r="B432" s="13" t="s">
        <v>1971</v>
      </c>
      <c r="C432" s="14"/>
      <c r="D432" s="14" t="s">
        <v>1972</v>
      </c>
      <c r="E432" s="14" t="s">
        <v>1973</v>
      </c>
      <c r="F432" s="14" t="s">
        <v>1974</v>
      </c>
      <c r="G432" s="15">
        <v>4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 t="e">
        <f t="shared" si="6"/>
        <v>#DIV/0!</v>
      </c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</row>
    <row r="433" spans="1:80" ht="16" customHeight="1" x14ac:dyDescent="0.15">
      <c r="A433" s="27" t="e">
        <f>VLOOKUP(B433,'Manuscript Cmpds 22-SEP-2021'!$A$1:$B$85,1,FALSE)</f>
        <v>#N/A</v>
      </c>
      <c r="B433" s="13" t="s">
        <v>1975</v>
      </c>
      <c r="C433" s="14"/>
      <c r="D433" s="14" t="s">
        <v>1976</v>
      </c>
      <c r="E433" s="14" t="s">
        <v>1977</v>
      </c>
      <c r="F433" s="14" t="s">
        <v>1978</v>
      </c>
      <c r="G433" s="15">
        <v>4</v>
      </c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 t="e">
        <f t="shared" si="6"/>
        <v>#DIV/0!</v>
      </c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</row>
    <row r="434" spans="1:80" ht="16" customHeight="1" x14ac:dyDescent="0.15">
      <c r="A434" s="27" t="e">
        <f>VLOOKUP(B434,'Manuscript Cmpds 22-SEP-2021'!$A$1:$B$85,1,FALSE)</f>
        <v>#N/A</v>
      </c>
      <c r="B434" s="13" t="s">
        <v>1979</v>
      </c>
      <c r="C434" s="14"/>
      <c r="D434" s="14" t="s">
        <v>1980</v>
      </c>
      <c r="E434" s="14" t="s">
        <v>1981</v>
      </c>
      <c r="F434" s="14" t="s">
        <v>1982</v>
      </c>
      <c r="G434" s="15">
        <v>4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 t="e">
        <f t="shared" si="6"/>
        <v>#DIV/0!</v>
      </c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</row>
    <row r="435" spans="1:80" ht="16" customHeight="1" x14ac:dyDescent="0.15">
      <c r="A435" s="27" t="e">
        <f>VLOOKUP(B435,'Manuscript Cmpds 22-SEP-2021'!$A$1:$B$85,1,FALSE)</f>
        <v>#N/A</v>
      </c>
      <c r="B435" s="13" t="s">
        <v>1983</v>
      </c>
      <c r="C435" s="14"/>
      <c r="D435" s="14" t="s">
        <v>1984</v>
      </c>
      <c r="E435" s="14" t="s">
        <v>1985</v>
      </c>
      <c r="F435" s="14" t="s">
        <v>1986</v>
      </c>
      <c r="G435" s="15">
        <v>4</v>
      </c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 t="e">
        <f t="shared" si="6"/>
        <v>#DIV/0!</v>
      </c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</row>
    <row r="436" spans="1:80" ht="16" customHeight="1" x14ac:dyDescent="0.15">
      <c r="A436" s="27" t="e">
        <f>VLOOKUP(B436,'Manuscript Cmpds 22-SEP-2021'!$A$1:$B$85,1,FALSE)</f>
        <v>#N/A</v>
      </c>
      <c r="B436" s="13" t="s">
        <v>1987</v>
      </c>
      <c r="C436" s="14"/>
      <c r="D436" s="22" t="s">
        <v>1988</v>
      </c>
      <c r="E436" s="22" t="s">
        <v>1989</v>
      </c>
      <c r="F436" s="22" t="s">
        <v>1990</v>
      </c>
      <c r="G436" s="15">
        <v>4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 t="e">
        <f t="shared" si="6"/>
        <v>#DIV/0!</v>
      </c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</row>
    <row r="437" spans="1:80" ht="16" customHeight="1" x14ac:dyDescent="0.15">
      <c r="A437" s="27" t="e">
        <f>VLOOKUP(B437,'Manuscript Cmpds 22-SEP-2021'!$A$1:$B$85,1,FALSE)</f>
        <v>#N/A</v>
      </c>
      <c r="B437" s="13" t="s">
        <v>1991</v>
      </c>
      <c r="C437" s="26" t="s">
        <v>1992</v>
      </c>
      <c r="D437" s="22" t="s">
        <v>1993</v>
      </c>
      <c r="E437" s="22" t="s">
        <v>1994</v>
      </c>
      <c r="F437" s="22" t="s">
        <v>1995</v>
      </c>
      <c r="G437" s="15">
        <v>4</v>
      </c>
      <c r="H437" s="15"/>
      <c r="I437" s="15"/>
      <c r="J437" s="15"/>
      <c r="K437" s="15"/>
      <c r="L437" s="15">
        <v>1.71</v>
      </c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>
        <f t="shared" si="6"/>
        <v>1.71</v>
      </c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</row>
    <row r="438" spans="1:80" ht="16" customHeight="1" x14ac:dyDescent="0.15">
      <c r="A438" s="27" t="e">
        <f>VLOOKUP(B438,'Manuscript Cmpds 22-SEP-2021'!$A$1:$B$85,1,FALSE)</f>
        <v>#N/A</v>
      </c>
      <c r="B438" s="13" t="s">
        <v>1996</v>
      </c>
      <c r="C438" s="14"/>
      <c r="D438" s="22" t="s">
        <v>1997</v>
      </c>
      <c r="E438" s="22" t="s">
        <v>1998</v>
      </c>
      <c r="F438" s="22" t="s">
        <v>1999</v>
      </c>
      <c r="G438" s="15">
        <v>4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 t="e">
        <f t="shared" si="6"/>
        <v>#DIV/0!</v>
      </c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</row>
    <row r="439" spans="1:80" ht="16" customHeight="1" x14ac:dyDescent="0.15">
      <c r="A439" s="27" t="e">
        <f>VLOOKUP(B439,'Manuscript Cmpds 22-SEP-2021'!$A$1:$B$85,1,FALSE)</f>
        <v>#N/A</v>
      </c>
      <c r="B439" s="13" t="s">
        <v>2000</v>
      </c>
      <c r="C439" s="14"/>
      <c r="D439" s="22" t="s">
        <v>2001</v>
      </c>
      <c r="E439" s="22" t="s">
        <v>2002</v>
      </c>
      <c r="F439" s="22" t="s">
        <v>2003</v>
      </c>
      <c r="G439" s="15">
        <v>4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 t="e">
        <f t="shared" si="6"/>
        <v>#DIV/0!</v>
      </c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</row>
    <row r="440" spans="1:80" ht="16" customHeight="1" x14ac:dyDescent="0.15">
      <c r="A440" s="27" t="e">
        <f>VLOOKUP(B440,'Manuscript Cmpds 22-SEP-2021'!$A$1:$B$85,1,FALSE)</f>
        <v>#N/A</v>
      </c>
      <c r="B440" s="13" t="s">
        <v>2004</v>
      </c>
      <c r="C440" s="14"/>
      <c r="D440" s="22" t="s">
        <v>2005</v>
      </c>
      <c r="E440" s="22" t="s">
        <v>2006</v>
      </c>
      <c r="F440" s="22" t="s">
        <v>2007</v>
      </c>
      <c r="G440" s="15">
        <v>4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 t="e">
        <f t="shared" si="6"/>
        <v>#DIV/0!</v>
      </c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</row>
    <row r="441" spans="1:80" ht="16" customHeight="1" x14ac:dyDescent="0.15">
      <c r="A441" s="27" t="e">
        <f>VLOOKUP(B441,'Manuscript Cmpds 22-SEP-2021'!$A$1:$B$85,1,FALSE)</f>
        <v>#N/A</v>
      </c>
      <c r="B441" s="13" t="s">
        <v>2008</v>
      </c>
      <c r="C441" s="26" t="s">
        <v>2009</v>
      </c>
      <c r="D441" s="22" t="s">
        <v>2010</v>
      </c>
      <c r="E441" s="22" t="s">
        <v>2011</v>
      </c>
      <c r="F441" s="22" t="s">
        <v>2012</v>
      </c>
      <c r="G441" s="15">
        <v>4</v>
      </c>
      <c r="H441" s="15"/>
      <c r="I441" s="15"/>
      <c r="J441" s="15"/>
      <c r="K441" s="15"/>
      <c r="L441" s="15">
        <v>1.06</v>
      </c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>
        <f t="shared" si="6"/>
        <v>1.06</v>
      </c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</row>
    <row r="442" spans="1:80" ht="16" customHeight="1" x14ac:dyDescent="0.15">
      <c r="A442" s="27" t="e">
        <f>VLOOKUP(B442,'Manuscript Cmpds 22-SEP-2021'!$A$1:$B$85,1,FALSE)</f>
        <v>#N/A</v>
      </c>
      <c r="B442" s="13" t="s">
        <v>2013</v>
      </c>
      <c r="C442" s="14"/>
      <c r="D442" s="22" t="s">
        <v>2014</v>
      </c>
      <c r="E442" s="22" t="s">
        <v>2015</v>
      </c>
      <c r="F442" s="22" t="s">
        <v>2016</v>
      </c>
      <c r="G442" s="15">
        <v>4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 t="e">
        <f t="shared" si="6"/>
        <v>#DIV/0!</v>
      </c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</row>
    <row r="443" spans="1:80" ht="16" customHeight="1" x14ac:dyDescent="0.15">
      <c r="A443" s="27" t="e">
        <f>VLOOKUP(B443,'Manuscript Cmpds 22-SEP-2021'!$A$1:$B$85,1,FALSE)</f>
        <v>#N/A</v>
      </c>
      <c r="B443" s="13" t="s">
        <v>2017</v>
      </c>
      <c r="C443" s="14" t="s">
        <v>2018</v>
      </c>
      <c r="D443" s="22" t="s">
        <v>2019</v>
      </c>
      <c r="E443" s="22" t="s">
        <v>2020</v>
      </c>
      <c r="F443" s="22" t="s">
        <v>2021</v>
      </c>
      <c r="G443" s="15">
        <v>4</v>
      </c>
      <c r="H443" s="15"/>
      <c r="I443" s="15"/>
      <c r="J443" s="15"/>
      <c r="K443" s="15"/>
      <c r="L443" s="15">
        <v>4.2300000000000004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>
        <f t="shared" si="6"/>
        <v>4.2300000000000004</v>
      </c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</row>
    <row r="444" spans="1:80" ht="16" customHeight="1" x14ac:dyDescent="0.15">
      <c r="A444" s="27" t="e">
        <f>VLOOKUP(B444,'Manuscript Cmpds 22-SEP-2021'!$A$1:$B$85,1,FALSE)</f>
        <v>#N/A</v>
      </c>
      <c r="B444" s="13" t="s">
        <v>2022</v>
      </c>
      <c r="C444" s="14" t="s">
        <v>2023</v>
      </c>
      <c r="D444" s="22" t="s">
        <v>2024</v>
      </c>
      <c r="E444" s="22" t="s">
        <v>2025</v>
      </c>
      <c r="F444" s="22" t="s">
        <v>2026</v>
      </c>
      <c r="G444" s="15">
        <v>4</v>
      </c>
      <c r="H444" s="15"/>
      <c r="I444" s="15"/>
      <c r="J444" s="15"/>
      <c r="K444" s="15"/>
      <c r="L444" s="15">
        <v>25</v>
      </c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 t="s">
        <v>93</v>
      </c>
      <c r="Z444" s="15">
        <f t="shared" si="6"/>
        <v>25</v>
      </c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</row>
    <row r="445" spans="1:80" ht="16" customHeight="1" x14ac:dyDescent="0.15">
      <c r="A445" s="27" t="e">
        <f>VLOOKUP(B445,'Manuscript Cmpds 22-SEP-2021'!$A$1:$B$85,1,FALSE)</f>
        <v>#N/A</v>
      </c>
      <c r="B445" s="13" t="s">
        <v>2027</v>
      </c>
      <c r="C445" s="26" t="s">
        <v>2028</v>
      </c>
      <c r="D445" s="22" t="s">
        <v>2029</v>
      </c>
      <c r="E445" s="22" t="s">
        <v>2030</v>
      </c>
      <c r="F445" s="22" t="s">
        <v>2031</v>
      </c>
      <c r="G445" s="15">
        <v>4</v>
      </c>
      <c r="H445" s="15"/>
      <c r="I445" s="15"/>
      <c r="J445" s="15"/>
      <c r="K445" s="15"/>
      <c r="L445" s="15">
        <v>4.57</v>
      </c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>
        <f t="shared" si="6"/>
        <v>4.57</v>
      </c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</row>
    <row r="446" spans="1:80" ht="16" customHeight="1" x14ac:dyDescent="0.15">
      <c r="A446" s="27" t="e">
        <f>VLOOKUP(B446,'Manuscript Cmpds 22-SEP-2021'!$A$1:$B$85,1,FALSE)</f>
        <v>#N/A</v>
      </c>
      <c r="B446" s="13" t="s">
        <v>2032</v>
      </c>
      <c r="C446" s="14"/>
      <c r="D446" s="22" t="s">
        <v>2033</v>
      </c>
      <c r="E446" s="22" t="s">
        <v>2034</v>
      </c>
      <c r="F446" s="22" t="s">
        <v>2035</v>
      </c>
      <c r="G446" s="15">
        <v>4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 t="e">
        <f t="shared" si="6"/>
        <v>#DIV/0!</v>
      </c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</row>
    <row r="447" spans="1:80" ht="16" customHeight="1" x14ac:dyDescent="0.15">
      <c r="A447" s="27" t="e">
        <f>VLOOKUP(B447,'Manuscript Cmpds 22-SEP-2021'!$A$1:$B$85,1,FALSE)</f>
        <v>#N/A</v>
      </c>
      <c r="B447" s="13" t="s">
        <v>2036</v>
      </c>
      <c r="C447" s="26" t="s">
        <v>2037</v>
      </c>
      <c r="D447" s="22" t="s">
        <v>2038</v>
      </c>
      <c r="E447" s="22" t="s">
        <v>2039</v>
      </c>
      <c r="F447" s="22" t="s">
        <v>2040</v>
      </c>
      <c r="G447" s="15">
        <v>4</v>
      </c>
      <c r="H447" s="15"/>
      <c r="I447" s="15"/>
      <c r="J447" s="15"/>
      <c r="K447" s="15"/>
      <c r="L447" s="15">
        <v>16.170000000000002</v>
      </c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>
        <f t="shared" si="6"/>
        <v>16.170000000000002</v>
      </c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</row>
    <row r="448" spans="1:80" ht="16" customHeight="1" x14ac:dyDescent="0.15">
      <c r="A448" s="27" t="e">
        <f>VLOOKUP(B448,'Manuscript Cmpds 22-SEP-2021'!$A$1:$B$85,1,FALSE)</f>
        <v>#N/A</v>
      </c>
      <c r="B448" s="13" t="s">
        <v>2041</v>
      </c>
      <c r="C448" s="26" t="s">
        <v>2042</v>
      </c>
      <c r="D448" s="22" t="s">
        <v>2043</v>
      </c>
      <c r="E448" s="22" t="s">
        <v>2044</v>
      </c>
      <c r="F448" s="22" t="s">
        <v>2045</v>
      </c>
      <c r="G448" s="15">
        <v>4</v>
      </c>
      <c r="H448" s="15"/>
      <c r="I448" s="15"/>
      <c r="J448" s="15"/>
      <c r="K448" s="15"/>
      <c r="L448" s="15">
        <v>7.81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>
        <f t="shared" si="6"/>
        <v>7.81</v>
      </c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</row>
    <row r="449" spans="1:80" ht="16" customHeight="1" x14ac:dyDescent="0.15">
      <c r="A449" s="27" t="e">
        <f>VLOOKUP(B449,'Manuscript Cmpds 22-SEP-2021'!$A$1:$B$85,1,FALSE)</f>
        <v>#N/A</v>
      </c>
      <c r="B449" s="13" t="s">
        <v>2046</v>
      </c>
      <c r="C449" s="14"/>
      <c r="D449" s="22" t="s">
        <v>2047</v>
      </c>
      <c r="E449" s="22" t="s">
        <v>2048</v>
      </c>
      <c r="F449" s="22" t="s">
        <v>2049</v>
      </c>
      <c r="G449" s="15">
        <v>4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 t="e">
        <f t="shared" si="6"/>
        <v>#DIV/0!</v>
      </c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</row>
    <row r="450" spans="1:80" ht="16" customHeight="1" x14ac:dyDescent="0.15">
      <c r="A450" s="27" t="e">
        <f>VLOOKUP(B450,'Manuscript Cmpds 22-SEP-2021'!$A$1:$B$85,1,FALSE)</f>
        <v>#N/A</v>
      </c>
      <c r="B450" s="13" t="s">
        <v>2050</v>
      </c>
      <c r="C450" s="14" t="s">
        <v>2051</v>
      </c>
      <c r="D450" s="22" t="s">
        <v>2052</v>
      </c>
      <c r="E450" s="22" t="s">
        <v>2053</v>
      </c>
      <c r="F450" s="22" t="s">
        <v>2054</v>
      </c>
      <c r="G450" s="15">
        <v>4</v>
      </c>
      <c r="H450" s="15"/>
      <c r="I450" s="15"/>
      <c r="J450" s="15"/>
      <c r="K450" s="15"/>
      <c r="L450" s="15">
        <v>25</v>
      </c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 t="s">
        <v>93</v>
      </c>
      <c r="Z450" s="15">
        <f t="shared" ref="Z450:Z513" si="7">AVERAGE(H450:X450)</f>
        <v>25</v>
      </c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</row>
    <row r="451" spans="1:80" ht="16" customHeight="1" x14ac:dyDescent="0.15">
      <c r="A451" s="27" t="e">
        <f>VLOOKUP(B451,'Manuscript Cmpds 22-SEP-2021'!$A$1:$B$85,1,FALSE)</f>
        <v>#N/A</v>
      </c>
      <c r="B451" s="13" t="s">
        <v>2055</v>
      </c>
      <c r="C451" s="14" t="s">
        <v>2056</v>
      </c>
      <c r="D451" s="22" t="s">
        <v>2057</v>
      </c>
      <c r="E451" s="22" t="s">
        <v>2058</v>
      </c>
      <c r="F451" s="22" t="s">
        <v>2059</v>
      </c>
      <c r="G451" s="15">
        <v>4</v>
      </c>
      <c r="H451" s="15"/>
      <c r="I451" s="15"/>
      <c r="J451" s="15"/>
      <c r="K451" s="15"/>
      <c r="L451" s="15">
        <v>17.02</v>
      </c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>
        <f t="shared" si="7"/>
        <v>17.02</v>
      </c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</row>
    <row r="452" spans="1:80" ht="16" customHeight="1" x14ac:dyDescent="0.15">
      <c r="A452" s="27" t="e">
        <f>VLOOKUP(B452,'Manuscript Cmpds 22-SEP-2021'!$A$1:$B$85,1,FALSE)</f>
        <v>#N/A</v>
      </c>
      <c r="B452" s="13" t="s">
        <v>2060</v>
      </c>
      <c r="C452" s="14"/>
      <c r="D452" s="22" t="s">
        <v>2061</v>
      </c>
      <c r="E452" s="22" t="s">
        <v>2062</v>
      </c>
      <c r="F452" s="22" t="s">
        <v>2063</v>
      </c>
      <c r="G452" s="15">
        <v>4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 t="e">
        <f t="shared" si="7"/>
        <v>#DIV/0!</v>
      </c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</row>
    <row r="453" spans="1:80" ht="16" customHeight="1" x14ac:dyDescent="0.15">
      <c r="A453" s="27" t="e">
        <f>VLOOKUP(B453,'Manuscript Cmpds 22-SEP-2021'!$A$1:$B$85,1,FALSE)</f>
        <v>#N/A</v>
      </c>
      <c r="B453" s="13" t="s">
        <v>2064</v>
      </c>
      <c r="C453" s="26" t="s">
        <v>2065</v>
      </c>
      <c r="D453" s="22" t="s">
        <v>2066</v>
      </c>
      <c r="E453" s="22" t="s">
        <v>2067</v>
      </c>
      <c r="F453" s="22" t="s">
        <v>2068</v>
      </c>
      <c r="G453" s="15">
        <v>4</v>
      </c>
      <c r="H453" s="15"/>
      <c r="I453" s="15"/>
      <c r="J453" s="15"/>
      <c r="K453" s="15"/>
      <c r="L453" s="15">
        <v>25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 t="s">
        <v>93</v>
      </c>
      <c r="Z453" s="15">
        <f t="shared" si="7"/>
        <v>25</v>
      </c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</row>
    <row r="454" spans="1:80" ht="16" customHeight="1" x14ac:dyDescent="0.15">
      <c r="A454" s="27" t="e">
        <f>VLOOKUP(B454,'Manuscript Cmpds 22-SEP-2021'!$A$1:$B$85,1,FALSE)</f>
        <v>#N/A</v>
      </c>
      <c r="B454" s="13" t="s">
        <v>2069</v>
      </c>
      <c r="C454" s="14"/>
      <c r="D454" s="22" t="s">
        <v>2070</v>
      </c>
      <c r="E454" s="22" t="s">
        <v>2071</v>
      </c>
      <c r="F454" s="22" t="s">
        <v>2072</v>
      </c>
      <c r="G454" s="15">
        <v>4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 t="e">
        <f t="shared" si="7"/>
        <v>#DIV/0!</v>
      </c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</row>
    <row r="455" spans="1:80" ht="16" customHeight="1" x14ac:dyDescent="0.15">
      <c r="A455" s="27" t="e">
        <f>VLOOKUP(B455,'Manuscript Cmpds 22-SEP-2021'!$A$1:$B$85,1,FALSE)</f>
        <v>#N/A</v>
      </c>
      <c r="B455" s="13" t="s">
        <v>2073</v>
      </c>
      <c r="C455" s="26" t="s">
        <v>2074</v>
      </c>
      <c r="D455" s="14" t="s">
        <v>2075</v>
      </c>
      <c r="E455" s="14" t="s">
        <v>2076</v>
      </c>
      <c r="F455" s="14" t="s">
        <v>2077</v>
      </c>
      <c r="G455" s="15">
        <v>4</v>
      </c>
      <c r="H455" s="15"/>
      <c r="I455" s="15"/>
      <c r="J455" s="15"/>
      <c r="K455" s="15"/>
      <c r="L455" s="15">
        <v>14.55</v>
      </c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>
        <f t="shared" si="7"/>
        <v>14.55</v>
      </c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</row>
    <row r="456" spans="1:80" ht="16" customHeight="1" x14ac:dyDescent="0.15">
      <c r="A456" s="27" t="e">
        <f>VLOOKUP(B456,'Manuscript Cmpds 22-SEP-2021'!$A$1:$B$85,1,FALSE)</f>
        <v>#N/A</v>
      </c>
      <c r="B456" s="13" t="s">
        <v>2078</v>
      </c>
      <c r="C456" s="14"/>
      <c r="D456" s="22" t="s">
        <v>2079</v>
      </c>
      <c r="E456" s="22" t="s">
        <v>2080</v>
      </c>
      <c r="F456" s="22" t="s">
        <v>2081</v>
      </c>
      <c r="G456" s="15">
        <v>4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 t="e">
        <f t="shared" si="7"/>
        <v>#DIV/0!</v>
      </c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</row>
    <row r="457" spans="1:80" ht="16" customHeight="1" x14ac:dyDescent="0.15">
      <c r="A457" s="27" t="e">
        <f>VLOOKUP(B457,'Manuscript Cmpds 22-SEP-2021'!$A$1:$B$85,1,FALSE)</f>
        <v>#N/A</v>
      </c>
      <c r="B457" s="13" t="s">
        <v>2082</v>
      </c>
      <c r="C457" s="14"/>
      <c r="D457" s="22" t="s">
        <v>2083</v>
      </c>
      <c r="E457" s="22" t="s">
        <v>2084</v>
      </c>
      <c r="F457" s="22" t="s">
        <v>2085</v>
      </c>
      <c r="G457" s="15">
        <v>4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 t="e">
        <f t="shared" si="7"/>
        <v>#DIV/0!</v>
      </c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</row>
    <row r="458" spans="1:80" ht="16" customHeight="1" x14ac:dyDescent="0.15">
      <c r="A458" s="27" t="e">
        <f>VLOOKUP(B458,'Manuscript Cmpds 22-SEP-2021'!$A$1:$B$85,1,FALSE)</f>
        <v>#N/A</v>
      </c>
      <c r="B458" s="13" t="s">
        <v>2086</v>
      </c>
      <c r="C458" s="14" t="s">
        <v>2087</v>
      </c>
      <c r="D458" s="22" t="s">
        <v>2088</v>
      </c>
      <c r="E458" s="22" t="s">
        <v>2089</v>
      </c>
      <c r="F458" s="22" t="s">
        <v>2090</v>
      </c>
      <c r="G458" s="15">
        <v>4</v>
      </c>
      <c r="H458" s="15"/>
      <c r="I458" s="15"/>
      <c r="J458" s="15"/>
      <c r="K458" s="15"/>
      <c r="L458" s="15">
        <v>10.130000000000001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>
        <f t="shared" si="7"/>
        <v>10.130000000000001</v>
      </c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</row>
    <row r="459" spans="1:80" ht="16" customHeight="1" x14ac:dyDescent="0.15">
      <c r="A459" s="27" t="e">
        <f>VLOOKUP(B459,'Manuscript Cmpds 22-SEP-2021'!$A$1:$B$85,1,FALSE)</f>
        <v>#N/A</v>
      </c>
      <c r="B459" s="13" t="s">
        <v>2091</v>
      </c>
      <c r="C459" s="14"/>
      <c r="D459" s="22" t="s">
        <v>2092</v>
      </c>
      <c r="E459" s="22" t="s">
        <v>2093</v>
      </c>
      <c r="F459" s="22" t="s">
        <v>2094</v>
      </c>
      <c r="G459" s="15">
        <v>4</v>
      </c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 t="e">
        <f t="shared" si="7"/>
        <v>#DIV/0!</v>
      </c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</row>
    <row r="460" spans="1:80" ht="16" customHeight="1" x14ac:dyDescent="0.15">
      <c r="A460" s="27" t="e">
        <f>VLOOKUP(B460,'Manuscript Cmpds 22-SEP-2021'!$A$1:$B$85,1,FALSE)</f>
        <v>#N/A</v>
      </c>
      <c r="B460" s="13" t="s">
        <v>2095</v>
      </c>
      <c r="C460" s="26" t="s">
        <v>2096</v>
      </c>
      <c r="D460" s="22" t="s">
        <v>2097</v>
      </c>
      <c r="E460" s="22" t="s">
        <v>2098</v>
      </c>
      <c r="F460" s="22" t="s">
        <v>2099</v>
      </c>
      <c r="G460" s="15">
        <v>4</v>
      </c>
      <c r="H460" s="15"/>
      <c r="I460" s="15"/>
      <c r="J460" s="15"/>
      <c r="K460" s="15"/>
      <c r="L460" s="15">
        <v>1.25</v>
      </c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>
        <f t="shared" si="7"/>
        <v>1.25</v>
      </c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</row>
    <row r="461" spans="1:80" ht="16" customHeight="1" x14ac:dyDescent="0.15">
      <c r="A461" s="27" t="e">
        <f>VLOOKUP(B461,'Manuscript Cmpds 22-SEP-2021'!$A$1:$B$85,1,FALSE)</f>
        <v>#N/A</v>
      </c>
      <c r="B461" s="13" t="s">
        <v>2100</v>
      </c>
      <c r="C461" s="14"/>
      <c r="D461" s="22" t="s">
        <v>2101</v>
      </c>
      <c r="E461" s="22" t="s">
        <v>2102</v>
      </c>
      <c r="F461" s="22" t="s">
        <v>2103</v>
      </c>
      <c r="G461" s="15">
        <v>4</v>
      </c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 t="e">
        <f t="shared" si="7"/>
        <v>#DIV/0!</v>
      </c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</row>
    <row r="462" spans="1:80" ht="16" customHeight="1" x14ac:dyDescent="0.15">
      <c r="A462" s="27" t="e">
        <f>VLOOKUP(B462,'Manuscript Cmpds 22-SEP-2021'!$A$1:$B$85,1,FALSE)</f>
        <v>#N/A</v>
      </c>
      <c r="B462" s="13" t="s">
        <v>2104</v>
      </c>
      <c r="C462" s="26" t="s">
        <v>2105</v>
      </c>
      <c r="D462" s="22" t="s">
        <v>2106</v>
      </c>
      <c r="E462" s="22" t="s">
        <v>2107</v>
      </c>
      <c r="F462" s="22" t="s">
        <v>2108</v>
      </c>
      <c r="G462" s="15">
        <v>4</v>
      </c>
      <c r="H462" s="15"/>
      <c r="I462" s="15"/>
      <c r="J462" s="15"/>
      <c r="K462" s="15"/>
      <c r="L462" s="15">
        <v>25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 t="s">
        <v>93</v>
      </c>
      <c r="Z462" s="15">
        <f t="shared" si="7"/>
        <v>25</v>
      </c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</row>
    <row r="463" spans="1:80" ht="16" customHeight="1" x14ac:dyDescent="0.15">
      <c r="A463" s="27" t="e">
        <f>VLOOKUP(B463,'Manuscript Cmpds 22-SEP-2021'!$A$1:$B$85,1,FALSE)</f>
        <v>#N/A</v>
      </c>
      <c r="B463" s="13" t="s">
        <v>2109</v>
      </c>
      <c r="C463" s="14"/>
      <c r="D463" s="22" t="s">
        <v>2110</v>
      </c>
      <c r="E463" s="22" t="s">
        <v>2111</v>
      </c>
      <c r="F463" s="22" t="s">
        <v>2094</v>
      </c>
      <c r="G463" s="15">
        <v>4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 t="e">
        <f t="shared" si="7"/>
        <v>#DIV/0!</v>
      </c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</row>
    <row r="464" spans="1:80" ht="16" customHeight="1" x14ac:dyDescent="0.15">
      <c r="A464" s="27" t="e">
        <f>VLOOKUP(B464,'Manuscript Cmpds 22-SEP-2021'!$A$1:$B$85,1,FALSE)</f>
        <v>#N/A</v>
      </c>
      <c r="B464" s="13" t="s">
        <v>2112</v>
      </c>
      <c r="C464" s="26" t="s">
        <v>2113</v>
      </c>
      <c r="D464" s="22" t="s">
        <v>2114</v>
      </c>
      <c r="E464" s="22" t="s">
        <v>2115</v>
      </c>
      <c r="F464" s="22" t="s">
        <v>2116</v>
      </c>
      <c r="G464" s="15">
        <v>4</v>
      </c>
      <c r="H464" s="15"/>
      <c r="I464" s="15"/>
      <c r="J464" s="15"/>
      <c r="K464" s="15"/>
      <c r="L464" s="15">
        <v>25</v>
      </c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 t="s">
        <v>93</v>
      </c>
      <c r="Z464" s="15">
        <f t="shared" si="7"/>
        <v>25</v>
      </c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</row>
    <row r="465" spans="1:80" ht="16" customHeight="1" x14ac:dyDescent="0.15">
      <c r="A465" s="27" t="e">
        <f>VLOOKUP(B465,'Manuscript Cmpds 22-SEP-2021'!$A$1:$B$85,1,FALSE)</f>
        <v>#N/A</v>
      </c>
      <c r="B465" s="13" t="s">
        <v>2117</v>
      </c>
      <c r="C465" s="14" t="s">
        <v>2118</v>
      </c>
      <c r="D465" s="14" t="s">
        <v>2119</v>
      </c>
      <c r="E465" s="14" t="s">
        <v>2120</v>
      </c>
      <c r="F465" s="14" t="s">
        <v>2121</v>
      </c>
      <c r="G465" s="15">
        <v>4</v>
      </c>
      <c r="H465" s="15"/>
      <c r="I465" s="15"/>
      <c r="J465" s="15"/>
      <c r="K465" s="15"/>
      <c r="L465" s="15">
        <v>2.63</v>
      </c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>
        <f t="shared" si="7"/>
        <v>2.63</v>
      </c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>
        <v>190</v>
      </c>
      <c r="AO465" s="15"/>
      <c r="AP465" s="15">
        <v>66</v>
      </c>
      <c r="AQ465" s="15"/>
      <c r="AR465" s="15">
        <v>152</v>
      </c>
      <c r="AS465" s="15"/>
      <c r="AT465" s="15"/>
      <c r="AU465" s="15"/>
      <c r="AV465" s="15"/>
      <c r="AW465" s="15">
        <v>9</v>
      </c>
      <c r="AX465" s="15"/>
      <c r="AY465" s="15"/>
      <c r="AZ465" s="15"/>
      <c r="BA465" s="15">
        <v>26</v>
      </c>
      <c r="BB465" s="15"/>
      <c r="BC465" s="15">
        <v>11</v>
      </c>
      <c r="BD465" s="15"/>
      <c r="BE465" s="15"/>
      <c r="BF465" s="15">
        <v>0.27</v>
      </c>
      <c r="BG465" s="15">
        <v>0.36</v>
      </c>
      <c r="BH465" s="15">
        <v>0.23</v>
      </c>
      <c r="BI465" s="15"/>
      <c r="BJ465" s="15"/>
      <c r="BK465" s="15"/>
      <c r="BL465" s="15">
        <v>3.6</v>
      </c>
      <c r="BM465" s="15" t="s">
        <v>80</v>
      </c>
      <c r="BN465" s="15" t="s">
        <v>112</v>
      </c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</row>
    <row r="466" spans="1:80" ht="16" customHeight="1" x14ac:dyDescent="0.15">
      <c r="A466" s="27" t="e">
        <f>VLOOKUP(B466,'Manuscript Cmpds 22-SEP-2021'!$A$1:$B$85,1,FALSE)</f>
        <v>#N/A</v>
      </c>
      <c r="B466" s="13" t="s">
        <v>2122</v>
      </c>
      <c r="C466" s="14" t="s">
        <v>2123</v>
      </c>
      <c r="D466" s="22" t="s">
        <v>2124</v>
      </c>
      <c r="E466" s="22" t="s">
        <v>2125</v>
      </c>
      <c r="F466" s="22" t="s">
        <v>2126</v>
      </c>
      <c r="G466" s="15">
        <v>4</v>
      </c>
      <c r="H466" s="15"/>
      <c r="I466" s="15"/>
      <c r="J466" s="15"/>
      <c r="K466" s="15"/>
      <c r="L466" s="15">
        <v>9.94</v>
      </c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>
        <f t="shared" si="7"/>
        <v>9.94</v>
      </c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</row>
    <row r="467" spans="1:80" ht="16" customHeight="1" x14ac:dyDescent="0.15">
      <c r="A467" s="27" t="e">
        <f>VLOOKUP(B467,'Manuscript Cmpds 22-SEP-2021'!$A$1:$B$85,1,FALSE)</f>
        <v>#N/A</v>
      </c>
      <c r="B467" s="13" t="s">
        <v>2127</v>
      </c>
      <c r="C467" s="14" t="s">
        <v>2128</v>
      </c>
      <c r="D467" s="22" t="s">
        <v>2129</v>
      </c>
      <c r="E467" s="22" t="s">
        <v>2130</v>
      </c>
      <c r="F467" s="22" t="s">
        <v>2131</v>
      </c>
      <c r="G467" s="15">
        <v>4</v>
      </c>
      <c r="H467" s="15"/>
      <c r="I467" s="15"/>
      <c r="J467" s="15"/>
      <c r="K467" s="15"/>
      <c r="L467" s="15">
        <v>25</v>
      </c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 t="s">
        <v>93</v>
      </c>
      <c r="Z467" s="15">
        <f t="shared" si="7"/>
        <v>25</v>
      </c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</row>
    <row r="468" spans="1:80" ht="16" customHeight="1" x14ac:dyDescent="0.15">
      <c r="A468" s="27" t="e">
        <f>VLOOKUP(B468,'Manuscript Cmpds 22-SEP-2021'!$A$1:$B$85,1,FALSE)</f>
        <v>#N/A</v>
      </c>
      <c r="B468" s="13" t="s">
        <v>2132</v>
      </c>
      <c r="C468" s="26" t="s">
        <v>2133</v>
      </c>
      <c r="D468" s="22" t="s">
        <v>2134</v>
      </c>
      <c r="E468" s="22" t="s">
        <v>2135</v>
      </c>
      <c r="F468" s="22" t="s">
        <v>2136</v>
      </c>
      <c r="G468" s="15">
        <v>4</v>
      </c>
      <c r="H468" s="15"/>
      <c r="I468" s="15"/>
      <c r="J468" s="15"/>
      <c r="K468" s="15"/>
      <c r="L468" s="15">
        <v>14.25</v>
      </c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>
        <f t="shared" si="7"/>
        <v>14.25</v>
      </c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</row>
    <row r="469" spans="1:80" ht="16" customHeight="1" x14ac:dyDescent="0.15">
      <c r="A469" s="27" t="e">
        <f>VLOOKUP(B469,'Manuscript Cmpds 22-SEP-2021'!$A$1:$B$85,1,FALSE)</f>
        <v>#N/A</v>
      </c>
      <c r="B469" s="13" t="s">
        <v>2137</v>
      </c>
      <c r="C469" s="26" t="s">
        <v>2138</v>
      </c>
      <c r="D469" s="14" t="s">
        <v>2139</v>
      </c>
      <c r="E469" s="14" t="s">
        <v>2140</v>
      </c>
      <c r="F469" s="14" t="s">
        <v>2141</v>
      </c>
      <c r="G469" s="15">
        <v>4</v>
      </c>
      <c r="H469" s="15"/>
      <c r="I469" s="15"/>
      <c r="J469" s="15"/>
      <c r="K469" s="15"/>
      <c r="L469" s="15">
        <v>25</v>
      </c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 t="s">
        <v>93</v>
      </c>
      <c r="Z469" s="15">
        <f t="shared" si="7"/>
        <v>25</v>
      </c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</row>
    <row r="470" spans="1:80" ht="16" customHeight="1" x14ac:dyDescent="0.15">
      <c r="A470" s="27" t="e">
        <f>VLOOKUP(B470,'Manuscript Cmpds 22-SEP-2021'!$A$1:$B$85,1,FALSE)</f>
        <v>#N/A</v>
      </c>
      <c r="B470" s="13" t="s">
        <v>2142</v>
      </c>
      <c r="C470" s="14"/>
      <c r="D470" s="14" t="s">
        <v>2143</v>
      </c>
      <c r="E470" s="14" t="s">
        <v>2144</v>
      </c>
      <c r="F470" s="14" t="s">
        <v>2145</v>
      </c>
      <c r="G470" s="15">
        <v>4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 t="e">
        <f t="shared" si="7"/>
        <v>#DIV/0!</v>
      </c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</row>
    <row r="471" spans="1:80" ht="16" customHeight="1" x14ac:dyDescent="0.15">
      <c r="A471" s="27" t="e">
        <f>VLOOKUP(B471,'Manuscript Cmpds 22-SEP-2021'!$A$1:$B$85,1,FALSE)</f>
        <v>#N/A</v>
      </c>
      <c r="B471" s="13" t="s">
        <v>2146</v>
      </c>
      <c r="C471" s="14"/>
      <c r="D471" s="22" t="s">
        <v>2147</v>
      </c>
      <c r="E471" s="22" t="s">
        <v>2148</v>
      </c>
      <c r="F471" s="14" t="s">
        <v>2149</v>
      </c>
      <c r="G471" s="15">
        <v>4</v>
      </c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 t="e">
        <f t="shared" si="7"/>
        <v>#DIV/0!</v>
      </c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</row>
    <row r="472" spans="1:80" ht="16" customHeight="1" x14ac:dyDescent="0.15">
      <c r="A472" s="27" t="e">
        <f>VLOOKUP(B472,'Manuscript Cmpds 22-SEP-2021'!$A$1:$B$85,1,FALSE)</f>
        <v>#N/A</v>
      </c>
      <c r="B472" s="13" t="s">
        <v>2150</v>
      </c>
      <c r="C472" s="14"/>
      <c r="D472" s="22" t="s">
        <v>2151</v>
      </c>
      <c r="E472" s="22" t="s">
        <v>2152</v>
      </c>
      <c r="F472" s="22" t="s">
        <v>2153</v>
      </c>
      <c r="G472" s="15">
        <v>4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 t="e">
        <f t="shared" si="7"/>
        <v>#DIV/0!</v>
      </c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</row>
    <row r="473" spans="1:80" ht="16" customHeight="1" x14ac:dyDescent="0.15">
      <c r="A473" s="27" t="e">
        <f>VLOOKUP(B473,'Manuscript Cmpds 22-SEP-2021'!$A$1:$B$85,1,FALSE)</f>
        <v>#N/A</v>
      </c>
      <c r="B473" s="13" t="s">
        <v>2154</v>
      </c>
      <c r="C473" s="14"/>
      <c r="D473" s="22" t="s">
        <v>2155</v>
      </c>
      <c r="E473" s="22" t="s">
        <v>2156</v>
      </c>
      <c r="F473" s="14" t="s">
        <v>2157</v>
      </c>
      <c r="G473" s="15">
        <v>4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 t="e">
        <f t="shared" si="7"/>
        <v>#DIV/0!</v>
      </c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</row>
    <row r="474" spans="1:80" ht="16" customHeight="1" x14ac:dyDescent="0.15">
      <c r="A474" s="27" t="e">
        <f>VLOOKUP(B474,'Manuscript Cmpds 22-SEP-2021'!$A$1:$B$85,1,FALSE)</f>
        <v>#N/A</v>
      </c>
      <c r="B474" s="13" t="s">
        <v>2158</v>
      </c>
      <c r="C474" s="14"/>
      <c r="D474" s="22" t="s">
        <v>2159</v>
      </c>
      <c r="E474" s="22" t="s">
        <v>2160</v>
      </c>
      <c r="F474" s="22" t="s">
        <v>2161</v>
      </c>
      <c r="G474" s="15">
        <v>4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 t="e">
        <f t="shared" si="7"/>
        <v>#DIV/0!</v>
      </c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</row>
    <row r="475" spans="1:80" ht="16" customHeight="1" x14ac:dyDescent="0.15">
      <c r="A475" s="27" t="e">
        <f>VLOOKUP(B475,'Manuscript Cmpds 22-SEP-2021'!$A$1:$B$85,1,FALSE)</f>
        <v>#N/A</v>
      </c>
      <c r="B475" s="13" t="s">
        <v>2162</v>
      </c>
      <c r="C475" s="14"/>
      <c r="D475" s="22" t="s">
        <v>2163</v>
      </c>
      <c r="E475" s="22" t="s">
        <v>2164</v>
      </c>
      <c r="F475" s="22" t="s">
        <v>2165</v>
      </c>
      <c r="G475" s="15">
        <v>4</v>
      </c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 t="e">
        <f t="shared" si="7"/>
        <v>#DIV/0!</v>
      </c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</row>
    <row r="476" spans="1:80" ht="16" customHeight="1" x14ac:dyDescent="0.15">
      <c r="A476" s="27" t="e">
        <f>VLOOKUP(B476,'Manuscript Cmpds 22-SEP-2021'!$A$1:$B$85,1,FALSE)</f>
        <v>#N/A</v>
      </c>
      <c r="B476" s="13" t="s">
        <v>2166</v>
      </c>
      <c r="C476" s="14"/>
      <c r="D476" s="22" t="s">
        <v>2167</v>
      </c>
      <c r="E476" s="22" t="s">
        <v>2168</v>
      </c>
      <c r="F476" s="22" t="s">
        <v>2169</v>
      </c>
      <c r="G476" s="15">
        <v>4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 t="e">
        <f t="shared" si="7"/>
        <v>#DIV/0!</v>
      </c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</row>
    <row r="477" spans="1:80" ht="16" customHeight="1" x14ac:dyDescent="0.15">
      <c r="A477" s="27" t="e">
        <f>VLOOKUP(B477,'Manuscript Cmpds 22-SEP-2021'!$A$1:$B$85,1,FALSE)</f>
        <v>#N/A</v>
      </c>
      <c r="B477" s="13" t="s">
        <v>2170</v>
      </c>
      <c r="C477" s="14"/>
      <c r="D477" s="22" t="s">
        <v>2171</v>
      </c>
      <c r="E477" s="22" t="s">
        <v>2172</v>
      </c>
      <c r="F477" s="14" t="s">
        <v>2173</v>
      </c>
      <c r="G477" s="15">
        <v>4</v>
      </c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 t="e">
        <f t="shared" si="7"/>
        <v>#DIV/0!</v>
      </c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</row>
    <row r="478" spans="1:80" ht="16" customHeight="1" x14ac:dyDescent="0.15">
      <c r="A478" s="27" t="e">
        <f>VLOOKUP(B478,'Manuscript Cmpds 22-SEP-2021'!$A$1:$B$85,1,FALSE)</f>
        <v>#N/A</v>
      </c>
      <c r="B478" s="13" t="s">
        <v>2174</v>
      </c>
      <c r="C478" s="14"/>
      <c r="D478" s="14" t="s">
        <v>2175</v>
      </c>
      <c r="E478" s="14" t="s">
        <v>2176</v>
      </c>
      <c r="F478" s="14" t="s">
        <v>2177</v>
      </c>
      <c r="G478" s="15">
        <v>4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 t="e">
        <f t="shared" si="7"/>
        <v>#DIV/0!</v>
      </c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</row>
    <row r="479" spans="1:80" ht="16" customHeight="1" x14ac:dyDescent="0.15">
      <c r="A479" s="27" t="e">
        <f>VLOOKUP(B479,'Manuscript Cmpds 22-SEP-2021'!$A$1:$B$85,1,FALSE)</f>
        <v>#N/A</v>
      </c>
      <c r="B479" s="13" t="s">
        <v>2178</v>
      </c>
      <c r="C479" s="14"/>
      <c r="D479" s="22" t="s">
        <v>2179</v>
      </c>
      <c r="E479" s="22" t="s">
        <v>2180</v>
      </c>
      <c r="F479" s="22" t="s">
        <v>2181</v>
      </c>
      <c r="G479" s="15">
        <v>4</v>
      </c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 t="e">
        <f t="shared" si="7"/>
        <v>#DIV/0!</v>
      </c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</row>
    <row r="480" spans="1:80" ht="16" customHeight="1" x14ac:dyDescent="0.15">
      <c r="A480" s="27" t="e">
        <f>VLOOKUP(B480,'Manuscript Cmpds 22-SEP-2021'!$A$1:$B$85,1,FALSE)</f>
        <v>#N/A</v>
      </c>
      <c r="B480" s="13" t="s">
        <v>2182</v>
      </c>
      <c r="C480" s="14"/>
      <c r="D480" s="22" t="s">
        <v>2183</v>
      </c>
      <c r="E480" s="22" t="s">
        <v>2184</v>
      </c>
      <c r="F480" s="22" t="s">
        <v>2185</v>
      </c>
      <c r="G480" s="15">
        <v>4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 t="e">
        <f t="shared" si="7"/>
        <v>#DIV/0!</v>
      </c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</row>
    <row r="481" spans="1:80" ht="16" customHeight="1" x14ac:dyDescent="0.15">
      <c r="A481" s="27" t="e">
        <f>VLOOKUP(B481,'Manuscript Cmpds 22-SEP-2021'!$A$1:$B$85,1,FALSE)</f>
        <v>#N/A</v>
      </c>
      <c r="B481" s="13" t="s">
        <v>2186</v>
      </c>
      <c r="C481" s="14"/>
      <c r="D481" s="22" t="s">
        <v>2187</v>
      </c>
      <c r="E481" s="22" t="s">
        <v>2188</v>
      </c>
      <c r="F481" s="14" t="s">
        <v>2189</v>
      </c>
      <c r="G481" s="15">
        <v>4</v>
      </c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 t="e">
        <f t="shared" si="7"/>
        <v>#DIV/0!</v>
      </c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</row>
    <row r="482" spans="1:80" ht="16" customHeight="1" x14ac:dyDescent="0.15">
      <c r="A482" s="27" t="e">
        <f>VLOOKUP(B482,'Manuscript Cmpds 22-SEP-2021'!$A$1:$B$85,1,FALSE)</f>
        <v>#N/A</v>
      </c>
      <c r="B482" s="13" t="s">
        <v>2190</v>
      </c>
      <c r="C482" s="14" t="s">
        <v>2191</v>
      </c>
      <c r="D482" s="14" t="s">
        <v>2192</v>
      </c>
      <c r="E482" s="14" t="s">
        <v>2193</v>
      </c>
      <c r="F482" s="14" t="s">
        <v>2194</v>
      </c>
      <c r="G482" s="15">
        <v>4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 t="e">
        <f t="shared" si="7"/>
        <v>#DIV/0!</v>
      </c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</row>
    <row r="483" spans="1:80" ht="16" customHeight="1" x14ac:dyDescent="0.15">
      <c r="A483" s="27" t="e">
        <f>VLOOKUP(B483,'Manuscript Cmpds 22-SEP-2021'!$A$1:$B$85,1,FALSE)</f>
        <v>#N/A</v>
      </c>
      <c r="B483" s="13" t="s">
        <v>2195</v>
      </c>
      <c r="C483" s="14" t="s">
        <v>2196</v>
      </c>
      <c r="D483" s="14" t="s">
        <v>2197</v>
      </c>
      <c r="E483" s="14" t="s">
        <v>2198</v>
      </c>
      <c r="F483" s="14" t="s">
        <v>2199</v>
      </c>
      <c r="G483" s="15">
        <v>4</v>
      </c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 t="e">
        <f t="shared" si="7"/>
        <v>#DIV/0!</v>
      </c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</row>
    <row r="484" spans="1:80" ht="16" customHeight="1" x14ac:dyDescent="0.15">
      <c r="A484" s="27" t="e">
        <f>VLOOKUP(B484,'Manuscript Cmpds 22-SEP-2021'!$A$1:$B$85,1,FALSE)</f>
        <v>#N/A</v>
      </c>
      <c r="B484" s="13" t="s">
        <v>2200</v>
      </c>
      <c r="C484" s="14" t="s">
        <v>2201</v>
      </c>
      <c r="D484" s="14" t="s">
        <v>2202</v>
      </c>
      <c r="E484" s="14" t="s">
        <v>2203</v>
      </c>
      <c r="F484" s="14" t="s">
        <v>2204</v>
      </c>
      <c r="G484" s="15">
        <v>4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 t="e">
        <f t="shared" si="7"/>
        <v>#DIV/0!</v>
      </c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</row>
    <row r="485" spans="1:80" ht="16" customHeight="1" x14ac:dyDescent="0.15">
      <c r="A485" s="27" t="e">
        <f>VLOOKUP(B485,'Manuscript Cmpds 22-SEP-2021'!$A$1:$B$85,1,FALSE)</f>
        <v>#N/A</v>
      </c>
      <c r="B485" s="13" t="s">
        <v>2205</v>
      </c>
      <c r="C485" s="14" t="s">
        <v>2206</v>
      </c>
      <c r="D485" s="14" t="s">
        <v>2207</v>
      </c>
      <c r="E485" s="14" t="s">
        <v>2208</v>
      </c>
      <c r="F485" s="14" t="s">
        <v>2209</v>
      </c>
      <c r="G485" s="15">
        <v>4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 t="e">
        <f t="shared" si="7"/>
        <v>#DIV/0!</v>
      </c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</row>
    <row r="486" spans="1:80" ht="16" customHeight="1" x14ac:dyDescent="0.15">
      <c r="A486" s="27" t="e">
        <f>VLOOKUP(B486,'Manuscript Cmpds 22-SEP-2021'!$A$1:$B$85,1,FALSE)</f>
        <v>#N/A</v>
      </c>
      <c r="B486" s="13" t="s">
        <v>2210</v>
      </c>
      <c r="C486" s="14" t="s">
        <v>2211</v>
      </c>
      <c r="D486" s="14" t="s">
        <v>2212</v>
      </c>
      <c r="E486" s="14" t="s">
        <v>2213</v>
      </c>
      <c r="F486" s="14" t="s">
        <v>2214</v>
      </c>
      <c r="G486" s="15">
        <v>4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 t="e">
        <f t="shared" si="7"/>
        <v>#DIV/0!</v>
      </c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</row>
    <row r="487" spans="1:80" ht="16" customHeight="1" x14ac:dyDescent="0.15">
      <c r="A487" s="27" t="e">
        <f>VLOOKUP(B487,'Manuscript Cmpds 22-SEP-2021'!$A$1:$B$85,1,FALSE)</f>
        <v>#N/A</v>
      </c>
      <c r="B487" s="13" t="s">
        <v>2788</v>
      </c>
      <c r="C487" s="14"/>
      <c r="D487" s="14" t="s">
        <v>2215</v>
      </c>
      <c r="E487" s="14" t="s">
        <v>2216</v>
      </c>
      <c r="F487" s="14" t="s">
        <v>2217</v>
      </c>
      <c r="G487" s="15">
        <v>4</v>
      </c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 t="e">
        <f t="shared" si="7"/>
        <v>#DIV/0!</v>
      </c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</row>
    <row r="488" spans="1:80" ht="16" customHeight="1" x14ac:dyDescent="0.15">
      <c r="A488" s="27" t="e">
        <f>VLOOKUP(B488,'Manuscript Cmpds 22-SEP-2021'!$A$1:$B$85,1,FALSE)</f>
        <v>#N/A</v>
      </c>
      <c r="B488" s="13" t="s">
        <v>2789</v>
      </c>
      <c r="C488" s="14"/>
      <c r="D488" s="14" t="s">
        <v>2219</v>
      </c>
      <c r="E488" s="14" t="s">
        <v>2220</v>
      </c>
      <c r="F488" s="14" t="s">
        <v>2221</v>
      </c>
      <c r="G488" s="15">
        <v>4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 t="e">
        <f t="shared" si="7"/>
        <v>#DIV/0!</v>
      </c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</row>
    <row r="489" spans="1:80" ht="16" customHeight="1" x14ac:dyDescent="0.15">
      <c r="A489" s="27" t="e">
        <f>VLOOKUP(B489,'Manuscript Cmpds 22-SEP-2021'!$A$1:$B$85,1,FALSE)</f>
        <v>#N/A</v>
      </c>
      <c r="B489" s="13" t="s">
        <v>2790</v>
      </c>
      <c r="C489" s="14"/>
      <c r="D489" s="14" t="s">
        <v>2222</v>
      </c>
      <c r="E489" s="14" t="s">
        <v>2223</v>
      </c>
      <c r="F489" s="14" t="s">
        <v>2224</v>
      </c>
      <c r="G489" s="15">
        <v>4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>
        <v>2.85</v>
      </c>
      <c r="X489" s="15">
        <v>2.74</v>
      </c>
      <c r="Y489" s="15"/>
      <c r="Z489" s="15">
        <f t="shared" si="7"/>
        <v>2.7949999999999999</v>
      </c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</row>
    <row r="490" spans="1:80" ht="16" customHeight="1" x14ac:dyDescent="0.15">
      <c r="A490" s="27" t="e">
        <f>VLOOKUP(B490,'Manuscript Cmpds 22-SEP-2021'!$A$1:$B$85,1,FALSE)</f>
        <v>#N/A</v>
      </c>
      <c r="B490" s="13" t="s">
        <v>2791</v>
      </c>
      <c r="C490" s="14"/>
      <c r="D490" s="14" t="s">
        <v>2225</v>
      </c>
      <c r="E490" s="14" t="s">
        <v>2226</v>
      </c>
      <c r="F490" s="14" t="s">
        <v>2227</v>
      </c>
      <c r="G490" s="15">
        <v>4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>
        <v>100</v>
      </c>
      <c r="X490" s="15">
        <v>100</v>
      </c>
      <c r="Y490" s="15" t="s">
        <v>93</v>
      </c>
      <c r="Z490" s="15">
        <f t="shared" si="7"/>
        <v>100</v>
      </c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</row>
    <row r="491" spans="1:80" ht="16" customHeight="1" x14ac:dyDescent="0.15">
      <c r="A491" s="27" t="e">
        <f>VLOOKUP(B491,'Manuscript Cmpds 22-SEP-2021'!$A$1:$B$85,1,FALSE)</f>
        <v>#N/A</v>
      </c>
      <c r="B491" s="13" t="s">
        <v>2792</v>
      </c>
      <c r="C491" s="14"/>
      <c r="D491" s="14" t="s">
        <v>2234</v>
      </c>
      <c r="E491" s="14" t="s">
        <v>2235</v>
      </c>
      <c r="F491" s="14" t="s">
        <v>2236</v>
      </c>
      <c r="G491" s="15">
        <v>4</v>
      </c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>
        <v>10</v>
      </c>
      <c r="X491" s="15">
        <v>10</v>
      </c>
      <c r="Y491" s="15" t="s">
        <v>93</v>
      </c>
      <c r="Z491" s="15">
        <f t="shared" si="7"/>
        <v>10</v>
      </c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</row>
    <row r="492" spans="1:80" ht="16" customHeight="1" x14ac:dyDescent="0.15">
      <c r="A492" s="27" t="e">
        <f>VLOOKUP(B492,'Manuscript Cmpds 22-SEP-2021'!$A$1:$B$85,1,FALSE)</f>
        <v>#N/A</v>
      </c>
      <c r="B492" s="13" t="s">
        <v>2793</v>
      </c>
      <c r="C492" s="14"/>
      <c r="D492" s="14" t="s">
        <v>2237</v>
      </c>
      <c r="E492" s="14" t="s">
        <v>2238</v>
      </c>
      <c r="F492" s="14" t="s">
        <v>2239</v>
      </c>
      <c r="G492" s="15">
        <v>4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>
        <v>0.93400000000000005</v>
      </c>
      <c r="X492" s="15">
        <v>0.70099999999999996</v>
      </c>
      <c r="Y492" s="15"/>
      <c r="Z492" s="15">
        <f t="shared" si="7"/>
        <v>0.8175</v>
      </c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</row>
    <row r="493" spans="1:80" ht="16" customHeight="1" x14ac:dyDescent="0.15">
      <c r="A493" s="27" t="e">
        <f>VLOOKUP(B493,'Manuscript Cmpds 22-SEP-2021'!$A$1:$B$85,1,FALSE)</f>
        <v>#N/A</v>
      </c>
      <c r="B493" s="13" t="s">
        <v>2248</v>
      </c>
      <c r="C493" s="17" t="s">
        <v>2249</v>
      </c>
      <c r="D493" s="14" t="s">
        <v>2250</v>
      </c>
      <c r="E493" s="14" t="s">
        <v>2251</v>
      </c>
      <c r="F493" s="14" t="s">
        <v>2252</v>
      </c>
      <c r="G493" s="15">
        <v>4</v>
      </c>
      <c r="H493" s="15">
        <v>4.4080000000000001E-2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>
        <f t="shared" si="7"/>
        <v>4.4080000000000001E-2</v>
      </c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</row>
    <row r="494" spans="1:80" ht="16" customHeight="1" x14ac:dyDescent="0.15">
      <c r="A494" s="27" t="e">
        <f>VLOOKUP(B494,'Manuscript Cmpds 22-SEP-2021'!$A$1:$B$85,1,FALSE)</f>
        <v>#N/A</v>
      </c>
      <c r="B494" s="13" t="s">
        <v>2263</v>
      </c>
      <c r="C494" s="14" t="s">
        <v>2264</v>
      </c>
      <c r="D494" s="14" t="s">
        <v>2265</v>
      </c>
      <c r="E494" s="14" t="s">
        <v>2266</v>
      </c>
      <c r="F494" s="14" t="s">
        <v>2267</v>
      </c>
      <c r="G494" s="15">
        <v>4</v>
      </c>
      <c r="H494" s="15">
        <v>0.1147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>
        <f t="shared" si="7"/>
        <v>0.1147</v>
      </c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</row>
    <row r="495" spans="1:80" ht="16" customHeight="1" x14ac:dyDescent="0.15">
      <c r="A495" s="27" t="e">
        <f>VLOOKUP(B495,'Manuscript Cmpds 22-SEP-2021'!$A$1:$B$85,1,FALSE)</f>
        <v>#N/A</v>
      </c>
      <c r="B495" s="13" t="s">
        <v>2278</v>
      </c>
      <c r="C495" s="14" t="s">
        <v>2279</v>
      </c>
      <c r="D495" s="14" t="s">
        <v>2280</v>
      </c>
      <c r="E495" s="14" t="s">
        <v>2281</v>
      </c>
      <c r="F495" s="14" t="s">
        <v>2282</v>
      </c>
      <c r="G495" s="15">
        <v>4</v>
      </c>
      <c r="H495" s="15">
        <v>0.1734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>
        <f t="shared" si="7"/>
        <v>0.1734</v>
      </c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</row>
    <row r="496" spans="1:80" ht="16" customHeight="1" x14ac:dyDescent="0.15">
      <c r="A496" s="27" t="e">
        <f>VLOOKUP(B496,'Manuscript Cmpds 22-SEP-2021'!$A$1:$B$85,1,FALSE)</f>
        <v>#N/A</v>
      </c>
      <c r="B496" s="13" t="s">
        <v>2283</v>
      </c>
      <c r="C496" s="14" t="s">
        <v>2284</v>
      </c>
      <c r="D496" s="14" t="s">
        <v>2285</v>
      </c>
      <c r="E496" s="14" t="s">
        <v>2286</v>
      </c>
      <c r="F496" s="14" t="s">
        <v>2287</v>
      </c>
      <c r="G496" s="15">
        <v>4</v>
      </c>
      <c r="H496" s="15">
        <v>0.26269999999999899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>
        <f t="shared" si="7"/>
        <v>0.26269999999999899</v>
      </c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</row>
    <row r="497" spans="1:80" ht="16" customHeight="1" x14ac:dyDescent="0.15">
      <c r="A497" s="27" t="e">
        <f>VLOOKUP(B497,'Manuscript Cmpds 22-SEP-2021'!$A$1:$B$85,1,FALSE)</f>
        <v>#N/A</v>
      </c>
      <c r="B497" s="13" t="s">
        <v>2303</v>
      </c>
      <c r="C497" s="14" t="s">
        <v>2304</v>
      </c>
      <c r="D497" s="14" t="s">
        <v>2305</v>
      </c>
      <c r="E497" s="14" t="s">
        <v>2306</v>
      </c>
      <c r="F497" s="14" t="s">
        <v>2307</v>
      </c>
      <c r="G497" s="15">
        <v>4</v>
      </c>
      <c r="H497" s="15">
        <v>0.309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>
        <f t="shared" si="7"/>
        <v>0.309</v>
      </c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</row>
    <row r="498" spans="1:80" ht="16" customHeight="1" x14ac:dyDescent="0.15">
      <c r="A498" s="27" t="e">
        <f>VLOOKUP(B498,'Manuscript Cmpds 22-SEP-2021'!$A$1:$B$85,1,FALSE)</f>
        <v>#N/A</v>
      </c>
      <c r="B498" s="13" t="s">
        <v>2308</v>
      </c>
      <c r="C498" s="14" t="s">
        <v>2309</v>
      </c>
      <c r="D498" s="14" t="s">
        <v>2310</v>
      </c>
      <c r="E498" s="14" t="s">
        <v>2311</v>
      </c>
      <c r="F498" s="14" t="s">
        <v>2312</v>
      </c>
      <c r="G498" s="15">
        <v>4</v>
      </c>
      <c r="H498" s="15">
        <v>0.32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>
        <f t="shared" si="7"/>
        <v>0.32</v>
      </c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</row>
    <row r="499" spans="1:80" ht="16" customHeight="1" x14ac:dyDescent="0.15">
      <c r="A499" s="27" t="e">
        <f>VLOOKUP(B499,'Manuscript Cmpds 22-SEP-2021'!$A$1:$B$85,1,FALSE)</f>
        <v>#N/A</v>
      </c>
      <c r="B499" s="13" t="s">
        <v>2313</v>
      </c>
      <c r="C499" s="14" t="s">
        <v>2314</v>
      </c>
      <c r="D499" s="14" t="s">
        <v>2315</v>
      </c>
      <c r="E499" s="14" t="s">
        <v>2316</v>
      </c>
      <c r="F499" s="14" t="s">
        <v>2317</v>
      </c>
      <c r="G499" s="15">
        <v>4</v>
      </c>
      <c r="H499" s="15">
        <v>0.33210000000000001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>
        <f t="shared" si="7"/>
        <v>0.33210000000000001</v>
      </c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</row>
    <row r="500" spans="1:80" ht="16" customHeight="1" x14ac:dyDescent="0.15">
      <c r="A500" s="27" t="e">
        <f>VLOOKUP(B500,'Manuscript Cmpds 22-SEP-2021'!$A$1:$B$85,1,FALSE)</f>
        <v>#N/A</v>
      </c>
      <c r="B500" s="13" t="s">
        <v>2318</v>
      </c>
      <c r="C500" s="14" t="s">
        <v>2319</v>
      </c>
      <c r="D500" s="14" t="s">
        <v>2320</v>
      </c>
      <c r="E500" s="14" t="s">
        <v>2321</v>
      </c>
      <c r="F500" s="14" t="s">
        <v>2322</v>
      </c>
      <c r="G500" s="15">
        <v>4</v>
      </c>
      <c r="H500" s="15">
        <v>0.36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>
        <f t="shared" si="7"/>
        <v>0.36</v>
      </c>
      <c r="AA500" s="15"/>
      <c r="AB500" s="15"/>
      <c r="AC500" s="15" t="s">
        <v>86</v>
      </c>
      <c r="AD500" s="15" t="s">
        <v>78</v>
      </c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</row>
    <row r="501" spans="1:80" ht="16" customHeight="1" x14ac:dyDescent="0.15">
      <c r="A501" s="27" t="e">
        <f>VLOOKUP(B501,'Manuscript Cmpds 22-SEP-2021'!$A$1:$B$85,1,FALSE)</f>
        <v>#N/A</v>
      </c>
      <c r="B501" s="13" t="s">
        <v>2323</v>
      </c>
      <c r="C501" s="14" t="s">
        <v>2324</v>
      </c>
      <c r="D501" s="14" t="s">
        <v>2325</v>
      </c>
      <c r="E501" s="14" t="s">
        <v>2326</v>
      </c>
      <c r="F501" s="14" t="s">
        <v>2327</v>
      </c>
      <c r="G501" s="15">
        <v>4</v>
      </c>
      <c r="H501" s="15">
        <v>0.38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>
        <f t="shared" si="7"/>
        <v>0.38</v>
      </c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</row>
    <row r="502" spans="1:80" ht="16" customHeight="1" x14ac:dyDescent="0.15">
      <c r="A502" s="27" t="e">
        <f>VLOOKUP(B502,'Manuscript Cmpds 22-SEP-2021'!$A$1:$B$85,1,FALSE)</f>
        <v>#N/A</v>
      </c>
      <c r="B502" s="13" t="s">
        <v>2328</v>
      </c>
      <c r="C502" s="14" t="s">
        <v>2329</v>
      </c>
      <c r="D502" s="14" t="s">
        <v>2330</v>
      </c>
      <c r="E502" s="14" t="s">
        <v>2331</v>
      </c>
      <c r="F502" s="14" t="s">
        <v>2332</v>
      </c>
      <c r="G502" s="15">
        <v>4</v>
      </c>
      <c r="H502" s="15">
        <v>0.38289999999999902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>
        <f t="shared" si="7"/>
        <v>0.38289999999999902</v>
      </c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</row>
    <row r="503" spans="1:80" ht="16" customHeight="1" x14ac:dyDescent="0.15">
      <c r="A503" s="27" t="e">
        <f>VLOOKUP(B503,'Manuscript Cmpds 22-SEP-2021'!$A$1:$B$85,1,FALSE)</f>
        <v>#N/A</v>
      </c>
      <c r="B503" s="13" t="s">
        <v>2333</v>
      </c>
      <c r="C503" s="14" t="s">
        <v>2334</v>
      </c>
      <c r="D503" s="14" t="s">
        <v>2335</v>
      </c>
      <c r="E503" s="14" t="s">
        <v>2336</v>
      </c>
      <c r="F503" s="14" t="s">
        <v>2337</v>
      </c>
      <c r="G503" s="15">
        <v>4</v>
      </c>
      <c r="H503" s="15">
        <v>0.43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>
        <f t="shared" si="7"/>
        <v>0.43</v>
      </c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>
        <v>7</v>
      </c>
    </row>
    <row r="504" spans="1:80" ht="16" customHeight="1" x14ac:dyDescent="0.15">
      <c r="A504" s="27" t="e">
        <f>VLOOKUP(B504,'Manuscript Cmpds 22-SEP-2021'!$A$1:$B$85,1,FALSE)</f>
        <v>#N/A</v>
      </c>
      <c r="B504" s="13" t="s">
        <v>2338</v>
      </c>
      <c r="C504" s="14" t="s">
        <v>2339</v>
      </c>
      <c r="D504" s="14" t="s">
        <v>2340</v>
      </c>
      <c r="E504" s="14" t="s">
        <v>2341</v>
      </c>
      <c r="F504" s="14" t="s">
        <v>2342</v>
      </c>
      <c r="G504" s="15">
        <v>4</v>
      </c>
      <c r="H504" s="15">
        <v>0.4551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>
        <f t="shared" si="7"/>
        <v>0.4551</v>
      </c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</row>
    <row r="505" spans="1:80" ht="16" customHeight="1" x14ac:dyDescent="0.15">
      <c r="A505" s="27" t="e">
        <f>VLOOKUP(B505,'Manuscript Cmpds 22-SEP-2021'!$A$1:$B$85,1,FALSE)</f>
        <v>#N/A</v>
      </c>
      <c r="B505" s="13" t="s">
        <v>2343</v>
      </c>
      <c r="C505" s="14" t="s">
        <v>2344</v>
      </c>
      <c r="D505" s="14" t="s">
        <v>2345</v>
      </c>
      <c r="E505" s="14" t="s">
        <v>2346</v>
      </c>
      <c r="F505" s="14" t="s">
        <v>2347</v>
      </c>
      <c r="G505" s="15">
        <v>4</v>
      </c>
      <c r="H505" s="15">
        <v>0.47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>
        <f t="shared" si="7"/>
        <v>0.47</v>
      </c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</row>
    <row r="506" spans="1:80" ht="16" customHeight="1" x14ac:dyDescent="0.15">
      <c r="A506" s="27" t="e">
        <f>VLOOKUP(B506,'Manuscript Cmpds 22-SEP-2021'!$A$1:$B$85,1,FALSE)</f>
        <v>#N/A</v>
      </c>
      <c r="B506" s="13" t="s">
        <v>2353</v>
      </c>
      <c r="C506" s="14" t="s">
        <v>2354</v>
      </c>
      <c r="D506" s="14" t="s">
        <v>2355</v>
      </c>
      <c r="E506" s="14" t="s">
        <v>2356</v>
      </c>
      <c r="F506" s="14" t="s">
        <v>2357</v>
      </c>
      <c r="G506" s="15">
        <v>4</v>
      </c>
      <c r="H506" s="15">
        <v>0.50960000000000005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>
        <f t="shared" si="7"/>
        <v>0.50960000000000005</v>
      </c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</row>
    <row r="507" spans="1:80" ht="16" customHeight="1" x14ac:dyDescent="0.15">
      <c r="A507" s="27" t="e">
        <f>VLOOKUP(B507,'Manuscript Cmpds 22-SEP-2021'!$A$1:$B$85,1,FALSE)</f>
        <v>#N/A</v>
      </c>
      <c r="B507" s="13" t="s">
        <v>2358</v>
      </c>
      <c r="C507" s="14" t="s">
        <v>2359</v>
      </c>
      <c r="D507" s="14" t="s">
        <v>2360</v>
      </c>
      <c r="E507" s="14" t="s">
        <v>2361</v>
      </c>
      <c r="F507" s="14" t="s">
        <v>2362</v>
      </c>
      <c r="G507" s="15">
        <v>4</v>
      </c>
      <c r="H507" s="15">
        <v>0.52070000000000005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>
        <f t="shared" si="7"/>
        <v>0.52070000000000005</v>
      </c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>
        <v>3.6</v>
      </c>
    </row>
    <row r="508" spans="1:80" ht="16" customHeight="1" x14ac:dyDescent="0.15">
      <c r="A508" s="27" t="e">
        <f>VLOOKUP(B508,'Manuscript Cmpds 22-SEP-2021'!$A$1:$B$85,1,FALSE)</f>
        <v>#N/A</v>
      </c>
      <c r="B508" s="13" t="s">
        <v>2363</v>
      </c>
      <c r="C508" s="14" t="s">
        <v>2364</v>
      </c>
      <c r="D508" s="14" t="s">
        <v>2365</v>
      </c>
      <c r="E508" s="14" t="s">
        <v>2366</v>
      </c>
      <c r="F508" s="14" t="s">
        <v>2367</v>
      </c>
      <c r="G508" s="15">
        <v>4</v>
      </c>
      <c r="H508" s="15">
        <v>0.54679999999999895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>
        <f t="shared" si="7"/>
        <v>0.54679999999999895</v>
      </c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</row>
    <row r="509" spans="1:80" ht="16" customHeight="1" x14ac:dyDescent="0.15">
      <c r="A509" s="27" t="e">
        <f>VLOOKUP(B509,'Manuscript Cmpds 22-SEP-2021'!$A$1:$B$85,1,FALSE)</f>
        <v>#N/A</v>
      </c>
      <c r="B509" s="13" t="s">
        <v>2368</v>
      </c>
      <c r="C509" s="14" t="s">
        <v>2369</v>
      </c>
      <c r="D509" s="14" t="s">
        <v>2370</v>
      </c>
      <c r="E509" s="14" t="s">
        <v>2371</v>
      </c>
      <c r="F509" s="14" t="s">
        <v>2372</v>
      </c>
      <c r="G509" s="15">
        <v>4</v>
      </c>
      <c r="H509" s="15">
        <v>0.56969999999999998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>
        <f t="shared" si="7"/>
        <v>0.56969999999999998</v>
      </c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</row>
    <row r="510" spans="1:80" ht="16" customHeight="1" x14ac:dyDescent="0.15">
      <c r="A510" s="27" t="e">
        <f>VLOOKUP(B510,'Manuscript Cmpds 22-SEP-2021'!$A$1:$B$85,1,FALSE)</f>
        <v>#N/A</v>
      </c>
      <c r="B510" s="13" t="s">
        <v>2373</v>
      </c>
      <c r="C510" s="14" t="s">
        <v>2374</v>
      </c>
      <c r="D510" s="14" t="s">
        <v>2375</v>
      </c>
      <c r="E510" s="14" t="s">
        <v>2376</v>
      </c>
      <c r="F510" s="14" t="s">
        <v>2377</v>
      </c>
      <c r="G510" s="15">
        <v>4</v>
      </c>
      <c r="H510" s="15">
        <v>0.57640000000000002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>
        <f t="shared" si="7"/>
        <v>0.57640000000000002</v>
      </c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</row>
    <row r="511" spans="1:80" ht="16" customHeight="1" x14ac:dyDescent="0.15">
      <c r="A511" s="27" t="e">
        <f>VLOOKUP(B511,'Manuscript Cmpds 22-SEP-2021'!$A$1:$B$85,1,FALSE)</f>
        <v>#N/A</v>
      </c>
      <c r="B511" s="13" t="s">
        <v>2378</v>
      </c>
      <c r="C511" s="14" t="s">
        <v>2379</v>
      </c>
      <c r="D511" s="14" t="s">
        <v>2380</v>
      </c>
      <c r="E511" s="14" t="s">
        <v>2381</v>
      </c>
      <c r="F511" s="14" t="s">
        <v>2382</v>
      </c>
      <c r="G511" s="15">
        <v>4</v>
      </c>
      <c r="H511" s="15">
        <v>0.59729999999999905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>
        <f t="shared" si="7"/>
        <v>0.59729999999999905</v>
      </c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</row>
    <row r="512" spans="1:80" ht="16" customHeight="1" x14ac:dyDescent="0.15">
      <c r="A512" s="27" t="e">
        <f>VLOOKUP(B512,'Manuscript Cmpds 22-SEP-2021'!$A$1:$B$85,1,FALSE)</f>
        <v>#N/A</v>
      </c>
      <c r="B512" s="13" t="s">
        <v>2383</v>
      </c>
      <c r="C512" s="14" t="s">
        <v>2384</v>
      </c>
      <c r="D512" s="14" t="s">
        <v>2385</v>
      </c>
      <c r="E512" s="14" t="s">
        <v>2386</v>
      </c>
      <c r="F512" s="14" t="s">
        <v>2387</v>
      </c>
      <c r="G512" s="15">
        <v>4</v>
      </c>
      <c r="H512" s="15">
        <v>0.60950000000000004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>
        <f t="shared" si="7"/>
        <v>0.60950000000000004</v>
      </c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</row>
    <row r="513" spans="1:80" ht="16" customHeight="1" x14ac:dyDescent="0.15">
      <c r="A513" s="27" t="e">
        <f>VLOOKUP(B513,'Manuscript Cmpds 22-SEP-2021'!$A$1:$B$85,1,FALSE)</f>
        <v>#N/A</v>
      </c>
      <c r="B513" s="13" t="s">
        <v>2388</v>
      </c>
      <c r="C513" s="14" t="s">
        <v>2389</v>
      </c>
      <c r="D513" s="14" t="s">
        <v>2390</v>
      </c>
      <c r="E513" s="14" t="s">
        <v>2391</v>
      </c>
      <c r="F513" s="14" t="s">
        <v>2392</v>
      </c>
      <c r="G513" s="15">
        <v>4</v>
      </c>
      <c r="H513" s="15">
        <v>0.61329999999999896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>
        <f t="shared" si="7"/>
        <v>0.61329999999999896</v>
      </c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</row>
    <row r="514" spans="1:80" ht="16" customHeight="1" x14ac:dyDescent="0.15">
      <c r="A514" s="27" t="e">
        <f>VLOOKUP(B514,'Manuscript Cmpds 22-SEP-2021'!$A$1:$B$85,1,FALSE)</f>
        <v>#N/A</v>
      </c>
      <c r="B514" s="13" t="s">
        <v>2393</v>
      </c>
      <c r="C514" s="14" t="s">
        <v>2394</v>
      </c>
      <c r="D514" s="14" t="s">
        <v>2395</v>
      </c>
      <c r="E514" s="14" t="s">
        <v>2396</v>
      </c>
      <c r="F514" s="14" t="s">
        <v>2397</v>
      </c>
      <c r="G514" s="15">
        <v>4</v>
      </c>
      <c r="H514" s="15">
        <v>0.65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>
        <f t="shared" ref="Z514:Z570" si="8">AVERAGE(H514:X514)</f>
        <v>0.65</v>
      </c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</row>
    <row r="515" spans="1:80" ht="16" customHeight="1" x14ac:dyDescent="0.15">
      <c r="A515" s="27" t="e">
        <f>VLOOKUP(B515,'Manuscript Cmpds 22-SEP-2021'!$A$1:$B$85,1,FALSE)</f>
        <v>#N/A</v>
      </c>
      <c r="B515" s="13" t="s">
        <v>2398</v>
      </c>
      <c r="C515" s="14" t="s">
        <v>2399</v>
      </c>
      <c r="D515" s="14" t="s">
        <v>2400</v>
      </c>
      <c r="E515" s="14" t="s">
        <v>2401</v>
      </c>
      <c r="F515" s="14" t="s">
        <v>2402</v>
      </c>
      <c r="G515" s="15">
        <v>4</v>
      </c>
      <c r="H515" s="15">
        <v>0.73080000000000001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>
        <f t="shared" si="8"/>
        <v>0.73080000000000001</v>
      </c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</row>
    <row r="516" spans="1:80" ht="16" customHeight="1" x14ac:dyDescent="0.15">
      <c r="A516" s="27" t="e">
        <f>VLOOKUP(B516,'Manuscript Cmpds 22-SEP-2021'!$A$1:$B$85,1,FALSE)</f>
        <v>#N/A</v>
      </c>
      <c r="B516" s="13" t="s">
        <v>2403</v>
      </c>
      <c r="C516" s="14" t="s">
        <v>2404</v>
      </c>
      <c r="D516" s="14" t="s">
        <v>2405</v>
      </c>
      <c r="E516" s="14" t="s">
        <v>2406</v>
      </c>
      <c r="F516" s="14" t="s">
        <v>2407</v>
      </c>
      <c r="G516" s="15">
        <v>4</v>
      </c>
      <c r="H516" s="15">
        <v>0.73799999999999899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>
        <f t="shared" si="8"/>
        <v>0.73799999999999899</v>
      </c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</row>
    <row r="517" spans="1:80" ht="16" customHeight="1" x14ac:dyDescent="0.15">
      <c r="A517" s="27" t="e">
        <f>VLOOKUP(B517,'Manuscript Cmpds 22-SEP-2021'!$A$1:$B$85,1,FALSE)</f>
        <v>#N/A</v>
      </c>
      <c r="B517" s="13" t="s">
        <v>2408</v>
      </c>
      <c r="C517" s="14" t="s">
        <v>2409</v>
      </c>
      <c r="D517" s="14" t="s">
        <v>2410</v>
      </c>
      <c r="E517" s="14" t="s">
        <v>2411</v>
      </c>
      <c r="F517" s="14" t="s">
        <v>2412</v>
      </c>
      <c r="G517" s="15">
        <v>4</v>
      </c>
      <c r="H517" s="15">
        <v>0.83919999999999995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>
        <f t="shared" si="8"/>
        <v>0.83919999999999995</v>
      </c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</row>
    <row r="518" spans="1:80" ht="16" customHeight="1" x14ac:dyDescent="0.15">
      <c r="A518" s="27" t="e">
        <f>VLOOKUP(B518,'Manuscript Cmpds 22-SEP-2021'!$A$1:$B$85,1,FALSE)</f>
        <v>#N/A</v>
      </c>
      <c r="B518" s="13" t="s">
        <v>2413</v>
      </c>
      <c r="C518" s="14" t="s">
        <v>2414</v>
      </c>
      <c r="D518" s="14" t="s">
        <v>2415</v>
      </c>
      <c r="E518" s="14" t="s">
        <v>2416</v>
      </c>
      <c r="F518" s="14" t="s">
        <v>2417</v>
      </c>
      <c r="G518" s="15">
        <v>4</v>
      </c>
      <c r="H518" s="15">
        <v>0.85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>
        <f t="shared" si="8"/>
        <v>0.85</v>
      </c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</row>
    <row r="519" spans="1:80" ht="16" customHeight="1" x14ac:dyDescent="0.15">
      <c r="A519" s="27" t="e">
        <f>VLOOKUP(B519,'Manuscript Cmpds 22-SEP-2021'!$A$1:$B$85,1,FALSE)</f>
        <v>#N/A</v>
      </c>
      <c r="B519" s="13" t="s">
        <v>2423</v>
      </c>
      <c r="C519" s="14" t="s">
        <v>2424</v>
      </c>
      <c r="D519" s="14" t="s">
        <v>2425</v>
      </c>
      <c r="E519" s="14" t="s">
        <v>2426</v>
      </c>
      <c r="F519" s="14" t="s">
        <v>2427</v>
      </c>
      <c r="G519" s="15">
        <v>4</v>
      </c>
      <c r="H519" s="15">
        <v>1.121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>
        <f t="shared" si="8"/>
        <v>1.121</v>
      </c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</row>
    <row r="520" spans="1:80" ht="16" customHeight="1" x14ac:dyDescent="0.15">
      <c r="A520" s="27" t="e">
        <f>VLOOKUP(B520,'Manuscript Cmpds 22-SEP-2021'!$A$1:$B$85,1,FALSE)</f>
        <v>#N/A</v>
      </c>
      <c r="B520" s="13" t="s">
        <v>2428</v>
      </c>
      <c r="C520" s="14" t="s">
        <v>2429</v>
      </c>
      <c r="D520" s="14" t="s">
        <v>2430</v>
      </c>
      <c r="E520" s="14" t="s">
        <v>2431</v>
      </c>
      <c r="F520" s="14" t="s">
        <v>2432</v>
      </c>
      <c r="G520" s="15">
        <v>4</v>
      </c>
      <c r="H520" s="15">
        <v>1.4590000000000001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>
        <f t="shared" si="8"/>
        <v>1.4590000000000001</v>
      </c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</row>
    <row r="521" spans="1:80" ht="16" customHeight="1" x14ac:dyDescent="0.15">
      <c r="A521" s="27" t="e">
        <f>VLOOKUP(B521,'Manuscript Cmpds 22-SEP-2021'!$A$1:$B$85,1,FALSE)</f>
        <v>#N/A</v>
      </c>
      <c r="B521" s="13" t="s">
        <v>2433</v>
      </c>
      <c r="C521" s="14" t="s">
        <v>2434</v>
      </c>
      <c r="D521" s="14" t="s">
        <v>2435</v>
      </c>
      <c r="E521" s="14" t="s">
        <v>2436</v>
      </c>
      <c r="F521" s="14" t="s">
        <v>2437</v>
      </c>
      <c r="G521" s="15">
        <v>4</v>
      </c>
      <c r="H521" s="15">
        <v>1.629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>
        <f t="shared" si="8"/>
        <v>1.629</v>
      </c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</row>
    <row r="522" spans="1:80" ht="16" customHeight="1" x14ac:dyDescent="0.15">
      <c r="A522" s="27" t="e">
        <f>VLOOKUP(B522,'Manuscript Cmpds 22-SEP-2021'!$A$1:$B$85,1,FALSE)</f>
        <v>#N/A</v>
      </c>
      <c r="B522" s="13" t="s">
        <v>2438</v>
      </c>
      <c r="C522" s="14" t="s">
        <v>2439</v>
      </c>
      <c r="D522" s="14" t="s">
        <v>2440</v>
      </c>
      <c r="E522" s="14" t="s">
        <v>2441</v>
      </c>
      <c r="F522" s="14" t="s">
        <v>2442</v>
      </c>
      <c r="G522" s="15">
        <v>4</v>
      </c>
      <c r="H522" s="15">
        <v>1.6679999999999899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>
        <f t="shared" si="8"/>
        <v>1.6679999999999899</v>
      </c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</row>
    <row r="523" spans="1:80" ht="16" customHeight="1" x14ac:dyDescent="0.15">
      <c r="A523" s="27" t="e">
        <f>VLOOKUP(B523,'Manuscript Cmpds 22-SEP-2021'!$A$1:$B$85,1,FALSE)</f>
        <v>#N/A</v>
      </c>
      <c r="B523" s="13" t="s">
        <v>2443</v>
      </c>
      <c r="C523" s="14" t="s">
        <v>2444</v>
      </c>
      <c r="D523" s="14" t="s">
        <v>2445</v>
      </c>
      <c r="E523" s="14" t="s">
        <v>2446</v>
      </c>
      <c r="F523" s="14" t="s">
        <v>2447</v>
      </c>
      <c r="G523" s="15">
        <v>4</v>
      </c>
      <c r="H523" s="15">
        <v>1.67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>
        <f t="shared" si="8"/>
        <v>1.67</v>
      </c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</row>
    <row r="524" spans="1:80" ht="16" customHeight="1" x14ac:dyDescent="0.15">
      <c r="A524" s="27" t="e">
        <f>VLOOKUP(B524,'Manuscript Cmpds 22-SEP-2021'!$A$1:$B$85,1,FALSE)</f>
        <v>#N/A</v>
      </c>
      <c r="B524" s="13" t="s">
        <v>2448</v>
      </c>
      <c r="C524" s="14" t="s">
        <v>2449</v>
      </c>
      <c r="D524" s="14" t="s">
        <v>2450</v>
      </c>
      <c r="E524" s="14" t="s">
        <v>2451</v>
      </c>
      <c r="F524" s="14" t="s">
        <v>2452</v>
      </c>
      <c r="G524" s="15">
        <v>4</v>
      </c>
      <c r="H524" s="15">
        <v>1.8220000000000001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>
        <f t="shared" si="8"/>
        <v>1.8220000000000001</v>
      </c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</row>
    <row r="525" spans="1:80" ht="16" customHeight="1" x14ac:dyDescent="0.15">
      <c r="A525" s="27" t="e">
        <f>VLOOKUP(B525,'Manuscript Cmpds 22-SEP-2021'!$A$1:$B$85,1,FALSE)</f>
        <v>#N/A</v>
      </c>
      <c r="B525" s="13" t="s">
        <v>2453</v>
      </c>
      <c r="C525" s="14" t="s">
        <v>2454</v>
      </c>
      <c r="D525" s="14" t="s">
        <v>2455</v>
      </c>
      <c r="E525" s="14" t="s">
        <v>2456</v>
      </c>
      <c r="F525" s="14" t="s">
        <v>2457</v>
      </c>
      <c r="G525" s="15">
        <v>4</v>
      </c>
      <c r="H525" s="15">
        <v>1.9279999999999899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>
        <f t="shared" si="8"/>
        <v>1.9279999999999899</v>
      </c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</row>
    <row r="526" spans="1:80" ht="16" customHeight="1" x14ac:dyDescent="0.15">
      <c r="A526" s="27" t="e">
        <f>VLOOKUP(B526,'Manuscript Cmpds 22-SEP-2021'!$A$1:$B$85,1,FALSE)</f>
        <v>#N/A</v>
      </c>
      <c r="B526" s="13" t="s">
        <v>2458</v>
      </c>
      <c r="C526" s="14" t="s">
        <v>2459</v>
      </c>
      <c r="D526" s="14" t="s">
        <v>2460</v>
      </c>
      <c r="E526" s="14" t="s">
        <v>2461</v>
      </c>
      <c r="F526" s="14" t="s">
        <v>2462</v>
      </c>
      <c r="G526" s="15">
        <v>4</v>
      </c>
      <c r="H526" s="15">
        <v>1.9830000000000001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>
        <f t="shared" si="8"/>
        <v>1.9830000000000001</v>
      </c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</row>
    <row r="527" spans="1:80" ht="16" customHeight="1" x14ac:dyDescent="0.15">
      <c r="A527" s="27" t="e">
        <f>VLOOKUP(B527,'Manuscript Cmpds 22-SEP-2021'!$A$1:$B$85,1,FALSE)</f>
        <v>#N/A</v>
      </c>
      <c r="B527" s="13" t="s">
        <v>2463</v>
      </c>
      <c r="C527" s="14" t="s">
        <v>2464</v>
      </c>
      <c r="D527" s="14" t="s">
        <v>2465</v>
      </c>
      <c r="E527" s="14" t="s">
        <v>2466</v>
      </c>
      <c r="F527" s="14" t="s">
        <v>2467</v>
      </c>
      <c r="G527" s="15">
        <v>4</v>
      </c>
      <c r="H527" s="15">
        <v>2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>
        <f t="shared" si="8"/>
        <v>2</v>
      </c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>
        <v>87</v>
      </c>
      <c r="AO527" s="15"/>
      <c r="AP527" s="15">
        <v>26</v>
      </c>
      <c r="AQ527" s="15"/>
      <c r="AR527" s="15"/>
      <c r="AS527" s="15"/>
      <c r="AT527" s="15"/>
      <c r="AU527" s="15"/>
      <c r="AV527" s="15"/>
      <c r="AW527" s="15">
        <v>20</v>
      </c>
      <c r="AX527" s="15"/>
      <c r="AY527" s="15"/>
      <c r="AZ527" s="15"/>
      <c r="BA527" s="15">
        <v>67</v>
      </c>
      <c r="BB527" s="15"/>
      <c r="BC527" s="15"/>
      <c r="BD527" s="15"/>
      <c r="BE527" s="15"/>
      <c r="BF527" s="15">
        <v>0.44</v>
      </c>
      <c r="BG527" s="15">
        <v>0.59</v>
      </c>
      <c r="BH527" s="15"/>
      <c r="BI527" s="15"/>
      <c r="BJ527" s="15"/>
      <c r="BK527" s="15">
        <v>3.8</v>
      </c>
      <c r="BL527" s="15">
        <v>4</v>
      </c>
      <c r="BM527" s="15" t="s">
        <v>79</v>
      </c>
      <c r="BN527" s="15" t="s">
        <v>131</v>
      </c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</row>
    <row r="528" spans="1:80" ht="16" customHeight="1" x14ac:dyDescent="0.15">
      <c r="A528" s="27" t="e">
        <f>VLOOKUP(B528,'Manuscript Cmpds 22-SEP-2021'!$A$1:$B$85,1,FALSE)</f>
        <v>#N/A</v>
      </c>
      <c r="B528" s="13" t="s">
        <v>2468</v>
      </c>
      <c r="C528" s="14" t="s">
        <v>2469</v>
      </c>
      <c r="D528" s="14" t="s">
        <v>2470</v>
      </c>
      <c r="E528" s="14" t="s">
        <v>2471</v>
      </c>
      <c r="F528" s="14" t="s">
        <v>2472</v>
      </c>
      <c r="G528" s="15">
        <v>4</v>
      </c>
      <c r="H528" s="15">
        <v>2.0249999999999901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>
        <f t="shared" si="8"/>
        <v>2.0249999999999901</v>
      </c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</row>
    <row r="529" spans="1:80" ht="16" customHeight="1" x14ac:dyDescent="0.15">
      <c r="A529" s="27" t="e">
        <f>VLOOKUP(B529,'Manuscript Cmpds 22-SEP-2021'!$A$1:$B$85,1,FALSE)</f>
        <v>#N/A</v>
      </c>
      <c r="B529" s="13" t="s">
        <v>2473</v>
      </c>
      <c r="C529" s="14" t="s">
        <v>2474</v>
      </c>
      <c r="D529" s="14" t="s">
        <v>2475</v>
      </c>
      <c r="E529" s="14" t="s">
        <v>2476</v>
      </c>
      <c r="F529" s="14" t="s">
        <v>2477</v>
      </c>
      <c r="G529" s="15">
        <v>4</v>
      </c>
      <c r="H529" s="15">
        <v>2.0499999999999901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>
        <f t="shared" si="8"/>
        <v>2.0499999999999901</v>
      </c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</row>
    <row r="530" spans="1:80" ht="16" customHeight="1" x14ac:dyDescent="0.15">
      <c r="A530" s="27" t="e">
        <f>VLOOKUP(B530,'Manuscript Cmpds 22-SEP-2021'!$A$1:$B$85,1,FALSE)</f>
        <v>#N/A</v>
      </c>
      <c r="B530" s="13" t="s">
        <v>2478</v>
      </c>
      <c r="C530" s="14" t="s">
        <v>2479</v>
      </c>
      <c r="D530" s="14" t="s">
        <v>2480</v>
      </c>
      <c r="E530" s="14" t="s">
        <v>2481</v>
      </c>
      <c r="F530" s="14" t="s">
        <v>2482</v>
      </c>
      <c r="G530" s="15">
        <v>4</v>
      </c>
      <c r="H530" s="15">
        <v>2.581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>
        <f t="shared" si="8"/>
        <v>2.581</v>
      </c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</row>
    <row r="531" spans="1:80" ht="16" customHeight="1" x14ac:dyDescent="0.15">
      <c r="A531" s="27" t="e">
        <f>VLOOKUP(B531,'Manuscript Cmpds 22-SEP-2021'!$A$1:$B$85,1,FALSE)</f>
        <v>#N/A</v>
      </c>
      <c r="B531" s="13" t="s">
        <v>2488</v>
      </c>
      <c r="C531" s="14" t="s">
        <v>2489</v>
      </c>
      <c r="D531" s="14" t="s">
        <v>2490</v>
      </c>
      <c r="E531" s="14" t="s">
        <v>2491</v>
      </c>
      <c r="F531" s="14" t="s">
        <v>2492</v>
      </c>
      <c r="G531" s="15">
        <v>4</v>
      </c>
      <c r="H531" s="15">
        <v>3.0659999999999998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>
        <f t="shared" si="8"/>
        <v>3.0659999999999998</v>
      </c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</row>
    <row r="532" spans="1:80" ht="16" customHeight="1" x14ac:dyDescent="0.15">
      <c r="A532" s="27" t="e">
        <f>VLOOKUP(B532,'Manuscript Cmpds 22-SEP-2021'!$A$1:$B$85,1,FALSE)</f>
        <v>#N/A</v>
      </c>
      <c r="B532" s="13" t="s">
        <v>2498</v>
      </c>
      <c r="C532" s="14" t="s">
        <v>2499</v>
      </c>
      <c r="D532" s="14" t="s">
        <v>2500</v>
      </c>
      <c r="E532" s="14" t="s">
        <v>2501</v>
      </c>
      <c r="F532" s="14" t="s">
        <v>2502</v>
      </c>
      <c r="G532" s="15">
        <v>4</v>
      </c>
      <c r="H532" s="15">
        <v>3.4460000000000002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>
        <f t="shared" si="8"/>
        <v>3.4460000000000002</v>
      </c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</row>
    <row r="533" spans="1:80" ht="16" customHeight="1" x14ac:dyDescent="0.15">
      <c r="A533" s="27" t="e">
        <f>VLOOKUP(B533,'Manuscript Cmpds 22-SEP-2021'!$A$1:$B$85,1,FALSE)</f>
        <v>#N/A</v>
      </c>
      <c r="B533" s="13" t="s">
        <v>2503</v>
      </c>
      <c r="C533" s="14" t="s">
        <v>2504</v>
      </c>
      <c r="D533" s="14" t="s">
        <v>2505</v>
      </c>
      <c r="E533" s="14" t="s">
        <v>2506</v>
      </c>
      <c r="F533" s="14" t="s">
        <v>2507</v>
      </c>
      <c r="G533" s="15">
        <v>4</v>
      </c>
      <c r="H533" s="15">
        <v>3.74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>
        <f t="shared" si="8"/>
        <v>3.74</v>
      </c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</row>
    <row r="534" spans="1:80" ht="16" customHeight="1" x14ac:dyDescent="0.15">
      <c r="A534" s="27" t="e">
        <f>VLOOKUP(B534,'Manuscript Cmpds 22-SEP-2021'!$A$1:$B$85,1,FALSE)</f>
        <v>#N/A</v>
      </c>
      <c r="B534" s="13" t="s">
        <v>2518</v>
      </c>
      <c r="C534" s="14" t="s">
        <v>2519</v>
      </c>
      <c r="D534" s="14" t="s">
        <v>2520</v>
      </c>
      <c r="E534" s="14" t="s">
        <v>2521</v>
      </c>
      <c r="F534" s="14" t="s">
        <v>2522</v>
      </c>
      <c r="G534" s="15">
        <v>4</v>
      </c>
      <c r="H534" s="15">
        <v>4.96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>
        <f t="shared" si="8"/>
        <v>4.96</v>
      </c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</row>
    <row r="535" spans="1:80" ht="16" customHeight="1" x14ac:dyDescent="0.15">
      <c r="A535" s="27" t="e">
        <f>VLOOKUP(B535,'Manuscript Cmpds 22-SEP-2021'!$A$1:$B$85,1,FALSE)</f>
        <v>#N/A</v>
      </c>
      <c r="B535" s="13" t="s">
        <v>2523</v>
      </c>
      <c r="C535" s="14" t="s">
        <v>2524</v>
      </c>
      <c r="D535" s="14" t="s">
        <v>2525</v>
      </c>
      <c r="E535" s="14" t="s">
        <v>2526</v>
      </c>
      <c r="F535" s="14" t="s">
        <v>2527</v>
      </c>
      <c r="G535" s="15">
        <v>4</v>
      </c>
      <c r="H535" s="15">
        <v>5.5759999999999996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>
        <f t="shared" si="8"/>
        <v>5.5759999999999996</v>
      </c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</row>
    <row r="536" spans="1:80" ht="16" customHeight="1" x14ac:dyDescent="0.15">
      <c r="A536" s="27" t="e">
        <f>VLOOKUP(B536,'Manuscript Cmpds 22-SEP-2021'!$A$1:$B$85,1,FALSE)</f>
        <v>#N/A</v>
      </c>
      <c r="B536" s="13" t="s">
        <v>2528</v>
      </c>
      <c r="C536" s="14" t="s">
        <v>2529</v>
      </c>
      <c r="D536" s="14" t="s">
        <v>2530</v>
      </c>
      <c r="E536" s="14" t="s">
        <v>2531</v>
      </c>
      <c r="F536" s="14" t="s">
        <v>2532</v>
      </c>
      <c r="G536" s="15">
        <v>4</v>
      </c>
      <c r="H536" s="15">
        <v>6.0380000000000003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>
        <f t="shared" si="8"/>
        <v>6.0380000000000003</v>
      </c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</row>
    <row r="537" spans="1:80" ht="16" customHeight="1" x14ac:dyDescent="0.15">
      <c r="A537" s="27" t="e">
        <f>VLOOKUP(B537,'Manuscript Cmpds 22-SEP-2021'!$A$1:$B$85,1,FALSE)</f>
        <v>#N/A</v>
      </c>
      <c r="B537" s="13" t="s">
        <v>2533</v>
      </c>
      <c r="C537" s="14" t="s">
        <v>2534</v>
      </c>
      <c r="D537" s="14" t="s">
        <v>2535</v>
      </c>
      <c r="E537" s="14" t="s">
        <v>2536</v>
      </c>
      <c r="F537" s="14" t="s">
        <v>2537</v>
      </c>
      <c r="G537" s="15">
        <v>4</v>
      </c>
      <c r="H537" s="15">
        <v>6.2030000000000003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>
        <f t="shared" si="8"/>
        <v>6.2030000000000003</v>
      </c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</row>
    <row r="538" spans="1:80" ht="16" customHeight="1" x14ac:dyDescent="0.15">
      <c r="A538" s="27" t="e">
        <f>VLOOKUP(B538,'Manuscript Cmpds 22-SEP-2021'!$A$1:$B$85,1,FALSE)</f>
        <v>#N/A</v>
      </c>
      <c r="B538" s="13" t="s">
        <v>2538</v>
      </c>
      <c r="C538" s="14" t="s">
        <v>2539</v>
      </c>
      <c r="D538" s="14" t="s">
        <v>2540</v>
      </c>
      <c r="E538" s="14" t="s">
        <v>2541</v>
      </c>
      <c r="F538" s="14" t="s">
        <v>2542</v>
      </c>
      <c r="G538" s="15">
        <v>4</v>
      </c>
      <c r="H538" s="15">
        <v>6.7210000000000001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>
        <f t="shared" si="8"/>
        <v>6.7210000000000001</v>
      </c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</row>
    <row r="539" spans="1:80" ht="16" customHeight="1" x14ac:dyDescent="0.15">
      <c r="A539" s="27" t="e">
        <f>VLOOKUP(B539,'Manuscript Cmpds 22-SEP-2021'!$A$1:$B$85,1,FALSE)</f>
        <v>#N/A</v>
      </c>
      <c r="B539" s="13" t="s">
        <v>2549</v>
      </c>
      <c r="C539" s="14" t="s">
        <v>2550</v>
      </c>
      <c r="D539" s="14" t="s">
        <v>2551</v>
      </c>
      <c r="E539" s="14" t="s">
        <v>2552</v>
      </c>
      <c r="F539" s="14" t="s">
        <v>2553</v>
      </c>
      <c r="G539" s="15">
        <v>4</v>
      </c>
      <c r="H539" s="15">
        <v>6.86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>
        <f t="shared" si="8"/>
        <v>6.86</v>
      </c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</row>
    <row r="540" spans="1:80" ht="16" customHeight="1" x14ac:dyDescent="0.15">
      <c r="A540" s="27" t="e">
        <f>VLOOKUP(B540,'Manuscript Cmpds 22-SEP-2021'!$A$1:$B$85,1,FALSE)</f>
        <v>#N/A</v>
      </c>
      <c r="B540" s="13" t="s">
        <v>2559</v>
      </c>
      <c r="C540" s="14" t="s">
        <v>2560</v>
      </c>
      <c r="D540" s="14" t="s">
        <v>2561</v>
      </c>
      <c r="E540" s="14" t="s">
        <v>2562</v>
      </c>
      <c r="F540" s="14" t="s">
        <v>2563</v>
      </c>
      <c r="G540" s="15">
        <v>4</v>
      </c>
      <c r="H540" s="15">
        <v>8.3699999999999903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>
        <f t="shared" si="8"/>
        <v>8.3699999999999903</v>
      </c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</row>
    <row r="541" spans="1:80" ht="16" customHeight="1" x14ac:dyDescent="0.15">
      <c r="A541" s="27" t="e">
        <f>VLOOKUP(B541,'Manuscript Cmpds 22-SEP-2021'!$A$1:$B$85,1,FALSE)</f>
        <v>#N/A</v>
      </c>
      <c r="B541" s="13" t="s">
        <v>2564</v>
      </c>
      <c r="C541" s="14" t="s">
        <v>2565</v>
      </c>
      <c r="D541" s="14" t="s">
        <v>2566</v>
      </c>
      <c r="E541" s="14" t="s">
        <v>2567</v>
      </c>
      <c r="F541" s="14" t="s">
        <v>2568</v>
      </c>
      <c r="G541" s="15">
        <v>4</v>
      </c>
      <c r="H541" s="15">
        <v>8.76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>
        <f t="shared" si="8"/>
        <v>8.76</v>
      </c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</row>
    <row r="542" spans="1:80" ht="16" customHeight="1" x14ac:dyDescent="0.15">
      <c r="A542" s="27" t="e">
        <f>VLOOKUP(B542,'Manuscript Cmpds 22-SEP-2021'!$A$1:$B$85,1,FALSE)</f>
        <v>#N/A</v>
      </c>
      <c r="B542" s="13" t="s">
        <v>2569</v>
      </c>
      <c r="C542" s="14" t="s">
        <v>2570</v>
      </c>
      <c r="D542" s="14" t="s">
        <v>2571</v>
      </c>
      <c r="E542" s="14" t="s">
        <v>2572</v>
      </c>
      <c r="F542" s="14" t="s">
        <v>2573</v>
      </c>
      <c r="G542" s="15">
        <v>4</v>
      </c>
      <c r="H542" s="15">
        <v>9.6349999999999891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>
        <f t="shared" si="8"/>
        <v>9.6349999999999891</v>
      </c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</row>
    <row r="543" spans="1:80" ht="16" customHeight="1" x14ac:dyDescent="0.15">
      <c r="A543" s="27" t="e">
        <f>VLOOKUP(B543,'Manuscript Cmpds 22-SEP-2021'!$A$1:$B$85,1,FALSE)</f>
        <v>#N/A</v>
      </c>
      <c r="B543" s="13" t="s">
        <v>2574</v>
      </c>
      <c r="C543" s="14" t="s">
        <v>2575</v>
      </c>
      <c r="D543" s="14" t="s">
        <v>2576</v>
      </c>
      <c r="E543" s="14" t="s">
        <v>2577</v>
      </c>
      <c r="F543" s="14" t="s">
        <v>2578</v>
      </c>
      <c r="G543" s="15">
        <v>4</v>
      </c>
      <c r="H543" s="15">
        <v>10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 t="s">
        <v>93</v>
      </c>
      <c r="Z543" s="15">
        <f t="shared" si="8"/>
        <v>10</v>
      </c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</row>
    <row r="544" spans="1:80" ht="16" customHeight="1" x14ac:dyDescent="0.15">
      <c r="A544" s="27" t="e">
        <f>VLOOKUP(B544,'Manuscript Cmpds 22-SEP-2021'!$A$1:$B$85,1,FALSE)</f>
        <v>#N/A</v>
      </c>
      <c r="B544" s="13" t="s">
        <v>2579</v>
      </c>
      <c r="C544" s="14" t="s">
        <v>2580</v>
      </c>
      <c r="D544" s="14" t="s">
        <v>2581</v>
      </c>
      <c r="E544" s="14" t="s">
        <v>2582</v>
      </c>
      <c r="F544" s="14" t="s">
        <v>2583</v>
      </c>
      <c r="G544" s="15">
        <v>4</v>
      </c>
      <c r="H544" s="15">
        <v>10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 t="s">
        <v>93</v>
      </c>
      <c r="Z544" s="15">
        <f t="shared" si="8"/>
        <v>10</v>
      </c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</row>
    <row r="545" spans="1:80" ht="16" customHeight="1" x14ac:dyDescent="0.15">
      <c r="A545" s="27" t="e">
        <f>VLOOKUP(B545,'Manuscript Cmpds 22-SEP-2021'!$A$1:$B$85,1,FALSE)</f>
        <v>#N/A</v>
      </c>
      <c r="B545" s="13" t="s">
        <v>2584</v>
      </c>
      <c r="C545" s="14" t="s">
        <v>2585</v>
      </c>
      <c r="D545" s="14" t="s">
        <v>2586</v>
      </c>
      <c r="E545" s="14" t="s">
        <v>2587</v>
      </c>
      <c r="F545" s="14" t="s">
        <v>2588</v>
      </c>
      <c r="G545" s="15">
        <v>4</v>
      </c>
      <c r="H545" s="15">
        <v>10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 t="s">
        <v>93</v>
      </c>
      <c r="Z545" s="15">
        <f t="shared" si="8"/>
        <v>10</v>
      </c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</row>
    <row r="546" spans="1:80" ht="16" customHeight="1" x14ac:dyDescent="0.15">
      <c r="A546" s="27" t="e">
        <f>VLOOKUP(B546,'Manuscript Cmpds 22-SEP-2021'!$A$1:$B$85,1,FALSE)</f>
        <v>#N/A</v>
      </c>
      <c r="B546" s="13" t="s">
        <v>2589</v>
      </c>
      <c r="C546" s="14" t="s">
        <v>2590</v>
      </c>
      <c r="D546" s="14" t="s">
        <v>2591</v>
      </c>
      <c r="E546" s="14" t="s">
        <v>2592</v>
      </c>
      <c r="F546" s="14" t="s">
        <v>2593</v>
      </c>
      <c r="G546" s="15">
        <v>4</v>
      </c>
      <c r="H546" s="15">
        <v>10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 t="s">
        <v>93</v>
      </c>
      <c r="Z546" s="15">
        <f t="shared" si="8"/>
        <v>10</v>
      </c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</row>
    <row r="547" spans="1:80" ht="16" customHeight="1" x14ac:dyDescent="0.15">
      <c r="A547" s="27" t="e">
        <f>VLOOKUP(B547,'Manuscript Cmpds 22-SEP-2021'!$A$1:$B$85,1,FALSE)</f>
        <v>#N/A</v>
      </c>
      <c r="B547" s="13" t="s">
        <v>2594</v>
      </c>
      <c r="C547" s="14" t="s">
        <v>2595</v>
      </c>
      <c r="D547" s="14" t="s">
        <v>2596</v>
      </c>
      <c r="E547" s="14" t="s">
        <v>2597</v>
      </c>
      <c r="F547" s="14" t="s">
        <v>2598</v>
      </c>
      <c r="G547" s="15">
        <v>4</v>
      </c>
      <c r="H547" s="15">
        <v>10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 t="s">
        <v>93</v>
      </c>
      <c r="Z547" s="15">
        <f t="shared" si="8"/>
        <v>10</v>
      </c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</row>
    <row r="548" spans="1:80" ht="16" customHeight="1" x14ac:dyDescent="0.15">
      <c r="A548" s="27" t="e">
        <f>VLOOKUP(B548,'Manuscript Cmpds 22-SEP-2021'!$A$1:$B$85,1,FALSE)</f>
        <v>#N/A</v>
      </c>
      <c r="B548" s="13" t="s">
        <v>2599</v>
      </c>
      <c r="C548" s="14" t="s">
        <v>2600</v>
      </c>
      <c r="D548" s="14" t="s">
        <v>2601</v>
      </c>
      <c r="E548" s="14" t="s">
        <v>2602</v>
      </c>
      <c r="F548" s="14" t="s">
        <v>2603</v>
      </c>
      <c r="G548" s="15">
        <v>4</v>
      </c>
      <c r="H548" s="15">
        <v>10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 t="s">
        <v>93</v>
      </c>
      <c r="Z548" s="15">
        <f t="shared" si="8"/>
        <v>10</v>
      </c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</row>
    <row r="549" spans="1:80" ht="16" customHeight="1" x14ac:dyDescent="0.15">
      <c r="A549" s="27" t="e">
        <f>VLOOKUP(B549,'Manuscript Cmpds 22-SEP-2021'!$A$1:$B$85,1,FALSE)</f>
        <v>#N/A</v>
      </c>
      <c r="B549" s="13" t="s">
        <v>2604</v>
      </c>
      <c r="C549" s="14" t="s">
        <v>2605</v>
      </c>
      <c r="D549" s="14" t="s">
        <v>2606</v>
      </c>
      <c r="E549" s="14" t="s">
        <v>2607</v>
      </c>
      <c r="F549" s="14" t="s">
        <v>2608</v>
      </c>
      <c r="G549" s="15">
        <v>4</v>
      </c>
      <c r="H549" s="15">
        <v>10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 t="s">
        <v>93</v>
      </c>
      <c r="Z549" s="15">
        <f t="shared" si="8"/>
        <v>10</v>
      </c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</row>
    <row r="550" spans="1:80" ht="16" customHeight="1" x14ac:dyDescent="0.15">
      <c r="A550" s="27" t="e">
        <f>VLOOKUP(B550,'Manuscript Cmpds 22-SEP-2021'!$A$1:$B$85,1,FALSE)</f>
        <v>#N/A</v>
      </c>
      <c r="B550" s="13" t="s">
        <v>2609</v>
      </c>
      <c r="C550" s="14" t="s">
        <v>2610</v>
      </c>
      <c r="D550" s="14" t="s">
        <v>2611</v>
      </c>
      <c r="E550" s="14" t="s">
        <v>2612</v>
      </c>
      <c r="F550" s="14" t="s">
        <v>2613</v>
      </c>
      <c r="G550" s="15">
        <v>4</v>
      </c>
      <c r="H550" s="15">
        <v>10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 t="s">
        <v>93</v>
      </c>
      <c r="Z550" s="15">
        <f t="shared" si="8"/>
        <v>10</v>
      </c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</row>
    <row r="551" spans="1:80" ht="16" customHeight="1" x14ac:dyDescent="0.15">
      <c r="A551" s="27" t="e">
        <f>VLOOKUP(B551,'Manuscript Cmpds 22-SEP-2021'!$A$1:$B$85,1,FALSE)</f>
        <v>#N/A</v>
      </c>
      <c r="B551" s="13" t="s">
        <v>2614</v>
      </c>
      <c r="C551" s="14" t="s">
        <v>2615</v>
      </c>
      <c r="D551" s="14" t="s">
        <v>2616</v>
      </c>
      <c r="E551" s="14" t="s">
        <v>2617</v>
      </c>
      <c r="F551" s="14" t="s">
        <v>2618</v>
      </c>
      <c r="G551" s="15">
        <v>4</v>
      </c>
      <c r="H551" s="15">
        <v>10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 t="s">
        <v>93</v>
      </c>
      <c r="Z551" s="15">
        <f t="shared" si="8"/>
        <v>10</v>
      </c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</row>
    <row r="552" spans="1:80" ht="16" customHeight="1" x14ac:dyDescent="0.15">
      <c r="A552" s="27" t="e">
        <f>VLOOKUP(B552,'Manuscript Cmpds 22-SEP-2021'!$A$1:$B$85,1,FALSE)</f>
        <v>#N/A</v>
      </c>
      <c r="B552" s="13" t="s">
        <v>2619</v>
      </c>
      <c r="C552" s="14" t="s">
        <v>2620</v>
      </c>
      <c r="D552" s="14" t="s">
        <v>2621</v>
      </c>
      <c r="E552" s="14" t="s">
        <v>2622</v>
      </c>
      <c r="F552" s="14" t="s">
        <v>2623</v>
      </c>
      <c r="G552" s="15">
        <v>4</v>
      </c>
      <c r="H552" s="15">
        <v>10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 t="s">
        <v>93</v>
      </c>
      <c r="Z552" s="15">
        <f t="shared" si="8"/>
        <v>10</v>
      </c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 t="s">
        <v>1052</v>
      </c>
    </row>
    <row r="553" spans="1:80" ht="16" customHeight="1" x14ac:dyDescent="0.15">
      <c r="A553" s="27" t="e">
        <f>VLOOKUP(B553,'Manuscript Cmpds 22-SEP-2021'!$A$1:$B$85,1,FALSE)</f>
        <v>#N/A</v>
      </c>
      <c r="B553" s="13" t="s">
        <v>2624</v>
      </c>
      <c r="C553" s="14" t="s">
        <v>2625</v>
      </c>
      <c r="D553" s="14" t="s">
        <v>2626</v>
      </c>
      <c r="E553" s="14" t="s">
        <v>2627</v>
      </c>
      <c r="F553" s="14" t="s">
        <v>2628</v>
      </c>
      <c r="G553" s="15">
        <v>4</v>
      </c>
      <c r="H553" s="15">
        <v>10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 t="s">
        <v>93</v>
      </c>
      <c r="Z553" s="15">
        <f t="shared" si="8"/>
        <v>10</v>
      </c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</row>
    <row r="554" spans="1:80" ht="16" customHeight="1" x14ac:dyDescent="0.15">
      <c r="A554" s="27" t="e">
        <f>VLOOKUP(B554,'Manuscript Cmpds 22-SEP-2021'!$A$1:$B$85,1,FALSE)</f>
        <v>#N/A</v>
      </c>
      <c r="B554" s="13" t="s">
        <v>2629</v>
      </c>
      <c r="C554" s="14" t="s">
        <v>2630</v>
      </c>
      <c r="D554" s="14" t="s">
        <v>2631</v>
      </c>
      <c r="E554" s="14" t="s">
        <v>2632</v>
      </c>
      <c r="F554" s="14" t="s">
        <v>2633</v>
      </c>
      <c r="G554" s="15">
        <v>4</v>
      </c>
      <c r="H554" s="15">
        <v>10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 t="s">
        <v>93</v>
      </c>
      <c r="Z554" s="15">
        <f t="shared" si="8"/>
        <v>10</v>
      </c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</row>
    <row r="555" spans="1:80" ht="16" customHeight="1" x14ac:dyDescent="0.15">
      <c r="A555" s="27" t="e">
        <f>VLOOKUP(B555,'Manuscript Cmpds 22-SEP-2021'!$A$1:$B$85,1,FALSE)</f>
        <v>#N/A</v>
      </c>
      <c r="B555" s="13" t="s">
        <v>2634</v>
      </c>
      <c r="C555" s="14" t="s">
        <v>2635</v>
      </c>
      <c r="D555" s="14" t="s">
        <v>2636</v>
      </c>
      <c r="E555" s="14" t="s">
        <v>2637</v>
      </c>
      <c r="F555" s="14" t="s">
        <v>2638</v>
      </c>
      <c r="G555" s="15">
        <v>4</v>
      </c>
      <c r="H555" s="15">
        <v>10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 t="s">
        <v>93</v>
      </c>
      <c r="Z555" s="15">
        <f t="shared" si="8"/>
        <v>10</v>
      </c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</row>
    <row r="556" spans="1:80" ht="16" customHeight="1" x14ac:dyDescent="0.15">
      <c r="A556" s="27" t="e">
        <f>VLOOKUP(B556,'Manuscript Cmpds 22-SEP-2021'!$A$1:$B$85,1,FALSE)</f>
        <v>#N/A</v>
      </c>
      <c r="B556" s="13" t="s">
        <v>2639</v>
      </c>
      <c r="C556" s="14" t="s">
        <v>2640</v>
      </c>
      <c r="D556" s="14" t="s">
        <v>2641</v>
      </c>
      <c r="E556" s="14" t="s">
        <v>2642</v>
      </c>
      <c r="F556" s="14" t="s">
        <v>2643</v>
      </c>
      <c r="G556" s="15">
        <v>4</v>
      </c>
      <c r="H556" s="15">
        <v>10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 t="s">
        <v>93</v>
      </c>
      <c r="Z556" s="15">
        <f t="shared" si="8"/>
        <v>10</v>
      </c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</row>
    <row r="557" spans="1:80" ht="16" customHeight="1" x14ac:dyDescent="0.15">
      <c r="A557" s="27" t="e">
        <f>VLOOKUP(B557,'Manuscript Cmpds 22-SEP-2021'!$A$1:$B$85,1,FALSE)</f>
        <v>#N/A</v>
      </c>
      <c r="B557" s="13" t="s">
        <v>2644</v>
      </c>
      <c r="C557" s="14" t="s">
        <v>2645</v>
      </c>
      <c r="D557" s="14" t="s">
        <v>2646</v>
      </c>
      <c r="E557" s="14" t="s">
        <v>2647</v>
      </c>
      <c r="F557" s="14" t="s">
        <v>2648</v>
      </c>
      <c r="G557" s="15">
        <v>4</v>
      </c>
      <c r="H557" s="15">
        <v>10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 t="s">
        <v>93</v>
      </c>
      <c r="Z557" s="15">
        <f t="shared" si="8"/>
        <v>10</v>
      </c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</row>
    <row r="558" spans="1:80" ht="16" customHeight="1" x14ac:dyDescent="0.15">
      <c r="A558" s="27" t="e">
        <f>VLOOKUP(B558,'Manuscript Cmpds 22-SEP-2021'!$A$1:$B$85,1,FALSE)</f>
        <v>#N/A</v>
      </c>
      <c r="B558" s="13" t="s">
        <v>2649</v>
      </c>
      <c r="C558" s="14" t="s">
        <v>2650</v>
      </c>
      <c r="D558" s="14" t="s">
        <v>2651</v>
      </c>
      <c r="E558" s="14" t="s">
        <v>2652</v>
      </c>
      <c r="F558" s="14" t="s">
        <v>2653</v>
      </c>
      <c r="G558" s="15">
        <v>4</v>
      </c>
      <c r="H558" s="15">
        <v>10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 t="s">
        <v>93</v>
      </c>
      <c r="Z558" s="15">
        <f t="shared" si="8"/>
        <v>10</v>
      </c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</row>
    <row r="559" spans="1:80" ht="16" customHeight="1" x14ac:dyDescent="0.15">
      <c r="A559" s="27" t="e">
        <f>VLOOKUP(B559,'Manuscript Cmpds 22-SEP-2021'!$A$1:$B$85,1,FALSE)</f>
        <v>#N/A</v>
      </c>
      <c r="B559" s="13" t="s">
        <v>2654</v>
      </c>
      <c r="C559" s="14" t="s">
        <v>2655</v>
      </c>
      <c r="D559" s="14" t="s">
        <v>2656</v>
      </c>
      <c r="E559" s="14" t="s">
        <v>2657</v>
      </c>
      <c r="F559" s="14" t="s">
        <v>2658</v>
      </c>
      <c r="G559" s="15">
        <v>4</v>
      </c>
      <c r="H559" s="15">
        <v>10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 t="s">
        <v>93</v>
      </c>
      <c r="Z559" s="15">
        <f t="shared" si="8"/>
        <v>10</v>
      </c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</row>
    <row r="560" spans="1:80" ht="16" customHeight="1" x14ac:dyDescent="0.15">
      <c r="A560" s="27" t="e">
        <f>VLOOKUP(B560,'Manuscript Cmpds 22-SEP-2021'!$A$1:$B$85,1,FALSE)</f>
        <v>#N/A</v>
      </c>
      <c r="B560" s="13" t="s">
        <v>2659</v>
      </c>
      <c r="C560" s="14" t="s">
        <v>2660</v>
      </c>
      <c r="D560" s="14" t="s">
        <v>2661</v>
      </c>
      <c r="E560" s="14" t="s">
        <v>2662</v>
      </c>
      <c r="F560" s="14" t="s">
        <v>2663</v>
      </c>
      <c r="G560" s="15">
        <v>4</v>
      </c>
      <c r="H560" s="15">
        <v>10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 t="s">
        <v>93</v>
      </c>
      <c r="Z560" s="15">
        <f t="shared" si="8"/>
        <v>10</v>
      </c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</row>
    <row r="561" spans="1:80" ht="16" customHeight="1" x14ac:dyDescent="0.15">
      <c r="A561" s="27" t="e">
        <f>VLOOKUP(B561,'Manuscript Cmpds 22-SEP-2021'!$A$1:$B$85,1,FALSE)</f>
        <v>#N/A</v>
      </c>
      <c r="B561" s="13" t="s">
        <v>2664</v>
      </c>
      <c r="C561" s="14" t="s">
        <v>2665</v>
      </c>
      <c r="D561" s="14" t="s">
        <v>2666</v>
      </c>
      <c r="E561" s="14" t="s">
        <v>2667</v>
      </c>
      <c r="F561" s="14" t="s">
        <v>2668</v>
      </c>
      <c r="G561" s="15">
        <v>4</v>
      </c>
      <c r="H561" s="15">
        <v>10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 t="s">
        <v>93</v>
      </c>
      <c r="Z561" s="15">
        <f t="shared" si="8"/>
        <v>10</v>
      </c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</row>
    <row r="562" spans="1:80" ht="16" customHeight="1" x14ac:dyDescent="0.15">
      <c r="A562" s="27" t="e">
        <f>VLOOKUP(B562,'Manuscript Cmpds 22-SEP-2021'!$A$1:$B$85,1,FALSE)</f>
        <v>#N/A</v>
      </c>
      <c r="B562" s="13" t="s">
        <v>2669</v>
      </c>
      <c r="C562" s="14" t="s">
        <v>2670</v>
      </c>
      <c r="D562" s="14" t="s">
        <v>2671</v>
      </c>
      <c r="E562" s="14" t="s">
        <v>2672</v>
      </c>
      <c r="F562" s="14" t="s">
        <v>2673</v>
      </c>
      <c r="G562" s="15">
        <v>4</v>
      </c>
      <c r="H562" s="15">
        <v>10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 t="s">
        <v>93</v>
      </c>
      <c r="Z562" s="15">
        <f t="shared" si="8"/>
        <v>10</v>
      </c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</row>
    <row r="563" spans="1:80" ht="16" customHeight="1" x14ac:dyDescent="0.15">
      <c r="A563" s="27" t="e">
        <f>VLOOKUP(B563,'Manuscript Cmpds 22-SEP-2021'!$A$1:$B$85,1,FALSE)</f>
        <v>#N/A</v>
      </c>
      <c r="B563" s="13" t="s">
        <v>2674</v>
      </c>
      <c r="C563" s="14" t="s">
        <v>2675</v>
      </c>
      <c r="D563" s="14" t="s">
        <v>2676</v>
      </c>
      <c r="E563" s="14" t="s">
        <v>2677</v>
      </c>
      <c r="F563" s="14" t="s">
        <v>2678</v>
      </c>
      <c r="G563" s="15">
        <v>4</v>
      </c>
      <c r="H563" s="15">
        <v>10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 t="s">
        <v>93</v>
      </c>
      <c r="Z563" s="15">
        <f t="shared" si="8"/>
        <v>10</v>
      </c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</row>
    <row r="564" spans="1:80" ht="16" customHeight="1" x14ac:dyDescent="0.15">
      <c r="A564" s="27" t="e">
        <f>VLOOKUP(B564,'Manuscript Cmpds 22-SEP-2021'!$A$1:$B$85,1,FALSE)</f>
        <v>#N/A</v>
      </c>
      <c r="B564" s="13" t="s">
        <v>2679</v>
      </c>
      <c r="C564" s="14" t="s">
        <v>2680</v>
      </c>
      <c r="D564" s="14" t="s">
        <v>2681</v>
      </c>
      <c r="E564" s="14" t="s">
        <v>2682</v>
      </c>
      <c r="F564" s="14" t="s">
        <v>2683</v>
      </c>
      <c r="G564" s="15">
        <v>4</v>
      </c>
      <c r="H564" s="15">
        <v>10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 t="s">
        <v>93</v>
      </c>
      <c r="Z564" s="15">
        <f t="shared" si="8"/>
        <v>10</v>
      </c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</row>
    <row r="565" spans="1:80" ht="16" customHeight="1" x14ac:dyDescent="0.15">
      <c r="A565" s="27" t="e">
        <f>VLOOKUP(B565,'Manuscript Cmpds 22-SEP-2021'!$A$1:$B$85,1,FALSE)</f>
        <v>#N/A</v>
      </c>
      <c r="B565" s="13" t="s">
        <v>2684</v>
      </c>
      <c r="C565" s="14" t="s">
        <v>2685</v>
      </c>
      <c r="D565" s="14" t="s">
        <v>2686</v>
      </c>
      <c r="E565" s="14" t="s">
        <v>2687</v>
      </c>
      <c r="F565" s="14" t="s">
        <v>2688</v>
      </c>
      <c r="G565" s="15">
        <v>4</v>
      </c>
      <c r="H565" s="15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 t="s">
        <v>93</v>
      </c>
      <c r="Z565" s="15">
        <f t="shared" si="8"/>
        <v>10</v>
      </c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</row>
    <row r="566" spans="1:80" ht="16" customHeight="1" x14ac:dyDescent="0.15">
      <c r="A566" s="27" t="e">
        <f>VLOOKUP(B566,'Manuscript Cmpds 22-SEP-2021'!$A$1:$B$85,1,FALSE)</f>
        <v>#N/A</v>
      </c>
      <c r="B566" s="13" t="s">
        <v>2689</v>
      </c>
      <c r="C566" s="14" t="s">
        <v>2690</v>
      </c>
      <c r="D566" s="14" t="s">
        <v>2691</v>
      </c>
      <c r="E566" s="14" t="s">
        <v>2692</v>
      </c>
      <c r="F566" s="14" t="s">
        <v>2693</v>
      </c>
      <c r="G566" s="15">
        <v>4</v>
      </c>
      <c r="H566" s="15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 t="s">
        <v>93</v>
      </c>
      <c r="Z566" s="15">
        <f t="shared" si="8"/>
        <v>10</v>
      </c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</row>
    <row r="567" spans="1:80" ht="16" customHeight="1" x14ac:dyDescent="0.15">
      <c r="A567" s="27" t="e">
        <f>VLOOKUP(B567,'Manuscript Cmpds 22-SEP-2021'!$A$1:$B$85,1,FALSE)</f>
        <v>#N/A</v>
      </c>
      <c r="B567" s="13" t="s">
        <v>2694</v>
      </c>
      <c r="C567" s="14" t="s">
        <v>2695</v>
      </c>
      <c r="D567" s="14" t="s">
        <v>2696</v>
      </c>
      <c r="E567" s="14" t="s">
        <v>2697</v>
      </c>
      <c r="F567" s="14" t="s">
        <v>2698</v>
      </c>
      <c r="G567" s="15">
        <v>4</v>
      </c>
      <c r="H567" s="15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 t="s">
        <v>93</v>
      </c>
      <c r="Z567" s="15">
        <f t="shared" si="8"/>
        <v>10</v>
      </c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</row>
    <row r="568" spans="1:80" ht="16" customHeight="1" x14ac:dyDescent="0.15">
      <c r="A568" s="27" t="e">
        <f>VLOOKUP(B568,'Manuscript Cmpds 22-SEP-2021'!$A$1:$B$85,1,FALSE)</f>
        <v>#N/A</v>
      </c>
      <c r="B568" s="13" t="s">
        <v>2699</v>
      </c>
      <c r="C568" s="14" t="s">
        <v>2700</v>
      </c>
      <c r="D568" s="14" t="s">
        <v>2701</v>
      </c>
      <c r="E568" s="14" t="s">
        <v>2702</v>
      </c>
      <c r="F568" s="14" t="s">
        <v>2703</v>
      </c>
      <c r="G568" s="15">
        <v>4</v>
      </c>
      <c r="H568" s="15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 t="s">
        <v>93</v>
      </c>
      <c r="Z568" s="15">
        <f t="shared" si="8"/>
        <v>10</v>
      </c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</row>
    <row r="569" spans="1:80" ht="16" customHeight="1" x14ac:dyDescent="0.15">
      <c r="A569" s="27" t="e">
        <f>VLOOKUP(B569,'Manuscript Cmpds 22-SEP-2021'!$A$1:$B$85,1,FALSE)</f>
        <v>#N/A</v>
      </c>
      <c r="B569" s="13" t="s">
        <v>2704</v>
      </c>
      <c r="C569" s="14" t="s">
        <v>2705</v>
      </c>
      <c r="D569" s="14" t="s">
        <v>2706</v>
      </c>
      <c r="E569" s="14" t="s">
        <v>2707</v>
      </c>
      <c r="F569" s="14" t="s">
        <v>2708</v>
      </c>
      <c r="G569" s="15">
        <v>4</v>
      </c>
      <c r="H569" s="15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 t="s">
        <v>93</v>
      </c>
      <c r="Z569" s="15">
        <f t="shared" si="8"/>
        <v>10</v>
      </c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</row>
    <row r="570" spans="1:80" ht="16" customHeight="1" x14ac:dyDescent="0.15">
      <c r="A570" s="27" t="e">
        <f>VLOOKUP(B570,'Manuscript Cmpds 22-SEP-2021'!$A$1:$B$85,1,FALSE)</f>
        <v>#N/A</v>
      </c>
      <c r="B570" s="13" t="s">
        <v>2709</v>
      </c>
      <c r="C570" s="14" t="s">
        <v>2710</v>
      </c>
      <c r="D570" s="14" t="s">
        <v>2711</v>
      </c>
      <c r="E570" s="14" t="s">
        <v>2712</v>
      </c>
      <c r="F570" s="14" t="s">
        <v>2713</v>
      </c>
      <c r="G570" s="15">
        <v>4</v>
      </c>
      <c r="H570" s="15">
        <v>1.6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>
        <f t="shared" si="8"/>
        <v>1.6</v>
      </c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</row>
    <row r="571" spans="1:80" ht="16" customHeight="1" x14ac:dyDescent="0.15">
      <c r="B571" s="2"/>
      <c r="C571" s="3"/>
      <c r="D571" s="4"/>
      <c r="E571" s="4"/>
      <c r="F571" s="4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</row>
    <row r="572" spans="1:80" ht="16" customHeight="1" x14ac:dyDescent="0.15">
      <c r="B572" s="2"/>
      <c r="C572" s="3"/>
      <c r="D572" s="4"/>
      <c r="E572" s="4"/>
      <c r="F572" s="4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</row>
    <row r="573" spans="1:80" ht="16" customHeight="1" x14ac:dyDescent="0.15">
      <c r="B573" s="2"/>
      <c r="C573" s="3"/>
      <c r="D573" s="4"/>
      <c r="E573" s="4"/>
      <c r="F573" s="4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</row>
    <row r="574" spans="1:80" ht="16" customHeight="1" x14ac:dyDescent="0.15">
      <c r="B574" s="2"/>
      <c r="C574" s="3"/>
      <c r="D574" s="4"/>
      <c r="E574" s="4"/>
      <c r="F574" s="4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</row>
    <row r="575" spans="1:80" ht="16" customHeight="1" x14ac:dyDescent="0.15">
      <c r="B575" s="2"/>
      <c r="C575" s="3"/>
      <c r="D575" s="4"/>
      <c r="E575" s="4"/>
      <c r="F575" s="4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</row>
    <row r="576" spans="1:80" ht="16" customHeight="1" x14ac:dyDescent="0.15">
      <c r="B576" s="2"/>
      <c r="C576" s="3"/>
      <c r="D576" s="4"/>
      <c r="E576" s="4"/>
      <c r="F576" s="4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</row>
    <row r="577" spans="2:80" ht="16" customHeight="1" x14ac:dyDescent="0.15">
      <c r="B577" s="2"/>
      <c r="C577" s="3"/>
      <c r="D577" s="4"/>
      <c r="E577" s="4"/>
      <c r="F577" s="4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</row>
    <row r="578" spans="2:80" ht="16" customHeight="1" x14ac:dyDescent="0.15">
      <c r="B578" s="2"/>
      <c r="C578" s="3"/>
      <c r="D578" s="4"/>
      <c r="E578" s="4"/>
      <c r="F578" s="4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</row>
    <row r="579" spans="2:80" ht="16" customHeight="1" x14ac:dyDescent="0.15">
      <c r="B579" s="2"/>
      <c r="C579" s="3"/>
      <c r="D579" s="4"/>
      <c r="E579" s="4"/>
      <c r="F579" s="4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</row>
    <row r="580" spans="2:80" ht="16" customHeight="1" x14ac:dyDescent="0.15">
      <c r="B580" s="2"/>
      <c r="C580" s="3"/>
      <c r="D580" s="4"/>
      <c r="E580" s="4"/>
      <c r="F580" s="4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</row>
    <row r="581" spans="2:80" ht="16" customHeight="1" x14ac:dyDescent="0.15">
      <c r="B581" s="2"/>
      <c r="C581" s="3"/>
      <c r="D581" s="4"/>
      <c r="E581" s="4"/>
      <c r="F581" s="4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</row>
    <row r="582" spans="2:80" ht="16" customHeight="1" x14ac:dyDescent="0.15">
      <c r="B582" s="2"/>
      <c r="C582" s="3"/>
      <c r="D582" s="4"/>
      <c r="E582" s="4"/>
      <c r="F582" s="4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</row>
    <row r="583" spans="2:80" ht="16" customHeight="1" x14ac:dyDescent="0.15">
      <c r="B583" s="2"/>
      <c r="C583" s="3"/>
      <c r="D583" s="4"/>
      <c r="E583" s="4"/>
      <c r="F583" s="4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</row>
    <row r="584" spans="2:80" ht="16" customHeight="1" x14ac:dyDescent="0.15">
      <c r="B584" s="2"/>
      <c r="C584" s="3"/>
      <c r="D584" s="4"/>
      <c r="E584" s="4"/>
      <c r="F584" s="4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</row>
    <row r="585" spans="2:80" ht="16" customHeight="1" x14ac:dyDescent="0.15">
      <c r="B585" s="2"/>
      <c r="C585" s="3"/>
      <c r="D585" s="4"/>
      <c r="E585" s="4"/>
      <c r="F585" s="4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</row>
    <row r="586" spans="2:80" ht="16" customHeight="1" x14ac:dyDescent="0.15">
      <c r="B586" s="2"/>
      <c r="C586" s="3"/>
      <c r="D586" s="4"/>
      <c r="E586" s="4"/>
      <c r="F586" s="4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</row>
    <row r="587" spans="2:80" ht="16" customHeight="1" x14ac:dyDescent="0.15">
      <c r="B587" s="2"/>
      <c r="C587" s="3"/>
      <c r="D587" s="4"/>
      <c r="E587" s="4"/>
      <c r="F587" s="4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</row>
    <row r="588" spans="2:80" ht="16" customHeight="1" x14ac:dyDescent="0.15">
      <c r="B588" s="2"/>
      <c r="C588" s="3"/>
      <c r="D588" s="4"/>
      <c r="E588" s="4"/>
      <c r="F588" s="4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</row>
    <row r="589" spans="2:80" ht="16" customHeight="1" x14ac:dyDescent="0.15">
      <c r="B589" s="2"/>
      <c r="C589" s="3"/>
      <c r="D589" s="4"/>
      <c r="E589" s="4"/>
      <c r="F589" s="4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</row>
    <row r="590" spans="2:80" ht="16" customHeight="1" x14ac:dyDescent="0.15">
      <c r="B590" s="2"/>
      <c r="C590" s="3"/>
      <c r="D590" s="4"/>
      <c r="E590" s="4"/>
      <c r="F590" s="4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</row>
    <row r="591" spans="2:80" ht="16" customHeight="1" x14ac:dyDescent="0.15">
      <c r="B591" s="2"/>
      <c r="C591" s="3"/>
      <c r="D591" s="4"/>
      <c r="E591" s="4"/>
      <c r="F591" s="4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</row>
    <row r="592" spans="2:80" ht="16" customHeight="1" x14ac:dyDescent="0.15">
      <c r="B592" s="2"/>
      <c r="C592" s="3"/>
      <c r="D592" s="4"/>
      <c r="E592" s="4"/>
      <c r="F592" s="4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</row>
    <row r="593" spans="2:80" ht="16" customHeight="1" x14ac:dyDescent="0.15">
      <c r="B593" s="2"/>
      <c r="C593" s="3"/>
      <c r="D593" s="4"/>
      <c r="E593" s="4"/>
      <c r="F593" s="4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</row>
    <row r="594" spans="2:80" ht="16" customHeight="1" x14ac:dyDescent="0.15">
      <c r="B594" s="2"/>
      <c r="C594" s="3"/>
      <c r="D594" s="4"/>
      <c r="E594" s="4"/>
      <c r="F594" s="4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</row>
    <row r="595" spans="2:80" ht="16" customHeight="1" x14ac:dyDescent="0.15">
      <c r="B595" s="2"/>
      <c r="C595" s="3"/>
      <c r="D595" s="4"/>
      <c r="E595" s="4"/>
      <c r="F595" s="4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</row>
    <row r="596" spans="2:80" ht="16" customHeight="1" x14ac:dyDescent="0.15">
      <c r="B596" s="2"/>
      <c r="C596" s="3"/>
      <c r="D596" s="4"/>
      <c r="E596" s="4"/>
      <c r="F596" s="4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</row>
    <row r="597" spans="2:80" ht="16" customHeight="1" x14ac:dyDescent="0.15">
      <c r="B597" s="2"/>
      <c r="C597" s="3"/>
      <c r="D597" s="4"/>
      <c r="E597" s="4"/>
      <c r="F597" s="4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</row>
    <row r="598" spans="2:80" ht="16" customHeight="1" x14ac:dyDescent="0.15">
      <c r="B598" s="2"/>
      <c r="C598" s="3"/>
      <c r="D598" s="4"/>
      <c r="E598" s="4"/>
      <c r="F598" s="4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</row>
    <row r="599" spans="2:80" ht="16" customHeight="1" x14ac:dyDescent="0.15">
      <c r="B599" s="2"/>
      <c r="C599" s="3"/>
      <c r="D599" s="4"/>
      <c r="E599" s="4"/>
      <c r="F599" s="4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</row>
    <row r="600" spans="2:80" ht="16" customHeight="1" x14ac:dyDescent="0.15">
      <c r="B600" s="2"/>
      <c r="C600" s="3"/>
      <c r="D600" s="4"/>
      <c r="E600" s="4"/>
      <c r="F600" s="4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</row>
    <row r="601" spans="2:80" ht="16" customHeight="1" x14ac:dyDescent="0.15">
      <c r="B601" s="2"/>
      <c r="C601" s="3"/>
      <c r="D601" s="4"/>
      <c r="E601" s="4"/>
      <c r="F601" s="4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</row>
    <row r="602" spans="2:80" ht="16" customHeight="1" x14ac:dyDescent="0.15">
      <c r="B602" s="2"/>
      <c r="C602" s="3"/>
      <c r="D602" s="4"/>
      <c r="E602" s="4"/>
      <c r="F602" s="4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</row>
    <row r="603" spans="2:80" ht="16" customHeight="1" x14ac:dyDescent="0.15">
      <c r="B603" s="2"/>
      <c r="C603" s="3"/>
      <c r="D603" s="4"/>
      <c r="E603" s="4"/>
      <c r="F603" s="4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</row>
    <row r="604" spans="2:80" ht="16" customHeight="1" x14ac:dyDescent="0.15">
      <c r="B604" s="2"/>
      <c r="C604" s="3"/>
      <c r="D604" s="4"/>
      <c r="E604" s="4"/>
      <c r="F604" s="4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</row>
    <row r="605" spans="2:80" ht="16" customHeight="1" x14ac:dyDescent="0.15">
      <c r="B605" s="2"/>
      <c r="C605" s="3"/>
      <c r="D605" s="4"/>
      <c r="E605" s="4"/>
      <c r="F605" s="4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</row>
    <row r="606" spans="2:80" ht="16" customHeight="1" x14ac:dyDescent="0.15">
      <c r="B606" s="2"/>
      <c r="C606" s="3"/>
      <c r="D606" s="4"/>
      <c r="E606" s="4"/>
      <c r="F606" s="4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</row>
    <row r="607" spans="2:80" ht="16" customHeight="1" x14ac:dyDescent="0.15">
      <c r="B607" s="2"/>
      <c r="C607" s="3"/>
      <c r="D607" s="4"/>
      <c r="E607" s="4"/>
      <c r="F607" s="4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</row>
    <row r="608" spans="2:80" ht="16" customHeight="1" x14ac:dyDescent="0.15">
      <c r="B608" s="2"/>
      <c r="C608" s="3"/>
      <c r="D608" s="4"/>
      <c r="E608" s="4"/>
      <c r="F608" s="4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</row>
    <row r="609" spans="2:80" ht="16" customHeight="1" x14ac:dyDescent="0.15">
      <c r="B609" s="2"/>
      <c r="C609" s="3"/>
      <c r="D609" s="4"/>
      <c r="E609" s="4"/>
      <c r="F609" s="4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</row>
    <row r="610" spans="2:80" ht="16" customHeight="1" x14ac:dyDescent="0.15">
      <c r="B610" s="2"/>
      <c r="C610" s="3"/>
      <c r="D610" s="4"/>
      <c r="E610" s="4"/>
      <c r="F610" s="4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</row>
    <row r="611" spans="2:80" ht="16" customHeight="1" x14ac:dyDescent="0.15">
      <c r="B611" s="2"/>
      <c r="C611" s="3"/>
      <c r="D611" s="4"/>
      <c r="E611" s="4"/>
      <c r="F611" s="4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</row>
    <row r="612" spans="2:80" ht="16" customHeight="1" x14ac:dyDescent="0.15">
      <c r="B612" s="2"/>
      <c r="C612" s="3"/>
      <c r="D612" s="4"/>
      <c r="E612" s="4"/>
      <c r="F612" s="4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</row>
    <row r="613" spans="2:80" ht="16" customHeight="1" x14ac:dyDescent="0.15">
      <c r="B613" s="2"/>
      <c r="C613" s="3"/>
      <c r="D613" s="4"/>
      <c r="E613" s="4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</row>
    <row r="614" spans="2:80" ht="16" customHeight="1" x14ac:dyDescent="0.15">
      <c r="B614" s="2"/>
      <c r="C614" s="3"/>
      <c r="D614" s="4"/>
      <c r="E614" s="4"/>
      <c r="F614" s="4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</row>
    <row r="615" spans="2:80" ht="16" customHeight="1" x14ac:dyDescent="0.15">
      <c r="B615" s="2"/>
      <c r="C615" s="3"/>
      <c r="D615" s="4"/>
      <c r="E615" s="4"/>
      <c r="F615" s="4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</row>
    <row r="616" spans="2:80" ht="16" customHeight="1" x14ac:dyDescent="0.15">
      <c r="B616" s="2"/>
      <c r="C616" s="3"/>
      <c r="D616" s="4"/>
      <c r="E616" s="4"/>
      <c r="F616" s="4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</row>
    <row r="617" spans="2:80" ht="16" customHeight="1" x14ac:dyDescent="0.15">
      <c r="B617" s="2"/>
      <c r="C617" s="3"/>
      <c r="D617" s="4"/>
      <c r="E617" s="4"/>
      <c r="F617" s="4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</row>
    <row r="618" spans="2:80" ht="16" customHeight="1" x14ac:dyDescent="0.15">
      <c r="B618" s="2"/>
      <c r="C618" s="3"/>
      <c r="D618" s="4"/>
      <c r="E618" s="4"/>
      <c r="F618" s="4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</row>
    <row r="619" spans="2:80" ht="16" customHeight="1" x14ac:dyDescent="0.15">
      <c r="B619" s="2"/>
      <c r="C619" s="3"/>
      <c r="D619" s="4"/>
      <c r="E619" s="4"/>
      <c r="F619" s="4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</row>
    <row r="620" spans="2:80" ht="16" customHeight="1" x14ac:dyDescent="0.15">
      <c r="B620" s="2"/>
      <c r="C620" s="3"/>
      <c r="D620" s="4"/>
      <c r="E620" s="4"/>
      <c r="F620" s="4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</row>
    <row r="621" spans="2:80" ht="16" customHeight="1" x14ac:dyDescent="0.15">
      <c r="B621" s="2"/>
      <c r="C621" s="3"/>
      <c r="D621" s="4"/>
      <c r="E621" s="4"/>
      <c r="F621" s="4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</row>
    <row r="622" spans="2:80" ht="16" customHeight="1" x14ac:dyDescent="0.15">
      <c r="B622" s="2"/>
      <c r="C622" s="3"/>
      <c r="D622" s="4"/>
      <c r="E622" s="4"/>
      <c r="F622" s="4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</row>
    <row r="623" spans="2:80" ht="16" customHeight="1" x14ac:dyDescent="0.15">
      <c r="B623" s="2"/>
      <c r="C623" s="3"/>
      <c r="D623" s="4"/>
      <c r="E623" s="4"/>
      <c r="F623" s="4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</row>
    <row r="624" spans="2:80" ht="16" customHeight="1" x14ac:dyDescent="0.15">
      <c r="B624" s="2"/>
      <c r="C624" s="3"/>
      <c r="D624" s="4"/>
      <c r="E624" s="4"/>
      <c r="F624" s="4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</row>
    <row r="625" spans="2:80" ht="16" customHeight="1" x14ac:dyDescent="0.15">
      <c r="B625" s="2"/>
      <c r="C625" s="3"/>
      <c r="D625" s="4"/>
      <c r="E625" s="4"/>
      <c r="F625" s="4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</row>
    <row r="626" spans="2:80" ht="16" customHeight="1" x14ac:dyDescent="0.15">
      <c r="B626" s="2"/>
      <c r="C626" s="3"/>
      <c r="D626" s="4"/>
      <c r="E626" s="4"/>
      <c r="F626" s="4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</row>
    <row r="627" spans="2:80" ht="16" customHeight="1" x14ac:dyDescent="0.15">
      <c r="B627" s="2"/>
      <c r="C627" s="3"/>
      <c r="D627" s="4"/>
      <c r="E627" s="4"/>
      <c r="F627" s="4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</row>
    <row r="628" spans="2:80" ht="16" customHeight="1" x14ac:dyDescent="0.15">
      <c r="B628" s="2"/>
      <c r="C628" s="3"/>
      <c r="D628" s="4"/>
      <c r="E628" s="4"/>
      <c r="F628" s="4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</row>
    <row r="629" spans="2:80" ht="16" customHeight="1" x14ac:dyDescent="0.15">
      <c r="B629" s="2"/>
      <c r="C629" s="3"/>
      <c r="D629" s="4"/>
      <c r="E629" s="4"/>
      <c r="F629" s="4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</row>
    <row r="630" spans="2:80" ht="16" customHeight="1" x14ac:dyDescent="0.15">
      <c r="B630" s="2"/>
      <c r="C630" s="3"/>
      <c r="D630" s="4"/>
      <c r="E630" s="4"/>
      <c r="F630" s="4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</row>
    <row r="631" spans="2:80" ht="16" customHeight="1" x14ac:dyDescent="0.15">
      <c r="B631" s="2"/>
      <c r="C631" s="3"/>
      <c r="D631" s="4"/>
      <c r="E631" s="4"/>
      <c r="F631" s="4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</row>
    <row r="632" spans="2:80" ht="16" customHeight="1" x14ac:dyDescent="0.15">
      <c r="B632" s="2"/>
      <c r="C632" s="3"/>
      <c r="D632" s="4"/>
      <c r="E632" s="4"/>
      <c r="F632" s="4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</row>
    <row r="633" spans="2:80" ht="16" customHeight="1" x14ac:dyDescent="0.15">
      <c r="B633" s="2"/>
      <c r="C633" s="3"/>
      <c r="D633" s="4"/>
      <c r="E633" s="4"/>
      <c r="F633" s="4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</row>
    <row r="634" spans="2:80" ht="16" customHeight="1" x14ac:dyDescent="0.15">
      <c r="B634" s="2"/>
      <c r="C634" s="3"/>
      <c r="D634" s="4"/>
      <c r="E634" s="4"/>
      <c r="F634" s="4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</row>
    <row r="635" spans="2:80" ht="16" customHeight="1" x14ac:dyDescent="0.15">
      <c r="B635" s="2"/>
      <c r="C635" s="3"/>
      <c r="D635" s="4"/>
      <c r="E635" s="4"/>
      <c r="F635" s="4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</row>
    <row r="636" spans="2:80" ht="16" customHeight="1" x14ac:dyDescent="0.15">
      <c r="B636" s="2"/>
      <c r="C636" s="3"/>
      <c r="D636" s="4"/>
      <c r="E636" s="4"/>
      <c r="F636" s="4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</row>
    <row r="637" spans="2:80" ht="16" customHeight="1" x14ac:dyDescent="0.15">
      <c r="B637" s="2"/>
      <c r="C637" s="3"/>
      <c r="D637" s="4"/>
      <c r="E637" s="4"/>
      <c r="F637" s="4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</row>
    <row r="638" spans="2:80" ht="16" customHeight="1" x14ac:dyDescent="0.15">
      <c r="B638" s="2"/>
      <c r="C638" s="3"/>
      <c r="D638" s="4"/>
      <c r="E638" s="4"/>
      <c r="F638" s="4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</row>
    <row r="639" spans="2:80" ht="16" customHeight="1" x14ac:dyDescent="0.15">
      <c r="B639" s="2"/>
      <c r="C639" s="3"/>
      <c r="D639" s="4"/>
      <c r="E639" s="4"/>
      <c r="F639" s="4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</row>
    <row r="640" spans="2:80" ht="16" customHeight="1" x14ac:dyDescent="0.15">
      <c r="B640" s="2"/>
      <c r="C640" s="3"/>
      <c r="D640" s="4"/>
      <c r="E640" s="4"/>
      <c r="F640" s="4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</row>
    <row r="641" spans="2:80" ht="16" customHeight="1" x14ac:dyDescent="0.15">
      <c r="B641" s="2"/>
      <c r="C641" s="3"/>
      <c r="D641" s="4"/>
      <c r="E641" s="4"/>
      <c r="F641" s="4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</row>
    <row r="642" spans="2:80" ht="16" customHeight="1" x14ac:dyDescent="0.15">
      <c r="B642" s="2"/>
      <c r="C642" s="3"/>
      <c r="D642" s="4"/>
      <c r="E642" s="4"/>
      <c r="F642" s="4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</row>
    <row r="643" spans="2:80" ht="16" customHeight="1" x14ac:dyDescent="0.15">
      <c r="B643" s="2"/>
      <c r="C643" s="3"/>
      <c r="D643" s="4"/>
      <c r="E643" s="4"/>
      <c r="F643" s="4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</row>
    <row r="644" spans="2:80" ht="16" customHeight="1" x14ac:dyDescent="0.15">
      <c r="B644" s="2"/>
      <c r="C644" s="3"/>
      <c r="D644" s="4"/>
      <c r="E644" s="4"/>
      <c r="F644" s="4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</row>
    <row r="645" spans="2:80" ht="16" customHeight="1" x14ac:dyDescent="0.15">
      <c r="B645" s="2"/>
      <c r="C645" s="3"/>
      <c r="D645" s="4"/>
      <c r="E645" s="4"/>
      <c r="F645" s="4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</row>
    <row r="646" spans="2:80" ht="16" customHeight="1" x14ac:dyDescent="0.15">
      <c r="B646" s="2"/>
      <c r="C646" s="3"/>
      <c r="D646" s="4"/>
      <c r="E646" s="4"/>
      <c r="F646" s="4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</row>
    <row r="647" spans="2:80" ht="16" customHeight="1" x14ac:dyDescent="0.15">
      <c r="B647" s="2"/>
      <c r="C647" s="3"/>
      <c r="D647" s="4"/>
      <c r="E647" s="4"/>
      <c r="F647" s="4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</row>
    <row r="648" spans="2:80" ht="16" customHeight="1" x14ac:dyDescent="0.15">
      <c r="B648" s="2"/>
      <c r="C648" s="3"/>
      <c r="D648" s="4"/>
      <c r="E648" s="4"/>
      <c r="F648" s="4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</row>
    <row r="649" spans="2:80" ht="16" customHeight="1" x14ac:dyDescent="0.15">
      <c r="B649" s="2"/>
      <c r="C649" s="3"/>
      <c r="D649" s="4"/>
      <c r="E649" s="4"/>
      <c r="F649" s="4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</row>
    <row r="650" spans="2:80" ht="16" customHeight="1" x14ac:dyDescent="0.15">
      <c r="B650" s="2"/>
      <c r="C650" s="3"/>
      <c r="D650" s="4"/>
      <c r="E650" s="4"/>
      <c r="F650" s="4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</row>
    <row r="651" spans="2:80" ht="16" customHeight="1" x14ac:dyDescent="0.15">
      <c r="B651" s="2"/>
      <c r="C651" s="3"/>
      <c r="D651" s="4"/>
      <c r="E651" s="4"/>
      <c r="F651" s="4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</row>
    <row r="652" spans="2:80" ht="16" customHeight="1" x14ac:dyDescent="0.15">
      <c r="B652" s="2"/>
      <c r="C652" s="3"/>
      <c r="D652" s="4"/>
      <c r="E652" s="4"/>
      <c r="F652" s="4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</row>
    <row r="653" spans="2:80" ht="16" customHeight="1" x14ac:dyDescent="0.15">
      <c r="B653" s="2"/>
      <c r="C653" s="3"/>
      <c r="D653" s="4"/>
      <c r="E653" s="4"/>
      <c r="F653" s="4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</row>
    <row r="654" spans="2:80" ht="16" customHeight="1" x14ac:dyDescent="0.15">
      <c r="B654" s="2"/>
      <c r="C654" s="3"/>
      <c r="D654" s="4"/>
      <c r="E654" s="4"/>
      <c r="F654" s="4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</row>
    <row r="655" spans="2:80" ht="16" customHeight="1" x14ac:dyDescent="0.15">
      <c r="B655" s="2"/>
      <c r="C655" s="3"/>
      <c r="D655" s="4"/>
      <c r="E655" s="4"/>
      <c r="F655" s="4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</row>
    <row r="656" spans="2:80" ht="16" customHeight="1" x14ac:dyDescent="0.15">
      <c r="B656" s="2"/>
      <c r="C656" s="3"/>
      <c r="D656" s="4"/>
      <c r="E656" s="4"/>
      <c r="F656" s="4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</row>
    <row r="657" spans="2:80" ht="16" customHeight="1" x14ac:dyDescent="0.15">
      <c r="B657" s="2"/>
      <c r="C657" s="3"/>
      <c r="D657" s="4"/>
      <c r="E657" s="4"/>
      <c r="F657" s="4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</row>
    <row r="658" spans="2:80" ht="16" customHeight="1" x14ac:dyDescent="0.15">
      <c r="B658" s="2"/>
      <c r="C658" s="3"/>
      <c r="D658" s="4"/>
      <c r="E658" s="4"/>
      <c r="F658" s="4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</row>
    <row r="659" spans="2:80" ht="16" customHeight="1" x14ac:dyDescent="0.15">
      <c r="B659" s="2"/>
      <c r="C659" s="3"/>
      <c r="D659" s="4"/>
      <c r="E659" s="4"/>
      <c r="F659" s="4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</row>
    <row r="660" spans="2:80" ht="16" customHeight="1" x14ac:dyDescent="0.15">
      <c r="B660" s="2"/>
      <c r="C660" s="3"/>
      <c r="D660" s="4"/>
      <c r="E660" s="4"/>
      <c r="F660" s="4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</row>
    <row r="661" spans="2:80" ht="16" customHeight="1" x14ac:dyDescent="0.15">
      <c r="B661" s="2"/>
      <c r="C661" s="3"/>
      <c r="D661" s="4"/>
      <c r="E661" s="4"/>
      <c r="F661" s="4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</row>
    <row r="662" spans="2:80" ht="16" customHeight="1" x14ac:dyDescent="0.15">
      <c r="B662" s="2"/>
      <c r="C662" s="3"/>
      <c r="D662" s="4"/>
      <c r="E662" s="4"/>
      <c r="F662" s="4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</row>
    <row r="663" spans="2:80" ht="16" customHeight="1" x14ac:dyDescent="0.15">
      <c r="B663" s="2"/>
      <c r="C663" s="3"/>
      <c r="D663" s="4"/>
      <c r="E663" s="4"/>
      <c r="F663" s="4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</row>
    <row r="664" spans="2:80" ht="16" customHeight="1" x14ac:dyDescent="0.15">
      <c r="B664" s="2"/>
      <c r="C664" s="3"/>
      <c r="D664" s="4"/>
      <c r="E664" s="4"/>
      <c r="F664" s="4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</row>
    <row r="665" spans="2:80" ht="16" customHeight="1" x14ac:dyDescent="0.15">
      <c r="B665" s="2"/>
      <c r="C665" s="3"/>
      <c r="D665" s="4"/>
      <c r="E665" s="4"/>
      <c r="F665" s="4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</row>
    <row r="666" spans="2:80" ht="16" customHeight="1" x14ac:dyDescent="0.15">
      <c r="B666" s="2"/>
      <c r="C666" s="3"/>
      <c r="D666" s="4"/>
      <c r="E666" s="4"/>
      <c r="F666" s="4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</row>
    <row r="667" spans="2:80" ht="16" customHeight="1" x14ac:dyDescent="0.15">
      <c r="B667" s="2"/>
      <c r="C667" s="3"/>
      <c r="D667" s="4"/>
      <c r="E667" s="4"/>
      <c r="F667" s="4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</row>
    <row r="668" spans="2:80" ht="16" customHeight="1" x14ac:dyDescent="0.15">
      <c r="B668" s="2"/>
      <c r="C668" s="3"/>
      <c r="D668" s="4"/>
      <c r="E668" s="4"/>
      <c r="F668" s="4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</row>
    <row r="669" spans="2:80" ht="16" customHeight="1" x14ac:dyDescent="0.15">
      <c r="B669" s="2"/>
      <c r="C669" s="3"/>
      <c r="D669" s="4"/>
      <c r="E669" s="4"/>
      <c r="F669" s="4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</row>
    <row r="670" spans="2:80" ht="16" customHeight="1" x14ac:dyDescent="0.15">
      <c r="B670" s="2"/>
      <c r="C670" s="3"/>
      <c r="D670" s="4"/>
      <c r="E670" s="4"/>
      <c r="F670" s="4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</row>
    <row r="671" spans="2:80" ht="16" customHeight="1" x14ac:dyDescent="0.15">
      <c r="B671" s="2"/>
      <c r="C671" s="3"/>
      <c r="D671" s="4"/>
      <c r="E671" s="4"/>
      <c r="F671" s="4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</row>
    <row r="672" spans="2:80" ht="16" customHeight="1" x14ac:dyDescent="0.15">
      <c r="B672" s="2"/>
      <c r="C672" s="3"/>
      <c r="D672" s="4"/>
      <c r="E672" s="4"/>
      <c r="F672" s="4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</row>
    <row r="673" spans="2:80" ht="16" customHeight="1" x14ac:dyDescent="0.15">
      <c r="B673" s="2"/>
      <c r="C673" s="3"/>
      <c r="D673" s="4"/>
      <c r="E673" s="4"/>
      <c r="F673" s="4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</row>
    <row r="674" spans="2:80" ht="16" customHeight="1" x14ac:dyDescent="0.15">
      <c r="B674" s="2"/>
      <c r="C674" s="3"/>
      <c r="D674" s="4"/>
      <c r="E674" s="4"/>
      <c r="F674" s="4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</row>
    <row r="675" spans="2:80" ht="16" customHeight="1" x14ac:dyDescent="0.15">
      <c r="B675" s="2"/>
      <c r="C675" s="3"/>
      <c r="D675" s="4"/>
      <c r="E675" s="4"/>
      <c r="F675" s="4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</row>
    <row r="676" spans="2:80" ht="16" customHeight="1" x14ac:dyDescent="0.15">
      <c r="B676" s="2"/>
      <c r="C676" s="3"/>
      <c r="D676" s="4"/>
      <c r="E676" s="4"/>
      <c r="F676" s="4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</row>
    <row r="677" spans="2:80" ht="16" customHeight="1" x14ac:dyDescent="0.15">
      <c r="B677" s="2"/>
      <c r="C677" s="3"/>
      <c r="D677" s="4"/>
      <c r="E677" s="4"/>
      <c r="F677" s="4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</row>
    <row r="678" spans="2:80" ht="16" customHeight="1" x14ac:dyDescent="0.15">
      <c r="B678" s="2"/>
      <c r="C678" s="3"/>
      <c r="D678" s="4"/>
      <c r="E678" s="4"/>
      <c r="F678" s="4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</row>
    <row r="679" spans="2:80" ht="16" customHeight="1" x14ac:dyDescent="0.15">
      <c r="B679" s="2"/>
      <c r="C679" s="3"/>
      <c r="D679" s="4"/>
      <c r="E679" s="4"/>
      <c r="F679" s="4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</row>
    <row r="680" spans="2:80" ht="16" customHeight="1" x14ac:dyDescent="0.15">
      <c r="B680" s="2"/>
      <c r="C680" s="3"/>
      <c r="D680" s="4"/>
      <c r="E680" s="4"/>
      <c r="F680" s="4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</row>
    <row r="681" spans="2:80" ht="16" customHeight="1" x14ac:dyDescent="0.15">
      <c r="B681" s="2"/>
      <c r="C681" s="3"/>
      <c r="D681" s="4"/>
      <c r="E681" s="4"/>
      <c r="F681" s="4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</row>
    <row r="682" spans="2:80" ht="16" customHeight="1" x14ac:dyDescent="0.15">
      <c r="B682" s="2"/>
      <c r="C682" s="3"/>
      <c r="D682" s="4"/>
      <c r="E682" s="4"/>
      <c r="F682" s="4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</row>
    <row r="683" spans="2:80" ht="16" customHeight="1" x14ac:dyDescent="0.15">
      <c r="B683" s="2"/>
      <c r="C683" s="3"/>
      <c r="D683" s="4"/>
      <c r="E683" s="4"/>
      <c r="F683" s="4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</row>
    <row r="684" spans="2:80" ht="16" customHeight="1" x14ac:dyDescent="0.15">
      <c r="B684" s="2"/>
      <c r="C684" s="3"/>
      <c r="D684" s="4"/>
      <c r="E684" s="4"/>
      <c r="F684" s="4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</row>
    <row r="685" spans="2:80" ht="16" customHeight="1" x14ac:dyDescent="0.15">
      <c r="B685" s="2"/>
      <c r="C685" s="3"/>
      <c r="D685" s="4"/>
      <c r="E685" s="4"/>
      <c r="F685" s="4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</row>
    <row r="686" spans="2:80" ht="16" customHeight="1" x14ac:dyDescent="0.15">
      <c r="B686" s="2"/>
      <c r="C686" s="3"/>
      <c r="D686" s="4"/>
      <c r="E686" s="4"/>
      <c r="F686" s="4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</row>
    <row r="687" spans="2:80" ht="16" customHeight="1" x14ac:dyDescent="0.15">
      <c r="B687" s="2"/>
      <c r="C687" s="3"/>
      <c r="D687" s="4"/>
      <c r="E687" s="4"/>
      <c r="F687" s="4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</row>
    <row r="688" spans="2:80" ht="16" customHeight="1" x14ac:dyDescent="0.15">
      <c r="B688" s="2"/>
      <c r="C688" s="3"/>
      <c r="D688" s="4"/>
      <c r="E688" s="4"/>
      <c r="F688" s="4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</row>
    <row r="689" spans="2:80" ht="16" customHeight="1" x14ac:dyDescent="0.15">
      <c r="B689" s="2"/>
      <c r="C689" s="3"/>
      <c r="D689" s="4"/>
      <c r="E689" s="4"/>
      <c r="F689" s="4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</row>
    <row r="690" spans="2:80" ht="16" customHeight="1" x14ac:dyDescent="0.15">
      <c r="B690" s="2"/>
      <c r="C690" s="3"/>
      <c r="D690" s="4"/>
      <c r="E690" s="4"/>
      <c r="F690" s="4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</row>
    <row r="691" spans="2:80" ht="16" customHeight="1" x14ac:dyDescent="0.15">
      <c r="B691" s="2"/>
      <c r="C691" s="3"/>
      <c r="D691" s="4"/>
      <c r="E691" s="4"/>
      <c r="F691" s="4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</row>
    <row r="692" spans="2:80" ht="16" customHeight="1" x14ac:dyDescent="0.15">
      <c r="B692" s="2"/>
      <c r="C692" s="3"/>
      <c r="D692" s="4"/>
      <c r="E692" s="4"/>
      <c r="F692" s="4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</row>
    <row r="693" spans="2:80" ht="16" customHeight="1" x14ac:dyDescent="0.15">
      <c r="B693" s="2"/>
      <c r="C693" s="3"/>
      <c r="D693" s="4"/>
      <c r="E693" s="4"/>
      <c r="F693" s="4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</row>
    <row r="694" spans="2:80" ht="16" customHeight="1" x14ac:dyDescent="0.15">
      <c r="B694" s="2"/>
      <c r="C694" s="3"/>
      <c r="D694" s="4"/>
      <c r="E694" s="4"/>
      <c r="F694" s="4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</row>
    <row r="695" spans="2:80" ht="16" customHeight="1" x14ac:dyDescent="0.15">
      <c r="B695" s="2"/>
      <c r="C695" s="3"/>
      <c r="D695" s="4"/>
      <c r="E695" s="4"/>
      <c r="F695" s="4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</row>
    <row r="696" spans="2:80" ht="16" customHeight="1" x14ac:dyDescent="0.15">
      <c r="B696" s="2"/>
      <c r="C696" s="3"/>
      <c r="D696" s="4"/>
      <c r="E696" s="4"/>
      <c r="F696" s="4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</row>
    <row r="697" spans="2:80" ht="16" customHeight="1" x14ac:dyDescent="0.15">
      <c r="B697" s="2"/>
      <c r="C697" s="3"/>
      <c r="D697" s="4"/>
      <c r="E697" s="4"/>
      <c r="F697" s="4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</row>
    <row r="698" spans="2:80" ht="16" customHeight="1" x14ac:dyDescent="0.15">
      <c r="B698" s="2"/>
      <c r="C698" s="3"/>
      <c r="D698" s="4"/>
      <c r="E698" s="4"/>
      <c r="F698" s="4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</row>
    <row r="699" spans="2:80" ht="16" customHeight="1" x14ac:dyDescent="0.15">
      <c r="B699" s="2"/>
      <c r="C699" s="3"/>
      <c r="D699" s="4"/>
      <c r="E699" s="4"/>
      <c r="F699" s="4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</row>
    <row r="700" spans="2:80" ht="16" customHeight="1" x14ac:dyDescent="0.15">
      <c r="B700" s="2"/>
      <c r="C700" s="3"/>
      <c r="D700" s="4"/>
      <c r="E700" s="4"/>
      <c r="F700" s="4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</row>
    <row r="701" spans="2:80" ht="16" customHeight="1" x14ac:dyDescent="0.15">
      <c r="B701" s="2"/>
      <c r="C701" s="3"/>
      <c r="D701" s="4"/>
      <c r="E701" s="4"/>
      <c r="F701" s="4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</row>
    <row r="702" spans="2:80" ht="16" customHeight="1" x14ac:dyDescent="0.15">
      <c r="B702" s="2"/>
      <c r="C702" s="3"/>
      <c r="D702" s="4"/>
      <c r="E702" s="4"/>
      <c r="F702" s="4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</row>
    <row r="703" spans="2:80" ht="16" customHeight="1" x14ac:dyDescent="0.15">
      <c r="B703" s="2"/>
      <c r="C703" s="3"/>
      <c r="D703" s="4"/>
      <c r="E703" s="4"/>
      <c r="F703" s="4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</row>
    <row r="704" spans="2:80" ht="16" customHeight="1" x14ac:dyDescent="0.15">
      <c r="B704" s="2"/>
      <c r="C704" s="3"/>
      <c r="D704" s="4"/>
      <c r="E704" s="4"/>
      <c r="F704" s="4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</row>
    <row r="705" spans="2:80" ht="16" customHeight="1" x14ac:dyDescent="0.15">
      <c r="B705" s="2"/>
      <c r="C705" s="3"/>
      <c r="D705" s="4"/>
      <c r="E705" s="4"/>
      <c r="F705" s="4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</row>
    <row r="706" spans="2:80" ht="16" customHeight="1" x14ac:dyDescent="0.15">
      <c r="B706" s="2"/>
      <c r="C706" s="3"/>
      <c r="D706" s="4"/>
      <c r="E706" s="4"/>
      <c r="F706" s="4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</row>
    <row r="707" spans="2:80" ht="16" customHeight="1" x14ac:dyDescent="0.15">
      <c r="B707" s="2"/>
      <c r="C707" s="3"/>
      <c r="D707" s="4"/>
      <c r="E707" s="4"/>
      <c r="F707" s="4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</row>
    <row r="708" spans="2:80" ht="16" customHeight="1" x14ac:dyDescent="0.15">
      <c r="B708" s="2"/>
      <c r="C708" s="3"/>
      <c r="D708" s="4"/>
      <c r="E708" s="4"/>
      <c r="F708" s="4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</row>
    <row r="709" spans="2:80" ht="16" customHeight="1" x14ac:dyDescent="0.15">
      <c r="B709" s="2"/>
      <c r="C709" s="3"/>
      <c r="D709" s="4"/>
      <c r="E709" s="4"/>
      <c r="F709" s="4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</row>
    <row r="710" spans="2:80" ht="16" customHeight="1" x14ac:dyDescent="0.15">
      <c r="B710" s="2"/>
      <c r="C710" s="3"/>
      <c r="D710" s="4"/>
      <c r="E710" s="4"/>
      <c r="F710" s="4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</row>
    <row r="711" spans="2:80" ht="16" customHeight="1" x14ac:dyDescent="0.15">
      <c r="B711" s="2"/>
      <c r="C711" s="3"/>
      <c r="D711" s="4"/>
      <c r="E711" s="4"/>
      <c r="F711" s="4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</row>
    <row r="712" spans="2:80" ht="16" customHeight="1" x14ac:dyDescent="0.15">
      <c r="B712" s="2"/>
      <c r="C712" s="3"/>
      <c r="D712" s="4"/>
      <c r="E712" s="4"/>
      <c r="F712" s="4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</row>
    <row r="713" spans="2:80" ht="16" customHeight="1" x14ac:dyDescent="0.15">
      <c r="B713" s="2"/>
      <c r="C713" s="3"/>
      <c r="D713" s="4"/>
      <c r="E713" s="4"/>
      <c r="F713" s="4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</row>
    <row r="714" spans="2:80" ht="16" customHeight="1" x14ac:dyDescent="0.15">
      <c r="B714" s="2"/>
      <c r="C714" s="3"/>
      <c r="D714" s="4"/>
      <c r="E714" s="4"/>
      <c r="F714" s="4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</row>
    <row r="715" spans="2:80" ht="16" customHeight="1" x14ac:dyDescent="0.15">
      <c r="B715" s="2"/>
      <c r="C715" s="3"/>
      <c r="D715" s="4"/>
      <c r="E715" s="4"/>
      <c r="F715" s="4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</row>
    <row r="716" spans="2:80" ht="16" customHeight="1" x14ac:dyDescent="0.15">
      <c r="B716" s="2"/>
      <c r="C716" s="3"/>
      <c r="D716" s="4"/>
      <c r="E716" s="4"/>
      <c r="F716" s="4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</row>
    <row r="717" spans="2:80" ht="16" customHeight="1" x14ac:dyDescent="0.15">
      <c r="B717" s="2"/>
      <c r="C717" s="3"/>
      <c r="D717" s="4"/>
      <c r="E717" s="4"/>
      <c r="F717" s="4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</row>
    <row r="718" spans="2:80" ht="16" customHeight="1" x14ac:dyDescent="0.15">
      <c r="B718" s="2"/>
      <c r="C718" s="3"/>
      <c r="D718" s="4"/>
      <c r="E718" s="4"/>
      <c r="F718" s="4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</row>
    <row r="719" spans="2:80" ht="16" customHeight="1" x14ac:dyDescent="0.15">
      <c r="B719" s="2"/>
      <c r="C719" s="3"/>
      <c r="D719" s="4"/>
      <c r="E719" s="4"/>
      <c r="F719" s="4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</row>
    <row r="720" spans="2:80" ht="16" customHeight="1" x14ac:dyDescent="0.15">
      <c r="B720" s="2"/>
      <c r="C720" s="3"/>
      <c r="D720" s="4"/>
      <c r="E720" s="4"/>
      <c r="F720" s="4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</row>
    <row r="721" spans="2:80" ht="16" customHeight="1" x14ac:dyDescent="0.15">
      <c r="B721" s="2"/>
      <c r="C721" s="3"/>
      <c r="D721" s="4"/>
      <c r="E721" s="4"/>
      <c r="F721" s="4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</row>
    <row r="722" spans="2:80" ht="16" customHeight="1" x14ac:dyDescent="0.15">
      <c r="B722" s="2"/>
      <c r="C722" s="3"/>
      <c r="D722" s="4"/>
      <c r="E722" s="4"/>
      <c r="F722" s="4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</row>
    <row r="723" spans="2:80" ht="16" customHeight="1" x14ac:dyDescent="0.15">
      <c r="B723" s="2"/>
      <c r="C723" s="3"/>
      <c r="D723" s="4"/>
      <c r="E723" s="4"/>
      <c r="F723" s="4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</row>
    <row r="724" spans="2:80" ht="16" customHeight="1" x14ac:dyDescent="0.15">
      <c r="B724" s="2"/>
      <c r="C724" s="3"/>
      <c r="D724" s="4"/>
      <c r="E724" s="4"/>
      <c r="F724" s="4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</row>
    <row r="725" spans="2:80" ht="16" customHeight="1" x14ac:dyDescent="0.15">
      <c r="B725" s="2"/>
      <c r="C725" s="3"/>
      <c r="D725" s="4"/>
      <c r="E725" s="4"/>
      <c r="F725" s="4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</row>
    <row r="726" spans="2:80" ht="16" customHeight="1" x14ac:dyDescent="0.15">
      <c r="B726" s="2"/>
      <c r="C726" s="3"/>
      <c r="D726" s="4"/>
      <c r="E726" s="4"/>
      <c r="F726" s="4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</row>
    <row r="727" spans="2:80" ht="16" customHeight="1" x14ac:dyDescent="0.15">
      <c r="B727" s="2"/>
      <c r="C727" s="3"/>
      <c r="D727" s="4"/>
      <c r="E727" s="4"/>
      <c r="F727" s="4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</row>
    <row r="728" spans="2:80" ht="16" customHeight="1" x14ac:dyDescent="0.15">
      <c r="B728" s="2"/>
      <c r="C728" s="3"/>
      <c r="D728" s="4"/>
      <c r="E728" s="4"/>
      <c r="F728" s="4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</row>
    <row r="729" spans="2:80" ht="16" customHeight="1" x14ac:dyDescent="0.15">
      <c r="B729" s="2"/>
      <c r="C729" s="3"/>
      <c r="D729" s="4"/>
      <c r="E729" s="4"/>
      <c r="F729" s="4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</row>
    <row r="730" spans="2:80" ht="16" customHeight="1" x14ac:dyDescent="0.15">
      <c r="B730" s="2"/>
      <c r="C730" s="3"/>
      <c r="D730" s="4"/>
      <c r="E730" s="4"/>
      <c r="F730" s="4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</row>
    <row r="731" spans="2:80" ht="16" customHeight="1" x14ac:dyDescent="0.15">
      <c r="B731" s="2"/>
      <c r="C731" s="3"/>
      <c r="D731" s="4"/>
      <c r="E731" s="4"/>
      <c r="F731" s="4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</row>
    <row r="732" spans="2:80" ht="16" customHeight="1" x14ac:dyDescent="0.15">
      <c r="B732" s="2"/>
      <c r="C732" s="3"/>
      <c r="D732" s="4"/>
      <c r="E732" s="4"/>
      <c r="F732" s="4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</row>
    <row r="733" spans="2:80" ht="16" customHeight="1" x14ac:dyDescent="0.15">
      <c r="B733" s="2"/>
      <c r="C733" s="3"/>
      <c r="D733" s="4"/>
      <c r="E733" s="4"/>
      <c r="F733" s="4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</row>
    <row r="734" spans="2:80" ht="16" customHeight="1" x14ac:dyDescent="0.15">
      <c r="B734" s="2"/>
      <c r="C734" s="3"/>
      <c r="D734" s="4"/>
      <c r="E734" s="4"/>
      <c r="F734" s="4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</row>
    <row r="735" spans="2:80" ht="16" customHeight="1" x14ac:dyDescent="0.15">
      <c r="B735" s="2"/>
      <c r="C735" s="3"/>
      <c r="D735" s="4"/>
      <c r="E735" s="4"/>
      <c r="F735" s="4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</row>
    <row r="736" spans="2:80" ht="16" customHeight="1" x14ac:dyDescent="0.15">
      <c r="B736" s="2"/>
      <c r="C736" s="3"/>
      <c r="D736" s="4"/>
      <c r="E736" s="4"/>
      <c r="F736" s="4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</row>
    <row r="737" spans="2:80" ht="16" customHeight="1" x14ac:dyDescent="0.15">
      <c r="B737" s="2"/>
      <c r="C737" s="3"/>
      <c r="D737" s="4"/>
      <c r="E737" s="4"/>
      <c r="F737" s="4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</row>
    <row r="738" spans="2:80" ht="16" customHeight="1" x14ac:dyDescent="0.15">
      <c r="B738" s="2"/>
      <c r="C738" s="3"/>
      <c r="D738" s="4"/>
      <c r="E738" s="4"/>
      <c r="F738" s="4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</row>
    <row r="739" spans="2:80" ht="16" customHeight="1" x14ac:dyDescent="0.15">
      <c r="B739" s="2"/>
      <c r="C739" s="3"/>
      <c r="D739" s="4"/>
      <c r="E739" s="4"/>
      <c r="F739" s="4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</row>
    <row r="740" spans="2:80" ht="16" customHeight="1" x14ac:dyDescent="0.15">
      <c r="B740" s="2"/>
      <c r="C740" s="3"/>
      <c r="D740" s="4"/>
      <c r="E740" s="4"/>
      <c r="F740" s="4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</row>
    <row r="741" spans="2:80" ht="16" customHeight="1" x14ac:dyDescent="0.15">
      <c r="B741" s="2"/>
      <c r="C741" s="3"/>
      <c r="D741" s="4"/>
      <c r="E741" s="4"/>
      <c r="F741" s="4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</row>
    <row r="742" spans="2:80" ht="16" customHeight="1" x14ac:dyDescent="0.15">
      <c r="B742" s="2"/>
      <c r="C742" s="3"/>
      <c r="D742" s="4"/>
      <c r="E742" s="4"/>
      <c r="F742" s="4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</row>
    <row r="743" spans="2:80" ht="16" customHeight="1" x14ac:dyDescent="0.15">
      <c r="B743" s="2"/>
      <c r="C743" s="3"/>
      <c r="D743" s="4"/>
      <c r="E743" s="4"/>
      <c r="F743" s="4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</row>
    <row r="744" spans="2:80" ht="16" customHeight="1" x14ac:dyDescent="0.15">
      <c r="B744" s="2"/>
      <c r="C744" s="3"/>
      <c r="D744" s="4"/>
      <c r="E744" s="4"/>
      <c r="F744" s="4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</row>
    <row r="745" spans="2:80" ht="16" customHeight="1" x14ac:dyDescent="0.15">
      <c r="B745" s="2"/>
      <c r="C745" s="3"/>
      <c r="D745" s="4"/>
      <c r="E745" s="4"/>
      <c r="F745" s="4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</row>
    <row r="746" spans="2:80" ht="16" customHeight="1" x14ac:dyDescent="0.15">
      <c r="B746" s="2"/>
      <c r="C746" s="3"/>
      <c r="D746" s="4"/>
      <c r="E746" s="4"/>
      <c r="F746" s="4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</row>
    <row r="747" spans="2:80" ht="16" customHeight="1" x14ac:dyDescent="0.15">
      <c r="B747" s="2"/>
      <c r="C747" s="3"/>
      <c r="D747" s="4"/>
      <c r="E747" s="4"/>
      <c r="F747" s="4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</row>
    <row r="748" spans="2:80" ht="16" customHeight="1" x14ac:dyDescent="0.15">
      <c r="B748" s="2"/>
      <c r="C748" s="3"/>
      <c r="D748" s="4"/>
      <c r="E748" s="4"/>
      <c r="F748" s="4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</row>
    <row r="749" spans="2:80" ht="16" customHeight="1" x14ac:dyDescent="0.15">
      <c r="B749" s="2"/>
      <c r="C749" s="3"/>
      <c r="D749" s="4"/>
      <c r="E749" s="4"/>
      <c r="F749" s="4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</row>
    <row r="750" spans="2:80" ht="16" customHeight="1" x14ac:dyDescent="0.15">
      <c r="B750" s="2"/>
      <c r="C750" s="3"/>
      <c r="D750" s="4"/>
      <c r="E750" s="4"/>
      <c r="F750" s="4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</row>
    <row r="751" spans="2:80" ht="16" customHeight="1" x14ac:dyDescent="0.15">
      <c r="B751" s="2"/>
      <c r="C751" s="3"/>
      <c r="D751" s="4"/>
      <c r="E751" s="4"/>
      <c r="F751" s="4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</row>
    <row r="752" spans="2:80" ht="16" customHeight="1" x14ac:dyDescent="0.15">
      <c r="B752" s="2"/>
      <c r="C752" s="3"/>
      <c r="D752" s="4"/>
      <c r="E752" s="4"/>
      <c r="F752" s="4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</row>
    <row r="753" spans="2:80" ht="16" customHeight="1" x14ac:dyDescent="0.15">
      <c r="B753" s="2"/>
      <c r="C753" s="3"/>
      <c r="D753" s="4"/>
      <c r="E753" s="4"/>
      <c r="F753" s="4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</row>
    <row r="754" spans="2:80" ht="16" customHeight="1" x14ac:dyDescent="0.15">
      <c r="B754" s="2"/>
      <c r="C754" s="3"/>
      <c r="D754" s="4"/>
      <c r="E754" s="4"/>
      <c r="F754" s="4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</row>
    <row r="755" spans="2:80" ht="16" customHeight="1" x14ac:dyDescent="0.15">
      <c r="B755" s="2"/>
      <c r="C755" s="3"/>
      <c r="D755" s="4"/>
      <c r="E755" s="4"/>
      <c r="F755" s="4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</row>
    <row r="756" spans="2:80" ht="16" customHeight="1" x14ac:dyDescent="0.15">
      <c r="B756" s="2"/>
      <c r="C756" s="3"/>
      <c r="D756" s="4"/>
      <c r="E756" s="4"/>
      <c r="F756" s="4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</row>
    <row r="757" spans="2:80" ht="16" customHeight="1" x14ac:dyDescent="0.15">
      <c r="B757" s="2"/>
      <c r="C757" s="3"/>
      <c r="D757" s="4"/>
      <c r="E757" s="4"/>
      <c r="F757" s="4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</row>
    <row r="758" spans="2:80" ht="16" customHeight="1" x14ac:dyDescent="0.15">
      <c r="B758" s="2"/>
      <c r="C758" s="3"/>
      <c r="D758" s="4"/>
      <c r="E758" s="4"/>
      <c r="F758" s="4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</row>
    <row r="759" spans="2:80" ht="16" customHeight="1" x14ac:dyDescent="0.15">
      <c r="B759" s="2"/>
      <c r="C759" s="3"/>
      <c r="D759" s="4"/>
      <c r="E759" s="4"/>
      <c r="F759" s="4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</row>
    <row r="760" spans="2:80" ht="16" customHeight="1" x14ac:dyDescent="0.15">
      <c r="B760" s="2"/>
      <c r="C760" s="3"/>
      <c r="D760" s="4"/>
      <c r="E760" s="4"/>
      <c r="F760" s="4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</row>
    <row r="761" spans="2:80" ht="16" customHeight="1" x14ac:dyDescent="0.15">
      <c r="B761" s="2"/>
      <c r="C761" s="3"/>
      <c r="D761" s="4"/>
      <c r="E761" s="4"/>
      <c r="F761" s="4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</row>
    <row r="762" spans="2:80" ht="16" customHeight="1" x14ac:dyDescent="0.15">
      <c r="B762" s="2"/>
      <c r="C762" s="3"/>
      <c r="D762" s="4"/>
      <c r="E762" s="4"/>
      <c r="F762" s="4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</row>
    <row r="763" spans="2:80" ht="16" customHeight="1" x14ac:dyDescent="0.15">
      <c r="B763" s="2"/>
      <c r="C763" s="3"/>
      <c r="D763" s="4"/>
      <c r="E763" s="4"/>
      <c r="F763" s="4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</row>
    <row r="764" spans="2:80" ht="16" customHeight="1" x14ac:dyDescent="0.15">
      <c r="B764" s="2"/>
      <c r="C764" s="3"/>
      <c r="D764" s="4"/>
      <c r="E764" s="4"/>
      <c r="F764" s="4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</row>
    <row r="765" spans="2:80" ht="16" customHeight="1" x14ac:dyDescent="0.15">
      <c r="B765" s="2"/>
      <c r="C765" s="3"/>
      <c r="D765" s="4"/>
      <c r="E765" s="4"/>
      <c r="F765" s="4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</row>
    <row r="766" spans="2:80" ht="16" customHeight="1" x14ac:dyDescent="0.15">
      <c r="B766" s="2"/>
      <c r="C766" s="3"/>
      <c r="D766" s="4"/>
      <c r="E766" s="4"/>
      <c r="F766" s="4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</row>
    <row r="767" spans="2:80" ht="16" customHeight="1" x14ac:dyDescent="0.15">
      <c r="B767" s="2"/>
      <c r="C767" s="3"/>
      <c r="D767" s="4"/>
      <c r="E767" s="4"/>
      <c r="F767" s="4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</row>
    <row r="768" spans="2:80" ht="16" customHeight="1" x14ac:dyDescent="0.15">
      <c r="B768" s="2"/>
      <c r="C768" s="3"/>
      <c r="D768" s="4"/>
      <c r="E768" s="4"/>
      <c r="F768" s="4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</row>
    <row r="769" spans="2:80" ht="16" customHeight="1" x14ac:dyDescent="0.15">
      <c r="B769" s="2"/>
      <c r="C769" s="3"/>
      <c r="D769" s="4"/>
      <c r="E769" s="4"/>
      <c r="F769" s="4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</row>
    <row r="770" spans="2:80" ht="16" customHeight="1" x14ac:dyDescent="0.15">
      <c r="B770" s="2"/>
      <c r="C770" s="3"/>
      <c r="D770" s="4"/>
      <c r="E770" s="4"/>
      <c r="F770" s="4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</row>
    <row r="771" spans="2:80" ht="16" customHeight="1" x14ac:dyDescent="0.15">
      <c r="B771" s="2"/>
      <c r="C771" s="3"/>
      <c r="D771" s="4"/>
      <c r="E771" s="4"/>
      <c r="F771" s="4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</row>
    <row r="772" spans="2:80" ht="16" customHeight="1" x14ac:dyDescent="0.15">
      <c r="B772" s="2"/>
      <c r="C772" s="3"/>
      <c r="D772" s="4"/>
      <c r="E772" s="4"/>
      <c r="F772" s="4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</row>
    <row r="773" spans="2:80" ht="16" customHeight="1" x14ac:dyDescent="0.15">
      <c r="B773" s="2"/>
      <c r="C773" s="3"/>
      <c r="D773" s="4"/>
      <c r="E773" s="4"/>
      <c r="F773" s="4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</row>
    <row r="774" spans="2:80" ht="16" customHeight="1" x14ac:dyDescent="0.15">
      <c r="B774" s="2"/>
      <c r="C774" s="3"/>
      <c r="D774" s="4"/>
      <c r="E774" s="4"/>
      <c r="F774" s="4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</row>
    <row r="775" spans="2:80" ht="16" customHeight="1" x14ac:dyDescent="0.15">
      <c r="B775" s="2"/>
      <c r="C775" s="3"/>
      <c r="D775" s="4"/>
      <c r="E775" s="4"/>
      <c r="F775" s="4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</row>
    <row r="776" spans="2:80" ht="16" customHeight="1" x14ac:dyDescent="0.15">
      <c r="B776" s="2"/>
      <c r="C776" s="3"/>
      <c r="D776" s="4"/>
      <c r="E776" s="4"/>
      <c r="F776" s="4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</row>
    <row r="777" spans="2:80" ht="16" customHeight="1" x14ac:dyDescent="0.15">
      <c r="B777" s="2"/>
      <c r="C777" s="3"/>
      <c r="D777" s="4"/>
      <c r="E777" s="4"/>
      <c r="F777" s="4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</row>
    <row r="778" spans="2:80" ht="16" customHeight="1" x14ac:dyDescent="0.15">
      <c r="B778" s="2"/>
      <c r="C778" s="3"/>
      <c r="D778" s="4"/>
      <c r="E778" s="4"/>
      <c r="F778" s="4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</row>
    <row r="779" spans="2:80" ht="16" customHeight="1" x14ac:dyDescent="0.15">
      <c r="B779" s="2"/>
      <c r="C779" s="3"/>
      <c r="D779" s="4"/>
      <c r="E779" s="4"/>
      <c r="F779" s="4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</row>
    <row r="780" spans="2:80" ht="16" customHeight="1" x14ac:dyDescent="0.15">
      <c r="B780" s="2"/>
      <c r="C780" s="3"/>
      <c r="D780" s="4"/>
      <c r="E780" s="4"/>
      <c r="F780" s="4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</row>
    <row r="781" spans="2:80" ht="16" customHeight="1" x14ac:dyDescent="0.15">
      <c r="B781" s="2"/>
      <c r="C781" s="3"/>
      <c r="D781" s="4"/>
      <c r="E781" s="4"/>
      <c r="F781" s="4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</row>
    <row r="782" spans="2:80" ht="16" customHeight="1" x14ac:dyDescent="0.15">
      <c r="B782" s="2"/>
      <c r="C782" s="3"/>
      <c r="D782" s="4"/>
      <c r="E782" s="4"/>
      <c r="F782" s="4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</row>
    <row r="783" spans="2:80" ht="16" customHeight="1" x14ac:dyDescent="0.15">
      <c r="B783" s="2"/>
      <c r="C783" s="3"/>
      <c r="D783" s="4"/>
      <c r="E783" s="4"/>
      <c r="F783" s="4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</row>
    <row r="784" spans="2:80" ht="16" customHeight="1" x14ac:dyDescent="0.15">
      <c r="B784" s="2"/>
      <c r="C784" s="3"/>
      <c r="D784" s="4"/>
      <c r="E784" s="4"/>
      <c r="F784" s="4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</row>
    <row r="785" spans="2:80" ht="16" customHeight="1" x14ac:dyDescent="0.15">
      <c r="B785" s="2"/>
      <c r="C785" s="3"/>
      <c r="D785" s="4"/>
      <c r="E785" s="4"/>
      <c r="F785" s="4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</row>
    <row r="786" spans="2:80" ht="16" customHeight="1" x14ac:dyDescent="0.15">
      <c r="B786" s="2"/>
      <c r="C786" s="3"/>
      <c r="D786" s="4"/>
      <c r="E786" s="4"/>
      <c r="F786" s="4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</row>
    <row r="787" spans="2:80" ht="16" customHeight="1" x14ac:dyDescent="0.15">
      <c r="B787" s="2"/>
      <c r="C787" s="3"/>
      <c r="D787" s="4"/>
      <c r="E787" s="4"/>
      <c r="F787" s="4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</row>
    <row r="788" spans="2:80" ht="16" customHeight="1" x14ac:dyDescent="0.15">
      <c r="B788" s="2"/>
      <c r="C788" s="3"/>
      <c r="D788" s="4"/>
      <c r="E788" s="4"/>
      <c r="F788" s="4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</row>
    <row r="789" spans="2:80" ht="16" customHeight="1" x14ac:dyDescent="0.15">
      <c r="B789" s="2"/>
      <c r="C789" s="3"/>
      <c r="D789" s="4"/>
      <c r="E789" s="4"/>
      <c r="F789" s="4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</row>
    <row r="790" spans="2:80" ht="16" customHeight="1" x14ac:dyDescent="0.15">
      <c r="B790" s="2"/>
      <c r="C790" s="3"/>
      <c r="D790" s="4"/>
      <c r="E790" s="4"/>
      <c r="F790" s="4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</row>
    <row r="791" spans="2:80" ht="16" customHeight="1" x14ac:dyDescent="0.15">
      <c r="B791" s="2"/>
      <c r="C791" s="3"/>
      <c r="D791" s="4"/>
      <c r="E791" s="4"/>
      <c r="F791" s="4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</row>
    <row r="792" spans="2:80" ht="16" customHeight="1" x14ac:dyDescent="0.15">
      <c r="B792" s="2"/>
      <c r="C792" s="3"/>
      <c r="D792" s="4"/>
      <c r="E792" s="4"/>
      <c r="F792" s="4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</row>
    <row r="793" spans="2:80" ht="16" customHeight="1" x14ac:dyDescent="0.15">
      <c r="B793" s="2"/>
      <c r="C793" s="3"/>
      <c r="D793" s="4"/>
      <c r="E793" s="4"/>
      <c r="F793" s="4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</row>
    <row r="794" spans="2:80" ht="16" customHeight="1" x14ac:dyDescent="0.15">
      <c r="B794" s="2"/>
      <c r="C794" s="3"/>
      <c r="D794" s="4"/>
      <c r="E794" s="4"/>
      <c r="F794" s="4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</row>
    <row r="795" spans="2:80" ht="16" customHeight="1" x14ac:dyDescent="0.15">
      <c r="B795" s="2"/>
      <c r="C795" s="3"/>
      <c r="D795" s="4"/>
      <c r="E795" s="4"/>
      <c r="F795" s="4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</row>
    <row r="796" spans="2:80" ht="16" customHeight="1" x14ac:dyDescent="0.15">
      <c r="B796" s="2"/>
      <c r="C796" s="3"/>
      <c r="D796" s="4"/>
      <c r="E796" s="4"/>
      <c r="F796" s="4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</row>
    <row r="797" spans="2:80" ht="16" customHeight="1" x14ac:dyDescent="0.15">
      <c r="B797" s="2"/>
      <c r="C797" s="3"/>
      <c r="D797" s="4"/>
      <c r="E797" s="4"/>
      <c r="F797" s="4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</row>
    <row r="798" spans="2:80" ht="16" customHeight="1" x14ac:dyDescent="0.15">
      <c r="B798" s="2"/>
      <c r="C798" s="3"/>
      <c r="D798" s="4"/>
      <c r="E798" s="4"/>
      <c r="F798" s="4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</row>
    <row r="799" spans="2:80" ht="16" customHeight="1" x14ac:dyDescent="0.15">
      <c r="B799" s="2"/>
      <c r="C799" s="3"/>
      <c r="D799" s="4"/>
      <c r="E799" s="4"/>
      <c r="F799" s="4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</row>
    <row r="800" spans="2:80" ht="16" customHeight="1" x14ac:dyDescent="0.15">
      <c r="B800" s="2"/>
      <c r="C800" s="3"/>
      <c r="D800" s="4"/>
      <c r="E800" s="4"/>
      <c r="F800" s="4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</row>
    <row r="801" spans="2:80" ht="16" customHeight="1" x14ac:dyDescent="0.15">
      <c r="B801" s="2"/>
      <c r="C801" s="3"/>
      <c r="D801" s="4"/>
      <c r="E801" s="4"/>
      <c r="F801" s="4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</row>
    <row r="802" spans="2:80" ht="16" customHeight="1" x14ac:dyDescent="0.15">
      <c r="B802" s="2"/>
      <c r="C802" s="3"/>
      <c r="D802" s="4"/>
      <c r="E802" s="4"/>
      <c r="F802" s="4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</row>
    <row r="803" spans="2:80" ht="16" customHeight="1" x14ac:dyDescent="0.15">
      <c r="B803" s="2"/>
      <c r="C803" s="3"/>
      <c r="D803" s="4"/>
      <c r="E803" s="4"/>
      <c r="F803" s="4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</row>
    <row r="804" spans="2:80" ht="16" customHeight="1" x14ac:dyDescent="0.15">
      <c r="B804" s="2"/>
      <c r="C804" s="3"/>
      <c r="D804" s="4"/>
      <c r="E804" s="4"/>
      <c r="F804" s="4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</row>
    <row r="805" spans="2:80" ht="16" customHeight="1" x14ac:dyDescent="0.15">
      <c r="B805" s="2"/>
      <c r="C805" s="3"/>
      <c r="D805" s="4"/>
      <c r="E805" s="4"/>
      <c r="F805" s="4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</row>
    <row r="806" spans="2:80" ht="16" customHeight="1" x14ac:dyDescent="0.15">
      <c r="B806" s="2"/>
      <c r="C806" s="3"/>
      <c r="D806" s="4"/>
      <c r="E806" s="4"/>
      <c r="F806" s="4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</row>
    <row r="807" spans="2:80" ht="16" customHeight="1" x14ac:dyDescent="0.15">
      <c r="B807" s="2"/>
      <c r="C807" s="3"/>
      <c r="D807" s="4"/>
      <c r="E807" s="4"/>
      <c r="F807" s="4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</row>
    <row r="808" spans="2:80" ht="16" customHeight="1" x14ac:dyDescent="0.15">
      <c r="B808" s="2"/>
      <c r="C808" s="3"/>
      <c r="D808" s="4"/>
      <c r="E808" s="4"/>
      <c r="F808" s="4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</row>
    <row r="809" spans="2:80" ht="16" customHeight="1" x14ac:dyDescent="0.15">
      <c r="B809" s="2"/>
      <c r="C809" s="3"/>
      <c r="D809" s="4"/>
      <c r="E809" s="4"/>
      <c r="F809" s="4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</row>
    <row r="810" spans="2:80" ht="16" customHeight="1" x14ac:dyDescent="0.15">
      <c r="B810" s="2"/>
      <c r="C810" s="3"/>
      <c r="D810" s="4"/>
      <c r="E810" s="4"/>
      <c r="F810" s="4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</row>
    <row r="811" spans="2:80" ht="16" customHeight="1" x14ac:dyDescent="0.15">
      <c r="B811" s="2"/>
      <c r="C811" s="3"/>
      <c r="D811" s="4"/>
      <c r="E811" s="4"/>
      <c r="F811" s="4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</row>
    <row r="812" spans="2:80" ht="16" customHeight="1" x14ac:dyDescent="0.15">
      <c r="B812" s="2"/>
      <c r="C812" s="3"/>
      <c r="D812" s="4"/>
      <c r="E812" s="4"/>
      <c r="F812" s="4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</row>
    <row r="813" spans="2:80" ht="16" customHeight="1" x14ac:dyDescent="0.15">
      <c r="B813" s="2"/>
      <c r="C813" s="3"/>
      <c r="D813" s="4"/>
      <c r="E813" s="4"/>
      <c r="F813" s="4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</row>
    <row r="814" spans="2:80" ht="16" customHeight="1" x14ac:dyDescent="0.15">
      <c r="B814" s="2"/>
      <c r="C814" s="3"/>
      <c r="D814" s="4"/>
      <c r="E814" s="4"/>
      <c r="F814" s="4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</row>
    <row r="815" spans="2:80" ht="16" customHeight="1" x14ac:dyDescent="0.15">
      <c r="B815" s="2"/>
      <c r="C815" s="3"/>
      <c r="D815" s="4"/>
      <c r="E815" s="4"/>
      <c r="F815" s="4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</row>
    <row r="816" spans="2:80" ht="16" customHeight="1" x14ac:dyDescent="0.15">
      <c r="B816" s="2"/>
      <c r="C816" s="3"/>
      <c r="D816" s="4"/>
      <c r="E816" s="4"/>
      <c r="F816" s="4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</row>
    <row r="817" spans="2:80" ht="16" customHeight="1" x14ac:dyDescent="0.15">
      <c r="B817" s="2"/>
      <c r="C817" s="3"/>
      <c r="D817" s="4"/>
      <c r="E817" s="4"/>
      <c r="F817" s="4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</row>
    <row r="818" spans="2:80" ht="16" customHeight="1" x14ac:dyDescent="0.15">
      <c r="B818" s="2"/>
      <c r="C818" s="3"/>
      <c r="D818" s="4"/>
      <c r="E818" s="4"/>
      <c r="F818" s="4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</row>
    <row r="819" spans="2:80" ht="16" customHeight="1" x14ac:dyDescent="0.15">
      <c r="B819" s="2"/>
      <c r="C819" s="3"/>
      <c r="D819" s="4"/>
      <c r="E819" s="4"/>
      <c r="F819" s="4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</row>
    <row r="820" spans="2:80" ht="16" customHeight="1" x14ac:dyDescent="0.15">
      <c r="B820" s="2"/>
      <c r="C820" s="3"/>
      <c r="D820" s="4"/>
      <c r="E820" s="4"/>
      <c r="F820" s="4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</row>
    <row r="821" spans="2:80" ht="16" customHeight="1" x14ac:dyDescent="0.15">
      <c r="B821" s="2"/>
      <c r="C821" s="3"/>
      <c r="D821" s="4"/>
      <c r="E821" s="4"/>
      <c r="F821" s="4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</row>
    <row r="822" spans="2:80" ht="16" customHeight="1" x14ac:dyDescent="0.15">
      <c r="B822" s="2"/>
      <c r="C822" s="3"/>
      <c r="D822" s="4"/>
      <c r="E822" s="4"/>
      <c r="F822" s="4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</row>
    <row r="823" spans="2:80" ht="16" customHeight="1" x14ac:dyDescent="0.15">
      <c r="B823" s="2"/>
      <c r="C823" s="3"/>
      <c r="D823" s="4"/>
      <c r="E823" s="4"/>
      <c r="F823" s="4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</row>
    <row r="824" spans="2:80" ht="16" customHeight="1" x14ac:dyDescent="0.15">
      <c r="B824" s="2"/>
      <c r="C824" s="3"/>
      <c r="D824" s="4"/>
      <c r="E824" s="4"/>
      <c r="F824" s="4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</row>
    <row r="825" spans="2:80" ht="16" customHeight="1" x14ac:dyDescent="0.15">
      <c r="B825" s="2"/>
      <c r="C825" s="3"/>
      <c r="D825" s="4"/>
      <c r="E825" s="4"/>
      <c r="F825" s="4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</row>
    <row r="826" spans="2:80" ht="16" customHeight="1" x14ac:dyDescent="0.15">
      <c r="B826" s="2"/>
      <c r="C826" s="3"/>
      <c r="D826" s="4"/>
      <c r="E826" s="4"/>
      <c r="F826" s="4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</row>
    <row r="827" spans="2:80" ht="16" customHeight="1" x14ac:dyDescent="0.15">
      <c r="B827" s="2"/>
      <c r="C827" s="3"/>
      <c r="D827" s="4"/>
      <c r="E827" s="4"/>
      <c r="F827" s="4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</row>
    <row r="828" spans="2:80" ht="16" customHeight="1" x14ac:dyDescent="0.15">
      <c r="B828" s="2"/>
      <c r="C828" s="3"/>
      <c r="D828" s="4"/>
      <c r="E828" s="4"/>
      <c r="F828" s="4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</row>
    <row r="829" spans="2:80" ht="16" customHeight="1" x14ac:dyDescent="0.15">
      <c r="B829" s="2"/>
      <c r="C829" s="3"/>
      <c r="D829" s="4"/>
      <c r="E829" s="4"/>
      <c r="F829" s="4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</row>
    <row r="830" spans="2:80" ht="16" customHeight="1" x14ac:dyDescent="0.15">
      <c r="B830" s="2"/>
      <c r="C830" s="3"/>
      <c r="D830" s="4"/>
      <c r="E830" s="4"/>
      <c r="F830" s="4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</row>
    <row r="831" spans="2:80" ht="16" customHeight="1" x14ac:dyDescent="0.15">
      <c r="B831" s="2"/>
      <c r="C831" s="3"/>
      <c r="D831" s="4"/>
      <c r="E831" s="4"/>
      <c r="F831" s="4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</row>
    <row r="832" spans="2:80" ht="16" customHeight="1" x14ac:dyDescent="0.15">
      <c r="B832" s="2"/>
      <c r="C832" s="3"/>
      <c r="D832" s="4"/>
      <c r="E832" s="4"/>
      <c r="F832" s="4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</row>
    <row r="833" spans="2:80" ht="16" customHeight="1" x14ac:dyDescent="0.15">
      <c r="B833" s="2"/>
      <c r="C833" s="3"/>
      <c r="D833" s="4"/>
      <c r="E833" s="4"/>
      <c r="F833" s="4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</row>
    <row r="834" spans="2:80" ht="16" customHeight="1" x14ac:dyDescent="0.15">
      <c r="B834" s="2"/>
      <c r="C834" s="3"/>
      <c r="D834" s="4"/>
      <c r="E834" s="4"/>
      <c r="F834" s="4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</row>
    <row r="835" spans="2:80" ht="16" customHeight="1" x14ac:dyDescent="0.15">
      <c r="B835" s="2"/>
      <c r="C835" s="3"/>
      <c r="D835" s="4"/>
      <c r="E835" s="4"/>
      <c r="F835" s="4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</row>
    <row r="836" spans="2:80" ht="16" customHeight="1" x14ac:dyDescent="0.15">
      <c r="B836" s="2"/>
      <c r="C836" s="3"/>
      <c r="D836" s="4"/>
      <c r="E836" s="4"/>
      <c r="F836" s="4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</row>
    <row r="837" spans="2:80" ht="16" customHeight="1" x14ac:dyDescent="0.15">
      <c r="B837" s="2"/>
      <c r="C837" s="3"/>
      <c r="D837" s="4"/>
      <c r="E837" s="4"/>
      <c r="F837" s="4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</row>
    <row r="838" spans="2:80" ht="16" customHeight="1" x14ac:dyDescent="0.15">
      <c r="B838" s="2"/>
      <c r="C838" s="3"/>
      <c r="D838" s="4"/>
      <c r="E838" s="4"/>
      <c r="F838" s="4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</row>
    <row r="839" spans="2:80" ht="16" customHeight="1" x14ac:dyDescent="0.15">
      <c r="B839" s="2"/>
      <c r="C839" s="3"/>
      <c r="D839" s="4"/>
      <c r="E839" s="4"/>
      <c r="F839" s="4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</row>
    <row r="840" spans="2:80" ht="16" customHeight="1" x14ac:dyDescent="0.15">
      <c r="B840" s="2"/>
      <c r="C840" s="3"/>
      <c r="D840" s="4"/>
      <c r="E840" s="4"/>
      <c r="F840" s="4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</row>
    <row r="841" spans="2:80" ht="16" customHeight="1" x14ac:dyDescent="0.15">
      <c r="B841" s="2"/>
      <c r="C841" s="3"/>
      <c r="D841" s="4"/>
      <c r="E841" s="4"/>
      <c r="F841" s="4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</row>
    <row r="842" spans="2:80" ht="16" customHeight="1" x14ac:dyDescent="0.15">
      <c r="B842" s="2"/>
      <c r="C842" s="3"/>
      <c r="D842" s="4"/>
      <c r="E842" s="4"/>
      <c r="F842" s="4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</row>
    <row r="843" spans="2:80" ht="16" customHeight="1" x14ac:dyDescent="0.15">
      <c r="B843" s="2"/>
      <c r="C843" s="3"/>
      <c r="D843" s="4"/>
      <c r="E843" s="4"/>
      <c r="F843" s="4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</row>
    <row r="844" spans="2:80" ht="16" customHeight="1" x14ac:dyDescent="0.15">
      <c r="B844" s="2"/>
      <c r="C844" s="3"/>
      <c r="D844" s="4"/>
      <c r="E844" s="4"/>
      <c r="F844" s="4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</row>
    <row r="845" spans="2:80" ht="16" customHeight="1" x14ac:dyDescent="0.15">
      <c r="B845" s="2"/>
      <c r="C845" s="3"/>
      <c r="D845" s="4"/>
      <c r="E845" s="4"/>
      <c r="F845" s="4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</row>
    <row r="846" spans="2:80" ht="16" customHeight="1" x14ac:dyDescent="0.15">
      <c r="B846" s="2"/>
      <c r="C846" s="3"/>
      <c r="D846" s="4"/>
      <c r="E846" s="4"/>
      <c r="F846" s="4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</row>
    <row r="847" spans="2:80" ht="16" customHeight="1" x14ac:dyDescent="0.15">
      <c r="B847" s="2"/>
      <c r="C847" s="3"/>
      <c r="D847" s="4"/>
      <c r="E847" s="4"/>
      <c r="F847" s="4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</row>
    <row r="848" spans="2:80" ht="16" customHeight="1" x14ac:dyDescent="0.15">
      <c r="B848" s="2"/>
      <c r="C848" s="3"/>
      <c r="D848" s="4"/>
      <c r="E848" s="4"/>
      <c r="F848" s="4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</row>
    <row r="849" spans="2:80" ht="16" customHeight="1" x14ac:dyDescent="0.15">
      <c r="B849" s="2"/>
      <c r="C849" s="3"/>
      <c r="D849" s="4"/>
      <c r="E849" s="4"/>
      <c r="F849" s="4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</row>
    <row r="850" spans="2:80" ht="16" customHeight="1" x14ac:dyDescent="0.15">
      <c r="B850" s="2"/>
      <c r="C850" s="3"/>
      <c r="D850" s="4"/>
      <c r="E850" s="4"/>
      <c r="F850" s="4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</row>
    <row r="851" spans="2:80" ht="16" customHeight="1" x14ac:dyDescent="0.15">
      <c r="B851" s="2"/>
      <c r="C851" s="3"/>
      <c r="D851" s="4"/>
      <c r="E851" s="4"/>
      <c r="F851" s="4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</row>
    <row r="852" spans="2:80" ht="16" customHeight="1" x14ac:dyDescent="0.15">
      <c r="B852" s="2"/>
      <c r="C852" s="3"/>
      <c r="D852" s="4"/>
      <c r="E852" s="4"/>
      <c r="F852" s="4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</row>
    <row r="853" spans="2:80" ht="16" customHeight="1" x14ac:dyDescent="0.15">
      <c r="B853" s="2"/>
      <c r="C853" s="3"/>
      <c r="D853" s="4"/>
      <c r="E853" s="4"/>
      <c r="F853" s="4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</row>
    <row r="854" spans="2:80" ht="16" customHeight="1" x14ac:dyDescent="0.15">
      <c r="B854" s="2"/>
      <c r="C854" s="3"/>
      <c r="D854" s="4"/>
      <c r="E854" s="4"/>
      <c r="F854" s="4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</row>
    <row r="855" spans="2:80" ht="16" customHeight="1" x14ac:dyDescent="0.15">
      <c r="B855" s="2"/>
      <c r="C855" s="3"/>
      <c r="D855" s="4"/>
      <c r="E855" s="4"/>
      <c r="F855" s="4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</row>
    <row r="856" spans="2:80" ht="16" customHeight="1" x14ac:dyDescent="0.15">
      <c r="B856" s="2"/>
      <c r="C856" s="3"/>
      <c r="D856" s="4"/>
      <c r="E856" s="4"/>
      <c r="F856" s="4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</row>
    <row r="857" spans="2:80" ht="16" customHeight="1" x14ac:dyDescent="0.15">
      <c r="B857" s="2"/>
      <c r="C857" s="3"/>
      <c r="D857" s="4"/>
      <c r="E857" s="4"/>
      <c r="F857" s="4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</row>
    <row r="858" spans="2:80" ht="16" customHeight="1" x14ac:dyDescent="0.15">
      <c r="B858" s="2"/>
      <c r="C858" s="3"/>
      <c r="D858" s="4"/>
      <c r="E858" s="4"/>
      <c r="F858" s="4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</row>
    <row r="859" spans="2:80" ht="16" customHeight="1" x14ac:dyDescent="0.15">
      <c r="B859" s="2"/>
      <c r="C859" s="3"/>
      <c r="D859" s="4"/>
      <c r="E859" s="4"/>
      <c r="F859" s="4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</row>
    <row r="860" spans="2:80" ht="16" customHeight="1" x14ac:dyDescent="0.15">
      <c r="B860" s="2"/>
      <c r="C860" s="3"/>
      <c r="D860" s="4"/>
      <c r="E860" s="4"/>
      <c r="F860" s="4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</row>
    <row r="861" spans="2:80" ht="16" customHeight="1" x14ac:dyDescent="0.15">
      <c r="B861" s="2"/>
      <c r="C861" s="3"/>
      <c r="D861" s="4"/>
      <c r="E861" s="4"/>
      <c r="F861" s="4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</row>
    <row r="862" spans="2:80" ht="16" customHeight="1" x14ac:dyDescent="0.15">
      <c r="B862" s="2"/>
      <c r="C862" s="3"/>
      <c r="D862" s="4"/>
      <c r="E862" s="4"/>
      <c r="F862" s="4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</row>
    <row r="863" spans="2:80" ht="16" customHeight="1" x14ac:dyDescent="0.15">
      <c r="B863" s="2"/>
      <c r="C863" s="3"/>
      <c r="D863" s="4"/>
      <c r="E863" s="4"/>
      <c r="F863" s="4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</row>
    <row r="864" spans="2:80" ht="16" customHeight="1" x14ac:dyDescent="0.15">
      <c r="B864" s="2"/>
      <c r="C864" s="3"/>
      <c r="D864" s="4"/>
      <c r="E864" s="4"/>
      <c r="F864" s="4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</row>
    <row r="865" spans="2:80" ht="16" customHeight="1" x14ac:dyDescent="0.15">
      <c r="B865" s="2"/>
      <c r="C865" s="3"/>
      <c r="D865" s="4"/>
      <c r="E865" s="4"/>
      <c r="F865" s="4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</row>
    <row r="866" spans="2:80" ht="16" customHeight="1" x14ac:dyDescent="0.15">
      <c r="B866" s="2"/>
      <c r="C866" s="3"/>
      <c r="D866" s="4"/>
      <c r="E866" s="4"/>
      <c r="F866" s="4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</row>
    <row r="867" spans="2:80" ht="16" customHeight="1" x14ac:dyDescent="0.15">
      <c r="B867" s="2"/>
      <c r="C867" s="3"/>
      <c r="D867" s="4"/>
      <c r="E867" s="4"/>
      <c r="F867" s="4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</row>
    <row r="868" spans="2:80" ht="16" customHeight="1" x14ac:dyDescent="0.15">
      <c r="B868" s="2"/>
      <c r="C868" s="3"/>
      <c r="D868" s="4"/>
      <c r="E868" s="4"/>
      <c r="F868" s="4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</row>
    <row r="869" spans="2:80" ht="16" customHeight="1" x14ac:dyDescent="0.15">
      <c r="B869" s="2"/>
      <c r="C869" s="3"/>
      <c r="D869" s="4"/>
      <c r="E869" s="4"/>
      <c r="F869" s="4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</row>
    <row r="870" spans="2:80" ht="16" customHeight="1" x14ac:dyDescent="0.15">
      <c r="B870" s="2"/>
      <c r="C870" s="3"/>
      <c r="D870" s="4"/>
      <c r="E870" s="4"/>
      <c r="F870" s="4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</row>
    <row r="871" spans="2:80" ht="16" customHeight="1" x14ac:dyDescent="0.15">
      <c r="B871" s="2"/>
      <c r="C871" s="3"/>
      <c r="D871" s="4"/>
      <c r="E871" s="4"/>
      <c r="F871" s="4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</row>
    <row r="872" spans="2:80" ht="16" customHeight="1" x14ac:dyDescent="0.15">
      <c r="B872" s="2"/>
      <c r="C872" s="3"/>
      <c r="D872" s="4"/>
      <c r="E872" s="4"/>
      <c r="F872" s="4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</row>
    <row r="873" spans="2:80" ht="16" customHeight="1" x14ac:dyDescent="0.15">
      <c r="B873" s="2"/>
      <c r="C873" s="3"/>
      <c r="D873" s="4"/>
      <c r="E873" s="4"/>
      <c r="F873" s="4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</row>
    <row r="874" spans="2:80" ht="16" customHeight="1" x14ac:dyDescent="0.15">
      <c r="B874" s="2"/>
      <c r="C874" s="3"/>
      <c r="D874" s="4"/>
      <c r="E874" s="4"/>
      <c r="F874" s="4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</row>
    <row r="875" spans="2:80" ht="16" customHeight="1" x14ac:dyDescent="0.15">
      <c r="B875" s="2"/>
      <c r="C875" s="3"/>
      <c r="D875" s="4"/>
      <c r="E875" s="4"/>
      <c r="F875" s="4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</row>
    <row r="876" spans="2:80" ht="16" customHeight="1" x14ac:dyDescent="0.15">
      <c r="B876" s="2"/>
      <c r="C876" s="3"/>
      <c r="D876" s="4"/>
      <c r="E876" s="4"/>
      <c r="F876" s="4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</row>
    <row r="877" spans="2:80" ht="16" customHeight="1" x14ac:dyDescent="0.15">
      <c r="B877" s="2"/>
      <c r="C877" s="3"/>
      <c r="D877" s="4"/>
      <c r="E877" s="4"/>
      <c r="F877" s="4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</row>
    <row r="878" spans="2:80" ht="16" customHeight="1" x14ac:dyDescent="0.15">
      <c r="B878" s="2"/>
      <c r="C878" s="3"/>
      <c r="D878" s="4"/>
      <c r="E878" s="4"/>
      <c r="F878" s="4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</row>
    <row r="879" spans="2:80" ht="16" customHeight="1" x14ac:dyDescent="0.15">
      <c r="B879" s="2"/>
      <c r="C879" s="3"/>
      <c r="D879" s="4"/>
      <c r="E879" s="4"/>
      <c r="F879" s="4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</row>
    <row r="880" spans="2:80" ht="16" customHeight="1" x14ac:dyDescent="0.15">
      <c r="B880" s="2"/>
      <c r="C880" s="3"/>
      <c r="D880" s="4"/>
      <c r="E880" s="4"/>
      <c r="F880" s="4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</row>
    <row r="881" spans="2:80" ht="16" customHeight="1" x14ac:dyDescent="0.15">
      <c r="B881" s="2"/>
      <c r="C881" s="3"/>
      <c r="D881" s="4"/>
      <c r="E881" s="4"/>
      <c r="F881" s="4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</row>
    <row r="882" spans="2:80" ht="16" customHeight="1" x14ac:dyDescent="0.15">
      <c r="B882" s="2"/>
      <c r="C882" s="3"/>
      <c r="D882" s="4"/>
      <c r="E882" s="4"/>
      <c r="F882" s="4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</row>
    <row r="883" spans="2:80" ht="16" customHeight="1" x14ac:dyDescent="0.15">
      <c r="B883" s="2"/>
      <c r="C883" s="3"/>
      <c r="D883" s="4"/>
      <c r="E883" s="4"/>
      <c r="F883" s="4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</row>
    <row r="884" spans="2:80" ht="16" customHeight="1" x14ac:dyDescent="0.15">
      <c r="B884" s="2"/>
      <c r="C884" s="3"/>
      <c r="D884" s="4"/>
      <c r="E884" s="4"/>
      <c r="F884" s="4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</row>
    <row r="885" spans="2:80" ht="16" customHeight="1" x14ac:dyDescent="0.15">
      <c r="B885" s="2"/>
      <c r="C885" s="3"/>
      <c r="D885" s="4"/>
      <c r="E885" s="4"/>
      <c r="F885" s="4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</row>
    <row r="886" spans="2:80" ht="16" customHeight="1" x14ac:dyDescent="0.15">
      <c r="B886" s="2"/>
      <c r="C886" s="3"/>
      <c r="D886" s="4"/>
      <c r="E886" s="4"/>
      <c r="F886" s="4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</row>
    <row r="887" spans="2:80" ht="16" customHeight="1" x14ac:dyDescent="0.15">
      <c r="B887" s="2"/>
      <c r="C887" s="3"/>
      <c r="D887" s="4"/>
      <c r="E887" s="4"/>
      <c r="F887" s="4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</row>
    <row r="888" spans="2:80" ht="16" customHeight="1" x14ac:dyDescent="0.15">
      <c r="B888" s="2"/>
      <c r="C888" s="3"/>
      <c r="D888" s="4"/>
      <c r="E888" s="4"/>
      <c r="F888" s="4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</row>
    <row r="889" spans="2:80" ht="16" customHeight="1" x14ac:dyDescent="0.15">
      <c r="B889" s="2"/>
      <c r="C889" s="3"/>
      <c r="D889" s="4"/>
      <c r="E889" s="4"/>
      <c r="F889" s="4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</row>
    <row r="890" spans="2:80" ht="16" customHeight="1" x14ac:dyDescent="0.15">
      <c r="B890" s="2"/>
      <c r="C890" s="3"/>
      <c r="D890" s="4"/>
      <c r="E890" s="4"/>
      <c r="F890" s="4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</row>
    <row r="891" spans="2:80" ht="16" customHeight="1" x14ac:dyDescent="0.15">
      <c r="B891" s="2"/>
      <c r="C891" s="3"/>
      <c r="D891" s="4"/>
      <c r="E891" s="4"/>
      <c r="F891" s="4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</row>
    <row r="892" spans="2:80" ht="16" customHeight="1" x14ac:dyDescent="0.15">
      <c r="B892" s="2"/>
      <c r="C892" s="3"/>
      <c r="D892" s="4"/>
      <c r="E892" s="4"/>
      <c r="F892" s="4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</row>
    <row r="893" spans="2:80" ht="16" customHeight="1" x14ac:dyDescent="0.15">
      <c r="B893" s="2"/>
      <c r="C893" s="3"/>
      <c r="D893" s="4"/>
      <c r="E893" s="4"/>
      <c r="F893" s="4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</row>
    <row r="894" spans="2:80" ht="16" customHeight="1" x14ac:dyDescent="0.15">
      <c r="B894" s="2"/>
      <c r="C894" s="3"/>
      <c r="D894" s="4"/>
      <c r="E894" s="4"/>
      <c r="F894" s="4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</row>
    <row r="895" spans="2:80" ht="16" customHeight="1" x14ac:dyDescent="0.15">
      <c r="B895" s="2"/>
      <c r="C895" s="3"/>
      <c r="D895" s="4"/>
      <c r="E895" s="4"/>
      <c r="F895" s="4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</row>
    <row r="896" spans="2:80" ht="16" customHeight="1" x14ac:dyDescent="0.15">
      <c r="B896" s="2"/>
      <c r="C896" s="3"/>
      <c r="D896" s="4"/>
      <c r="E896" s="4"/>
      <c r="F896" s="4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</row>
    <row r="897" spans="2:80" ht="16" customHeight="1" x14ac:dyDescent="0.15">
      <c r="B897" s="2"/>
      <c r="C897" s="3"/>
      <c r="D897" s="4"/>
      <c r="E897" s="4"/>
      <c r="F897" s="4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</row>
    <row r="898" spans="2:80" ht="16" customHeight="1" x14ac:dyDescent="0.15">
      <c r="B898" s="2"/>
      <c r="C898" s="3"/>
      <c r="D898" s="4"/>
      <c r="E898" s="4"/>
      <c r="F898" s="4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</row>
    <row r="899" spans="2:80" ht="16" customHeight="1" x14ac:dyDescent="0.15">
      <c r="B899" s="2"/>
      <c r="C899" s="3"/>
      <c r="D899" s="4"/>
      <c r="E899" s="4"/>
      <c r="F899" s="4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</row>
    <row r="900" spans="2:80" ht="16" customHeight="1" x14ac:dyDescent="0.15">
      <c r="B900" s="2"/>
      <c r="C900" s="3"/>
      <c r="D900" s="4"/>
      <c r="E900" s="4"/>
      <c r="F900" s="4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</row>
    <row r="901" spans="2:80" ht="16" customHeight="1" x14ac:dyDescent="0.15">
      <c r="B901" s="2"/>
      <c r="C901" s="3"/>
      <c r="D901" s="4"/>
      <c r="E901" s="4"/>
      <c r="F901" s="4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</row>
    <row r="902" spans="2:80" ht="16" customHeight="1" x14ac:dyDescent="0.15">
      <c r="B902" s="2"/>
      <c r="C902" s="3"/>
      <c r="D902" s="4"/>
      <c r="E902" s="4"/>
      <c r="F902" s="4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</row>
    <row r="903" spans="2:80" ht="16" customHeight="1" x14ac:dyDescent="0.15">
      <c r="B903" s="2"/>
      <c r="C903" s="3"/>
      <c r="D903" s="4"/>
      <c r="E903" s="4"/>
      <c r="F903" s="4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</row>
    <row r="904" spans="2:80" ht="16" customHeight="1" x14ac:dyDescent="0.15">
      <c r="B904" s="2"/>
      <c r="C904" s="3"/>
      <c r="D904" s="4"/>
      <c r="E904" s="4"/>
      <c r="F904" s="4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</row>
    <row r="905" spans="2:80" ht="16" customHeight="1" x14ac:dyDescent="0.15">
      <c r="B905" s="2"/>
      <c r="C905" s="3"/>
      <c r="D905" s="4"/>
      <c r="E905" s="4"/>
      <c r="F905" s="4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</row>
    <row r="906" spans="2:80" ht="16" customHeight="1" x14ac:dyDescent="0.15">
      <c r="B906" s="2"/>
      <c r="C906" s="3"/>
      <c r="D906" s="4"/>
      <c r="E906" s="4"/>
      <c r="F906" s="4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</row>
    <row r="907" spans="2:80" ht="16" customHeight="1" x14ac:dyDescent="0.15">
      <c r="B907" s="2"/>
      <c r="C907" s="3"/>
      <c r="D907" s="4"/>
      <c r="E907" s="4"/>
      <c r="F907" s="4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</row>
    <row r="908" spans="2:80" ht="16" customHeight="1" x14ac:dyDescent="0.15">
      <c r="B908" s="2"/>
      <c r="C908" s="3"/>
      <c r="D908" s="4"/>
      <c r="E908" s="4"/>
      <c r="F908" s="4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</row>
    <row r="909" spans="2:80" ht="16" customHeight="1" x14ac:dyDescent="0.15">
      <c r="B909" s="2"/>
      <c r="C909" s="3"/>
      <c r="D909" s="4"/>
      <c r="E909" s="4"/>
      <c r="F909" s="4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</row>
    <row r="910" spans="2:80" ht="16" customHeight="1" x14ac:dyDescent="0.15">
      <c r="B910" s="2"/>
      <c r="C910" s="3"/>
      <c r="D910" s="4"/>
      <c r="E910" s="4"/>
      <c r="F910" s="4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</row>
    <row r="911" spans="2:80" ht="16" customHeight="1" x14ac:dyDescent="0.15">
      <c r="B911" s="2"/>
      <c r="C911" s="3"/>
      <c r="D911" s="4"/>
      <c r="E911" s="4"/>
      <c r="F911" s="4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</row>
    <row r="912" spans="2:80" ht="16" customHeight="1" x14ac:dyDescent="0.15">
      <c r="B912" s="2"/>
      <c r="C912" s="3"/>
      <c r="D912" s="4"/>
      <c r="E912" s="4"/>
      <c r="F912" s="4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</row>
    <row r="913" spans="2:80" ht="16" customHeight="1" x14ac:dyDescent="0.15">
      <c r="B913" s="2"/>
      <c r="C913" s="3"/>
      <c r="D913" s="4"/>
      <c r="E913" s="4"/>
      <c r="F913" s="4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</row>
    <row r="914" spans="2:80" ht="16" customHeight="1" x14ac:dyDescent="0.15">
      <c r="B914" s="2"/>
      <c r="C914" s="3"/>
      <c r="D914" s="4"/>
      <c r="E914" s="4"/>
      <c r="F914" s="4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</row>
    <row r="915" spans="2:80" ht="16" customHeight="1" x14ac:dyDescent="0.15">
      <c r="B915" s="2"/>
      <c r="C915" s="3"/>
      <c r="D915" s="4"/>
      <c r="E915" s="4"/>
      <c r="F915" s="4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</row>
    <row r="916" spans="2:80" ht="16" customHeight="1" x14ac:dyDescent="0.15">
      <c r="B916" s="2"/>
      <c r="C916" s="3"/>
      <c r="D916" s="4"/>
      <c r="E916" s="4"/>
      <c r="F916" s="4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</row>
    <row r="917" spans="2:80" ht="16" customHeight="1" x14ac:dyDescent="0.15">
      <c r="B917" s="2"/>
      <c r="C917" s="3"/>
      <c r="D917" s="4"/>
      <c r="E917" s="4"/>
      <c r="F917" s="4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</row>
    <row r="918" spans="2:80" ht="16" customHeight="1" x14ac:dyDescent="0.15">
      <c r="B918" s="2"/>
      <c r="C918" s="3"/>
      <c r="D918" s="4"/>
      <c r="E918" s="4"/>
      <c r="F918" s="4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</row>
    <row r="919" spans="2:80" ht="16" customHeight="1" x14ac:dyDescent="0.15">
      <c r="B919" s="2"/>
      <c r="C919" s="3"/>
      <c r="D919" s="4"/>
      <c r="E919" s="4"/>
      <c r="F919" s="4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</row>
    <row r="920" spans="2:80" ht="16" customHeight="1" x14ac:dyDescent="0.15">
      <c r="B920" s="2"/>
      <c r="C920" s="3"/>
      <c r="D920" s="4"/>
      <c r="E920" s="4"/>
      <c r="F920" s="4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</row>
    <row r="921" spans="2:80" ht="16" customHeight="1" x14ac:dyDescent="0.15">
      <c r="B921" s="2"/>
      <c r="C921" s="3"/>
      <c r="D921" s="4"/>
      <c r="E921" s="4"/>
      <c r="F921" s="4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</row>
    <row r="922" spans="2:80" ht="16" customHeight="1" x14ac:dyDescent="0.15">
      <c r="B922" s="2"/>
      <c r="C922" s="3"/>
      <c r="D922" s="4"/>
      <c r="E922" s="4"/>
      <c r="F922" s="4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</row>
    <row r="923" spans="2:80" ht="16" customHeight="1" x14ac:dyDescent="0.15">
      <c r="B923" s="2"/>
      <c r="C923" s="3"/>
      <c r="D923" s="4"/>
      <c r="E923" s="4"/>
      <c r="F923" s="4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</row>
    <row r="924" spans="2:80" ht="16" customHeight="1" x14ac:dyDescent="0.15">
      <c r="B924" s="2"/>
      <c r="C924" s="3"/>
      <c r="D924" s="4"/>
      <c r="E924" s="4"/>
      <c r="F924" s="4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</row>
    <row r="925" spans="2:80" ht="16" customHeight="1" x14ac:dyDescent="0.15">
      <c r="B925" s="2"/>
      <c r="C925" s="3"/>
      <c r="D925" s="4"/>
      <c r="E925" s="4"/>
      <c r="F925" s="4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</row>
    <row r="926" spans="2:80" ht="16" customHeight="1" x14ac:dyDescent="0.15">
      <c r="B926" s="2"/>
      <c r="C926" s="3"/>
      <c r="D926" s="4"/>
      <c r="E926" s="4"/>
      <c r="F926" s="4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</row>
    <row r="927" spans="2:80" ht="16" customHeight="1" x14ac:dyDescent="0.15">
      <c r="B927" s="2"/>
      <c r="C927" s="3"/>
      <c r="D927" s="4"/>
      <c r="E927" s="4"/>
      <c r="F927" s="4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</row>
    <row r="928" spans="2:80" ht="16" customHeight="1" x14ac:dyDescent="0.15">
      <c r="B928" s="2"/>
      <c r="C928" s="3"/>
      <c r="D928" s="4"/>
      <c r="E928" s="4"/>
      <c r="F928" s="4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</row>
    <row r="929" spans="2:80" ht="16" customHeight="1" x14ac:dyDescent="0.15">
      <c r="B929" s="2"/>
      <c r="C929" s="3"/>
      <c r="D929" s="4"/>
      <c r="E929" s="4"/>
      <c r="F929" s="4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</row>
    <row r="930" spans="2:80" ht="16" customHeight="1" x14ac:dyDescent="0.15">
      <c r="B930" s="2"/>
      <c r="C930" s="3"/>
      <c r="D930" s="4"/>
      <c r="E930" s="4"/>
      <c r="F930" s="4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</row>
    <row r="931" spans="2:80" ht="16" customHeight="1" x14ac:dyDescent="0.15">
      <c r="B931" s="2"/>
      <c r="C931" s="3"/>
      <c r="D931" s="4"/>
      <c r="E931" s="4"/>
      <c r="F931" s="4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</row>
    <row r="932" spans="2:80" ht="16" customHeight="1" x14ac:dyDescent="0.15">
      <c r="B932" s="2"/>
      <c r="C932" s="3"/>
      <c r="D932" s="4"/>
      <c r="E932" s="4"/>
      <c r="F932" s="4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</row>
    <row r="933" spans="2:80" ht="16" customHeight="1" x14ac:dyDescent="0.15">
      <c r="B933" s="2"/>
      <c r="C933" s="3"/>
      <c r="D933" s="4"/>
      <c r="E933" s="4"/>
      <c r="F933" s="4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</row>
    <row r="934" spans="2:80" ht="16" customHeight="1" x14ac:dyDescent="0.15">
      <c r="B934" s="2"/>
      <c r="C934" s="3"/>
      <c r="D934" s="4"/>
      <c r="E934" s="4"/>
      <c r="F934" s="4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</row>
    <row r="935" spans="2:80" ht="16" customHeight="1" x14ac:dyDescent="0.15">
      <c r="B935" s="2"/>
      <c r="C935" s="3"/>
      <c r="D935" s="4"/>
      <c r="E935" s="4"/>
      <c r="F935" s="4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</row>
    <row r="936" spans="2:80" ht="16" customHeight="1" x14ac:dyDescent="0.15">
      <c r="B936" s="2"/>
      <c r="C936" s="3"/>
      <c r="D936" s="4"/>
      <c r="E936" s="4"/>
      <c r="F936" s="4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</row>
    <row r="937" spans="2:80" ht="16" customHeight="1" x14ac:dyDescent="0.15">
      <c r="B937" s="2"/>
      <c r="C937" s="3"/>
      <c r="D937" s="4"/>
      <c r="E937" s="4"/>
      <c r="F937" s="4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</row>
    <row r="938" spans="2:80" ht="16" customHeight="1" x14ac:dyDescent="0.15">
      <c r="B938" s="2"/>
      <c r="C938" s="3"/>
      <c r="D938" s="4"/>
      <c r="E938" s="4"/>
      <c r="F938" s="4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</row>
    <row r="939" spans="2:80" ht="16" customHeight="1" x14ac:dyDescent="0.15">
      <c r="B939" s="2"/>
      <c r="C939" s="3"/>
      <c r="D939" s="4"/>
      <c r="E939" s="4"/>
      <c r="F939" s="4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</row>
    <row r="940" spans="2:80" ht="16" customHeight="1" x14ac:dyDescent="0.15">
      <c r="B940" s="2"/>
      <c r="C940" s="3"/>
      <c r="D940" s="4"/>
      <c r="E940" s="4"/>
      <c r="F940" s="4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</row>
    <row r="941" spans="2:80" ht="16" customHeight="1" x14ac:dyDescent="0.15">
      <c r="B941" s="2"/>
      <c r="C941" s="3"/>
      <c r="D941" s="4"/>
      <c r="E941" s="4"/>
      <c r="F941" s="4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</row>
    <row r="942" spans="2:80" ht="16" customHeight="1" x14ac:dyDescent="0.15">
      <c r="B942" s="2"/>
      <c r="C942" s="3"/>
      <c r="D942" s="4"/>
      <c r="E942" s="4"/>
      <c r="F942" s="4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</row>
    <row r="943" spans="2:80" ht="16" customHeight="1" x14ac:dyDescent="0.15">
      <c r="B943" s="2"/>
      <c r="C943" s="3"/>
      <c r="D943" s="4"/>
      <c r="E943" s="4"/>
      <c r="F943" s="4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</row>
    <row r="944" spans="2:80" ht="16" customHeight="1" x14ac:dyDescent="0.15">
      <c r="B944" s="2"/>
      <c r="C944" s="3"/>
      <c r="D944" s="4"/>
      <c r="E944" s="4"/>
      <c r="F944" s="4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</row>
    <row r="945" spans="2:80" ht="16" customHeight="1" x14ac:dyDescent="0.15">
      <c r="B945" s="2"/>
      <c r="C945" s="3"/>
      <c r="D945" s="4"/>
      <c r="E945" s="4"/>
      <c r="F945" s="4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</row>
    <row r="946" spans="2:80" ht="16" customHeight="1" x14ac:dyDescent="0.15">
      <c r="B946" s="2"/>
      <c r="C946" s="3"/>
      <c r="D946" s="4"/>
      <c r="E946" s="4"/>
      <c r="F946" s="4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</row>
    <row r="947" spans="2:80" ht="16" customHeight="1" x14ac:dyDescent="0.15">
      <c r="B947" s="2"/>
      <c r="C947" s="3"/>
      <c r="D947" s="4"/>
      <c r="E947" s="4"/>
      <c r="F947" s="4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</row>
    <row r="948" spans="2:80" ht="16" customHeight="1" x14ac:dyDescent="0.15">
      <c r="B948" s="2"/>
      <c r="C948" s="3"/>
      <c r="D948" s="4"/>
      <c r="E948" s="4"/>
      <c r="F948" s="4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</row>
    <row r="949" spans="2:80" ht="16" customHeight="1" x14ac:dyDescent="0.15">
      <c r="B949" s="2"/>
      <c r="C949" s="3"/>
      <c r="D949" s="4"/>
      <c r="E949" s="4"/>
      <c r="F949" s="4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</row>
    <row r="950" spans="2:80" ht="16" customHeight="1" x14ac:dyDescent="0.15">
      <c r="B950" s="2"/>
      <c r="C950" s="3"/>
      <c r="D950" s="4"/>
      <c r="E950" s="4"/>
      <c r="F950" s="4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</row>
    <row r="951" spans="2:80" ht="16" customHeight="1" x14ac:dyDescent="0.15">
      <c r="B951" s="2"/>
      <c r="C951" s="3"/>
      <c r="D951" s="4"/>
      <c r="E951" s="4"/>
      <c r="F951" s="4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</row>
    <row r="952" spans="2:80" ht="16" customHeight="1" x14ac:dyDescent="0.15">
      <c r="B952" s="2"/>
      <c r="C952" s="3"/>
      <c r="D952" s="4"/>
      <c r="E952" s="4"/>
      <c r="F952" s="4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</row>
    <row r="953" spans="2:80" ht="16" customHeight="1" x14ac:dyDescent="0.15">
      <c r="B953" s="2"/>
      <c r="C953" s="3"/>
      <c r="D953" s="4"/>
      <c r="E953" s="4"/>
      <c r="F953" s="4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</row>
    <row r="954" spans="2:80" ht="16" customHeight="1" x14ac:dyDescent="0.15">
      <c r="B954" s="2"/>
      <c r="C954" s="3"/>
      <c r="D954" s="4"/>
      <c r="E954" s="4"/>
      <c r="F954" s="4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</row>
    <row r="955" spans="2:80" ht="16" customHeight="1" x14ac:dyDescent="0.15">
      <c r="B955" s="2"/>
      <c r="C955" s="3"/>
      <c r="D955" s="4"/>
      <c r="E955" s="4"/>
      <c r="F955" s="4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</row>
    <row r="956" spans="2:80" ht="16" customHeight="1" x14ac:dyDescent="0.15">
      <c r="B956" s="2"/>
      <c r="C956" s="3"/>
      <c r="D956" s="4"/>
      <c r="E956" s="4"/>
      <c r="F956" s="4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</row>
    <row r="957" spans="2:80" ht="16" customHeight="1" x14ac:dyDescent="0.15">
      <c r="B957" s="2"/>
      <c r="C957" s="3"/>
      <c r="D957" s="4"/>
      <c r="E957" s="4"/>
      <c r="F957" s="4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</row>
    <row r="958" spans="2:80" ht="16" customHeight="1" x14ac:dyDescent="0.15">
      <c r="B958" s="2"/>
      <c r="C958" s="3"/>
      <c r="D958" s="4"/>
      <c r="E958" s="4"/>
      <c r="F958" s="4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</row>
    <row r="959" spans="2:80" ht="16" customHeight="1" x14ac:dyDescent="0.15">
      <c r="B959" s="2"/>
      <c r="C959" s="3"/>
      <c r="D959" s="4"/>
      <c r="E959" s="4"/>
      <c r="F959" s="4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</row>
    <row r="960" spans="2:80" ht="16" customHeight="1" x14ac:dyDescent="0.15">
      <c r="B960" s="2"/>
      <c r="C960" s="3"/>
      <c r="D960" s="4"/>
      <c r="E960" s="4"/>
      <c r="F960" s="4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</row>
    <row r="961" spans="2:80" ht="16" customHeight="1" x14ac:dyDescent="0.15">
      <c r="B961" s="2"/>
      <c r="C961" s="3"/>
      <c r="D961" s="4"/>
      <c r="E961" s="4"/>
      <c r="F961" s="4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</row>
    <row r="962" spans="2:80" ht="16" customHeight="1" x14ac:dyDescent="0.15">
      <c r="B962" s="2"/>
      <c r="C962" s="3"/>
      <c r="D962" s="4"/>
      <c r="E962" s="4"/>
      <c r="F962" s="4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</row>
    <row r="963" spans="2:80" ht="16" customHeight="1" x14ac:dyDescent="0.15">
      <c r="B963" s="2"/>
      <c r="C963" s="3"/>
      <c r="D963" s="4"/>
      <c r="E963" s="4"/>
      <c r="F963" s="4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</row>
    <row r="964" spans="2:80" ht="16" customHeight="1" x14ac:dyDescent="0.15">
      <c r="B964" s="2"/>
      <c r="C964" s="3"/>
      <c r="D964" s="4"/>
      <c r="E964" s="4"/>
      <c r="F964" s="4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</row>
    <row r="965" spans="2:80" ht="16" customHeight="1" x14ac:dyDescent="0.15">
      <c r="B965" s="2"/>
      <c r="C965" s="3"/>
      <c r="D965" s="4"/>
      <c r="E965" s="4"/>
      <c r="F965" s="4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</row>
    <row r="966" spans="2:80" ht="16" customHeight="1" x14ac:dyDescent="0.15">
      <c r="B966" s="2"/>
      <c r="C966" s="3"/>
      <c r="D966" s="4"/>
      <c r="E966" s="4"/>
      <c r="F966" s="4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</row>
    <row r="967" spans="2:80" ht="16" customHeight="1" x14ac:dyDescent="0.15">
      <c r="B967" s="2"/>
      <c r="C967" s="3"/>
      <c r="D967" s="4"/>
      <c r="E967" s="4"/>
      <c r="F967" s="4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</row>
    <row r="968" spans="2:80" ht="16" customHeight="1" x14ac:dyDescent="0.15">
      <c r="B968" s="2"/>
      <c r="C968" s="3"/>
      <c r="D968" s="4"/>
      <c r="E968" s="4"/>
      <c r="F968" s="4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</row>
    <row r="969" spans="2:80" ht="16" customHeight="1" x14ac:dyDescent="0.15">
      <c r="B969" s="2"/>
      <c r="C969" s="3"/>
      <c r="D969" s="4"/>
      <c r="E969" s="4"/>
      <c r="F969" s="4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</row>
    <row r="970" spans="2:80" ht="16" customHeight="1" x14ac:dyDescent="0.15">
      <c r="B970" s="2"/>
      <c r="C970" s="3"/>
      <c r="D970" s="4"/>
      <c r="E970" s="4"/>
      <c r="F970" s="4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</row>
    <row r="971" spans="2:80" ht="16" customHeight="1" x14ac:dyDescent="0.15">
      <c r="B971" s="2"/>
      <c r="C971" s="3"/>
      <c r="D971" s="4"/>
      <c r="E971" s="4"/>
      <c r="F971" s="4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</row>
    <row r="972" spans="2:80" ht="16" customHeight="1" x14ac:dyDescent="0.15">
      <c r="B972" s="2"/>
      <c r="C972" s="3"/>
      <c r="D972" s="4"/>
      <c r="E972" s="4"/>
      <c r="F972" s="4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</row>
    <row r="973" spans="2:80" ht="16" customHeight="1" x14ac:dyDescent="0.15">
      <c r="B973" s="2"/>
      <c r="C973" s="3"/>
      <c r="D973" s="4"/>
      <c r="E973" s="4"/>
      <c r="F973" s="4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</row>
    <row r="974" spans="2:80" ht="16" customHeight="1" x14ac:dyDescent="0.15">
      <c r="B974" s="2"/>
      <c r="C974" s="3"/>
      <c r="D974" s="4"/>
      <c r="E974" s="4"/>
      <c r="F974" s="4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</row>
    <row r="975" spans="2:80" ht="16" customHeight="1" x14ac:dyDescent="0.15">
      <c r="B975" s="2"/>
      <c r="C975" s="3"/>
      <c r="D975" s="4"/>
      <c r="E975" s="4"/>
      <c r="F975" s="4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</row>
    <row r="976" spans="2:80" ht="16" customHeight="1" x14ac:dyDescent="0.15">
      <c r="B976" s="2"/>
      <c r="C976" s="3"/>
      <c r="D976" s="4"/>
      <c r="E976" s="4"/>
      <c r="F976" s="4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</row>
    <row r="977" spans="2:80" ht="16" customHeight="1" x14ac:dyDescent="0.15">
      <c r="B977" s="2"/>
      <c r="C977" s="3"/>
      <c r="D977" s="4"/>
      <c r="E977" s="4"/>
      <c r="F977" s="4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</row>
    <row r="978" spans="2:80" ht="16" customHeight="1" x14ac:dyDescent="0.15">
      <c r="B978" s="2"/>
      <c r="C978" s="3"/>
      <c r="D978" s="4"/>
      <c r="E978" s="4"/>
      <c r="F978" s="4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</row>
    <row r="979" spans="2:80" ht="16" customHeight="1" x14ac:dyDescent="0.15">
      <c r="B979" s="2"/>
      <c r="C979" s="3"/>
      <c r="D979" s="4"/>
      <c r="E979" s="4"/>
      <c r="F979" s="4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</row>
    <row r="980" spans="2:80" ht="16" customHeight="1" x14ac:dyDescent="0.15">
      <c r="B980" s="2"/>
      <c r="C980" s="3"/>
      <c r="D980" s="4"/>
      <c r="E980" s="4"/>
      <c r="F980" s="4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</row>
    <row r="981" spans="2:80" ht="16" customHeight="1" x14ac:dyDescent="0.15">
      <c r="B981" s="2"/>
      <c r="C981" s="3"/>
      <c r="D981" s="4"/>
      <c r="E981" s="4"/>
      <c r="F981" s="4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</row>
    <row r="982" spans="2:80" ht="16" customHeight="1" x14ac:dyDescent="0.15">
      <c r="B982" s="2"/>
      <c r="C982" s="3"/>
      <c r="D982" s="4"/>
      <c r="E982" s="4"/>
      <c r="F982" s="4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</row>
    <row r="983" spans="2:80" ht="16" customHeight="1" x14ac:dyDescent="0.15">
      <c r="B983" s="2"/>
      <c r="C983" s="3"/>
      <c r="D983" s="4"/>
      <c r="E983" s="4"/>
      <c r="F983" s="4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</row>
    <row r="984" spans="2:80" ht="16" customHeight="1" x14ac:dyDescent="0.15">
      <c r="B984" s="2"/>
      <c r="C984" s="3"/>
      <c r="D984" s="4"/>
      <c r="E984" s="4"/>
      <c r="F984" s="4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</row>
    <row r="985" spans="2:80" ht="16" customHeight="1" x14ac:dyDescent="0.15">
      <c r="B985" s="2"/>
      <c r="C985" s="3"/>
      <c r="D985" s="4"/>
      <c r="E985" s="4"/>
      <c r="F985" s="4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</row>
    <row r="986" spans="2:80" ht="16" customHeight="1" x14ac:dyDescent="0.15">
      <c r="B986" s="2"/>
      <c r="C986" s="3"/>
      <c r="D986" s="4"/>
      <c r="E986" s="4"/>
      <c r="F986" s="4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</row>
    <row r="987" spans="2:80" ht="16" customHeight="1" x14ac:dyDescent="0.15">
      <c r="B987" s="2"/>
      <c r="C987" s="3"/>
      <c r="D987" s="4"/>
      <c r="E987" s="4"/>
      <c r="F987" s="4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</row>
    <row r="988" spans="2:80" ht="16" customHeight="1" x14ac:dyDescent="0.15">
      <c r="B988" s="2"/>
      <c r="C988" s="3"/>
      <c r="D988" s="4"/>
      <c r="E988" s="4"/>
      <c r="F988" s="4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</row>
    <row r="989" spans="2:80" ht="16" customHeight="1" x14ac:dyDescent="0.15">
      <c r="B989" s="2"/>
      <c r="C989" s="3"/>
      <c r="D989" s="4"/>
      <c r="E989" s="4"/>
      <c r="F989" s="4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</row>
    <row r="990" spans="2:80" ht="16" customHeight="1" x14ac:dyDescent="0.15">
      <c r="B990" s="2"/>
      <c r="C990" s="3"/>
      <c r="D990" s="4"/>
      <c r="E990" s="4"/>
      <c r="F990" s="4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</row>
    <row r="991" spans="2:80" ht="16" customHeight="1" x14ac:dyDescent="0.15">
      <c r="B991" s="2"/>
      <c r="C991" s="3"/>
      <c r="D991" s="4"/>
      <c r="E991" s="4"/>
      <c r="F991" s="4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</row>
    <row r="992" spans="2:80" ht="16" customHeight="1" x14ac:dyDescent="0.15">
      <c r="B992" s="2"/>
      <c r="C992" s="3"/>
      <c r="D992" s="4"/>
      <c r="E992" s="4"/>
      <c r="F992" s="4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</row>
    <row r="993" spans="2:80" ht="16" customHeight="1" x14ac:dyDescent="0.15">
      <c r="B993" s="2"/>
      <c r="C993" s="3"/>
      <c r="D993" s="4"/>
      <c r="E993" s="4"/>
      <c r="F993" s="4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</row>
    <row r="994" spans="2:80" ht="16" customHeight="1" x14ac:dyDescent="0.15">
      <c r="B994" s="2"/>
      <c r="C994" s="3"/>
      <c r="D994" s="4"/>
      <c r="E994" s="4"/>
      <c r="F994" s="4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</row>
    <row r="995" spans="2:80" ht="16" customHeight="1" x14ac:dyDescent="0.15">
      <c r="B995" s="2"/>
      <c r="C995" s="3"/>
      <c r="D995" s="4"/>
      <c r="E995" s="4"/>
      <c r="F995" s="4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</row>
    <row r="996" spans="2:80" ht="16" customHeight="1" x14ac:dyDescent="0.15">
      <c r="B996" s="2"/>
      <c r="C996" s="3"/>
      <c r="D996" s="4"/>
      <c r="E996" s="4"/>
      <c r="F996" s="4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</row>
    <row r="997" spans="2:80" ht="16" customHeight="1" x14ac:dyDescent="0.15">
      <c r="B997" s="2"/>
      <c r="C997" s="3"/>
      <c r="D997" s="4"/>
      <c r="E997" s="4"/>
      <c r="F997" s="4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</row>
    <row r="998" spans="2:80" ht="16" customHeight="1" x14ac:dyDescent="0.15">
      <c r="B998" s="2"/>
      <c r="C998" s="3"/>
      <c r="D998" s="4"/>
      <c r="E998" s="4"/>
      <c r="F998" s="4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</row>
    <row r="999" spans="2:80" ht="16" customHeight="1" x14ac:dyDescent="0.15">
      <c r="B999" s="2"/>
      <c r="C999" s="3"/>
      <c r="D999" s="4"/>
      <c r="E999" s="4"/>
      <c r="F999" s="4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</row>
    <row r="1000" spans="2:80" ht="16" customHeight="1" x14ac:dyDescent="0.15">
      <c r="B1000" s="2"/>
      <c r="C1000" s="3"/>
      <c r="D1000" s="4"/>
      <c r="E1000" s="4"/>
      <c r="F1000" s="4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</row>
    <row r="1001" spans="2:80" ht="16" customHeight="1" x14ac:dyDescent="0.15">
      <c r="B1001" s="2"/>
      <c r="C1001" s="3"/>
      <c r="D1001" s="4"/>
      <c r="E1001" s="4"/>
      <c r="F1001" s="4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</row>
    <row r="1002" spans="2:80" ht="16" customHeight="1" x14ac:dyDescent="0.15">
      <c r="B1002" s="2"/>
      <c r="C1002" s="3"/>
      <c r="D1002" s="4"/>
      <c r="E1002" s="4"/>
      <c r="F1002" s="4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</row>
    <row r="1003" spans="2:80" ht="16" customHeight="1" x14ac:dyDescent="0.15">
      <c r="B1003" s="2"/>
      <c r="C1003" s="3"/>
      <c r="D1003" s="4"/>
      <c r="E1003" s="4"/>
      <c r="F1003" s="4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</row>
    <row r="1004" spans="2:80" ht="16" customHeight="1" x14ac:dyDescent="0.15">
      <c r="B1004" s="2"/>
      <c r="C1004" s="3"/>
      <c r="D1004" s="4"/>
      <c r="E1004" s="4"/>
      <c r="F1004" s="4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</row>
    <row r="1005" spans="2:80" ht="16" customHeight="1" x14ac:dyDescent="0.15">
      <c r="B1005" s="2"/>
      <c r="C1005" s="3"/>
      <c r="D1005" s="4"/>
      <c r="E1005" s="4"/>
      <c r="F1005" s="4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</row>
    <row r="1006" spans="2:80" ht="16" customHeight="1" x14ac:dyDescent="0.15">
      <c r="B1006" s="2"/>
      <c r="C1006" s="3"/>
      <c r="D1006" s="4"/>
      <c r="E1006" s="4"/>
      <c r="F1006" s="4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</row>
    <row r="1007" spans="2:80" ht="16" customHeight="1" x14ac:dyDescent="0.15">
      <c r="B1007" s="2"/>
      <c r="C1007" s="3"/>
      <c r="D1007" s="4"/>
      <c r="E1007" s="4"/>
      <c r="F1007" s="4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</row>
    <row r="1008" spans="2:80" ht="16" customHeight="1" x14ac:dyDescent="0.15">
      <c r="B1008" s="2"/>
      <c r="C1008" s="3"/>
      <c r="D1008" s="4"/>
      <c r="E1008" s="4"/>
      <c r="F1008" s="4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</row>
    <row r="1009" spans="2:80" ht="16" customHeight="1" x14ac:dyDescent="0.15">
      <c r="B1009" s="2"/>
      <c r="C1009" s="3"/>
      <c r="D1009" s="4"/>
      <c r="E1009" s="4"/>
      <c r="F1009" s="4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</row>
    <row r="1010" spans="2:80" ht="16" customHeight="1" x14ac:dyDescent="0.15">
      <c r="B1010" s="2"/>
      <c r="C1010" s="3"/>
      <c r="D1010" s="4"/>
      <c r="E1010" s="4"/>
      <c r="F1010" s="4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</row>
    <row r="1011" spans="2:80" ht="16" customHeight="1" x14ac:dyDescent="0.15">
      <c r="B1011" s="2"/>
      <c r="C1011" s="3"/>
      <c r="D1011" s="4"/>
      <c r="E1011" s="4"/>
      <c r="F1011" s="4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</row>
    <row r="1012" spans="2:80" ht="16" customHeight="1" x14ac:dyDescent="0.15">
      <c r="B1012" s="2"/>
      <c r="C1012" s="3"/>
      <c r="D1012" s="4"/>
      <c r="E1012" s="4"/>
      <c r="F1012" s="4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</row>
    <row r="1013" spans="2:80" ht="16" customHeight="1" x14ac:dyDescent="0.15">
      <c r="B1013" s="2"/>
      <c r="C1013" s="3"/>
      <c r="D1013" s="4"/>
      <c r="E1013" s="4"/>
      <c r="F1013" s="4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</row>
    <row r="1014" spans="2:80" ht="16" customHeight="1" x14ac:dyDescent="0.15">
      <c r="B1014" s="2"/>
      <c r="C1014" s="3"/>
      <c r="D1014" s="4"/>
      <c r="E1014" s="4"/>
      <c r="F1014" s="4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</row>
    <row r="1015" spans="2:80" ht="16" customHeight="1" x14ac:dyDescent="0.15">
      <c r="B1015" s="2"/>
      <c r="C1015" s="3"/>
      <c r="D1015" s="4"/>
      <c r="E1015" s="4"/>
      <c r="F1015" s="4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</row>
    <row r="1016" spans="2:80" ht="16" customHeight="1" x14ac:dyDescent="0.15">
      <c r="B1016" s="2"/>
      <c r="C1016" s="3"/>
      <c r="D1016" s="4"/>
      <c r="E1016" s="4"/>
      <c r="F1016" s="4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</row>
    <row r="1017" spans="2:80" ht="16" customHeight="1" x14ac:dyDescent="0.15">
      <c r="B1017" s="2"/>
      <c r="C1017" s="3"/>
      <c r="D1017" s="4"/>
      <c r="E1017" s="4"/>
      <c r="F1017" s="4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</row>
    <row r="1018" spans="2:80" ht="16" customHeight="1" x14ac:dyDescent="0.15">
      <c r="B1018" s="2"/>
      <c r="C1018" s="3"/>
      <c r="D1018" s="4"/>
      <c r="E1018" s="4"/>
      <c r="F1018" s="4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</row>
    <row r="1019" spans="2:80" ht="16" customHeight="1" x14ac:dyDescent="0.15">
      <c r="B1019" s="2"/>
      <c r="C1019" s="3"/>
      <c r="D1019" s="4"/>
      <c r="E1019" s="4"/>
      <c r="F1019" s="4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</row>
    <row r="1020" spans="2:80" ht="16" customHeight="1" x14ac:dyDescent="0.15">
      <c r="B1020" s="2"/>
      <c r="C1020" s="3"/>
      <c r="D1020" s="4"/>
      <c r="E1020" s="4"/>
      <c r="F1020" s="4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</row>
    <row r="1021" spans="2:80" ht="16" customHeight="1" x14ac:dyDescent="0.15">
      <c r="B1021" s="2"/>
      <c r="C1021" s="3"/>
      <c r="D1021" s="4"/>
      <c r="E1021" s="4"/>
      <c r="F1021" s="4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</row>
    <row r="1022" spans="2:80" ht="16" customHeight="1" x14ac:dyDescent="0.15">
      <c r="B1022" s="2"/>
      <c r="C1022" s="3"/>
      <c r="D1022" s="4"/>
      <c r="E1022" s="4"/>
      <c r="F1022" s="4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</row>
    <row r="1023" spans="2:80" ht="16" customHeight="1" x14ac:dyDescent="0.15">
      <c r="B1023" s="2"/>
      <c r="C1023" s="3"/>
      <c r="D1023" s="4"/>
      <c r="E1023" s="4"/>
      <c r="F1023" s="4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</row>
    <row r="1024" spans="2:80" ht="16" customHeight="1" x14ac:dyDescent="0.15">
      <c r="B1024" s="2"/>
      <c r="C1024" s="3"/>
      <c r="D1024" s="4"/>
      <c r="E1024" s="4"/>
      <c r="F1024" s="4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</row>
    <row r="1025" spans="2:80" ht="16" customHeight="1" x14ac:dyDescent="0.15">
      <c r="B1025" s="2"/>
      <c r="C1025" s="3"/>
      <c r="D1025" s="4"/>
      <c r="E1025" s="4"/>
      <c r="F1025" s="4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</row>
    <row r="1026" spans="2:80" ht="16" customHeight="1" x14ac:dyDescent="0.15">
      <c r="B1026" s="2"/>
      <c r="C1026" s="3"/>
      <c r="D1026" s="4"/>
      <c r="E1026" s="4"/>
      <c r="F1026" s="4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</row>
    <row r="1027" spans="2:80" ht="16" customHeight="1" x14ac:dyDescent="0.15">
      <c r="B1027" s="2"/>
      <c r="C1027" s="3"/>
      <c r="D1027" s="4"/>
      <c r="E1027" s="4"/>
      <c r="F1027" s="4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</row>
    <row r="1028" spans="2:80" ht="16" customHeight="1" x14ac:dyDescent="0.15">
      <c r="B1028" s="2"/>
      <c r="C1028" s="3"/>
      <c r="D1028" s="4"/>
      <c r="E1028" s="4"/>
      <c r="F1028" s="4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</row>
    <row r="1029" spans="2:80" ht="16" customHeight="1" x14ac:dyDescent="0.15">
      <c r="B1029" s="2"/>
      <c r="C1029" s="3"/>
      <c r="D1029" s="4"/>
      <c r="E1029" s="4"/>
      <c r="F1029" s="4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</row>
    <row r="1030" spans="2:80" ht="16" customHeight="1" x14ac:dyDescent="0.15">
      <c r="B1030" s="2"/>
      <c r="C1030" s="3"/>
      <c r="D1030" s="4"/>
      <c r="E1030" s="4"/>
      <c r="F1030" s="4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</row>
    <row r="1031" spans="2:80" ht="16" customHeight="1" x14ac:dyDescent="0.15">
      <c r="B1031" s="2"/>
      <c r="C1031" s="3"/>
      <c r="D1031" s="4"/>
      <c r="E1031" s="4"/>
      <c r="F1031" s="4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</row>
    <row r="1032" spans="2:80" ht="16" customHeight="1" x14ac:dyDescent="0.15">
      <c r="B1032" s="2"/>
      <c r="C1032" s="3"/>
      <c r="D1032" s="4"/>
      <c r="E1032" s="4"/>
      <c r="F1032" s="4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</row>
    <row r="1033" spans="2:80" ht="16" customHeight="1" x14ac:dyDescent="0.15">
      <c r="B1033" s="2"/>
      <c r="C1033" s="3"/>
      <c r="D1033" s="4"/>
      <c r="E1033" s="4"/>
      <c r="F1033" s="4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</row>
    <row r="1034" spans="2:80" ht="16" customHeight="1" x14ac:dyDescent="0.15">
      <c r="B1034" s="2"/>
      <c r="C1034" s="3"/>
      <c r="D1034" s="4"/>
      <c r="E1034" s="4"/>
      <c r="F1034" s="4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</row>
    <row r="1035" spans="2:80" ht="16" customHeight="1" x14ac:dyDescent="0.15">
      <c r="B1035" s="2"/>
      <c r="C1035" s="3"/>
      <c r="D1035" s="4"/>
      <c r="E1035" s="4"/>
      <c r="F1035" s="4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</row>
    <row r="1036" spans="2:80" ht="16" customHeight="1" x14ac:dyDescent="0.15">
      <c r="B1036" s="2"/>
      <c r="C1036" s="3"/>
      <c r="D1036" s="4"/>
      <c r="E1036" s="4"/>
      <c r="F1036" s="4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</row>
    <row r="1037" spans="2:80" ht="16" customHeight="1" x14ac:dyDescent="0.15">
      <c r="B1037" s="2"/>
      <c r="C1037" s="3"/>
      <c r="D1037" s="4"/>
      <c r="E1037" s="4"/>
      <c r="F1037" s="4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</row>
    <row r="1038" spans="2:80" ht="16" customHeight="1" x14ac:dyDescent="0.15">
      <c r="B1038" s="2"/>
      <c r="C1038" s="3"/>
      <c r="D1038" s="4"/>
      <c r="E1038" s="4"/>
      <c r="F1038" s="4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</row>
    <row r="1039" spans="2:80" ht="16" customHeight="1" x14ac:dyDescent="0.15">
      <c r="B1039" s="2"/>
      <c r="C1039" s="3"/>
      <c r="D1039" s="4"/>
      <c r="E1039" s="4"/>
      <c r="F1039" s="4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</row>
    <row r="1040" spans="2:80" ht="16" customHeight="1" x14ac:dyDescent="0.15">
      <c r="B1040" s="2"/>
      <c r="C1040" s="3"/>
      <c r="D1040" s="4"/>
      <c r="E1040" s="4"/>
      <c r="F1040" s="4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</row>
    <row r="1041" spans="2:80" ht="16" customHeight="1" x14ac:dyDescent="0.15">
      <c r="B1041" s="2"/>
      <c r="C1041" s="3"/>
      <c r="D1041" s="4"/>
      <c r="E1041" s="4"/>
      <c r="F1041" s="4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</row>
    <row r="1042" spans="2:80" ht="16" customHeight="1" x14ac:dyDescent="0.15">
      <c r="B1042" s="2"/>
      <c r="C1042" s="3"/>
      <c r="D1042" s="4"/>
      <c r="E1042" s="4"/>
      <c r="F1042" s="4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</row>
    <row r="1043" spans="2:80" ht="16" customHeight="1" x14ac:dyDescent="0.15">
      <c r="B1043" s="2"/>
      <c r="C1043" s="3"/>
      <c r="D1043" s="4"/>
      <c r="E1043" s="4"/>
      <c r="F1043" s="4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</row>
    <row r="1044" spans="2:80" ht="16" customHeight="1" x14ac:dyDescent="0.15">
      <c r="B1044" s="2"/>
      <c r="C1044" s="3"/>
      <c r="D1044" s="4"/>
      <c r="E1044" s="4"/>
      <c r="F1044" s="4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</row>
    <row r="1045" spans="2:80" ht="16" customHeight="1" x14ac:dyDescent="0.15">
      <c r="B1045" s="2"/>
      <c r="C1045" s="3"/>
      <c r="D1045" s="4"/>
      <c r="E1045" s="4"/>
      <c r="F1045" s="4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</row>
    <row r="1046" spans="2:80" ht="16" customHeight="1" x14ac:dyDescent="0.15">
      <c r="B1046" s="2"/>
      <c r="C1046" s="3"/>
      <c r="D1046" s="4"/>
      <c r="E1046" s="4"/>
      <c r="F1046" s="4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</row>
    <row r="1047" spans="2:80" ht="16" customHeight="1" x14ac:dyDescent="0.15">
      <c r="B1047" s="2"/>
      <c r="C1047" s="3"/>
      <c r="D1047" s="4"/>
      <c r="E1047" s="4"/>
      <c r="F1047" s="4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</row>
    <row r="1048" spans="2:80" ht="16" customHeight="1" x14ac:dyDescent="0.15">
      <c r="B1048" s="2"/>
      <c r="C1048" s="3"/>
      <c r="D1048" s="4"/>
      <c r="E1048" s="4"/>
      <c r="F1048" s="4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</row>
    <row r="1049" spans="2:80" ht="16" customHeight="1" x14ac:dyDescent="0.15">
      <c r="B1049" s="2"/>
      <c r="C1049" s="3"/>
      <c r="D1049" s="4"/>
      <c r="E1049" s="4"/>
      <c r="F1049" s="4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</row>
    <row r="1050" spans="2:80" ht="16" customHeight="1" x14ac:dyDescent="0.15">
      <c r="B1050" s="2"/>
      <c r="C1050" s="3"/>
      <c r="D1050" s="4"/>
      <c r="E1050" s="4"/>
      <c r="F1050" s="4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</row>
    <row r="1051" spans="2:80" ht="16" customHeight="1" x14ac:dyDescent="0.15">
      <c r="B1051" s="2"/>
      <c r="C1051" s="3"/>
      <c r="D1051" s="4"/>
      <c r="E1051" s="4"/>
      <c r="F1051" s="4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</row>
    <row r="1052" spans="2:80" ht="16" customHeight="1" x14ac:dyDescent="0.15">
      <c r="B1052" s="2"/>
      <c r="C1052" s="3"/>
      <c r="D1052" s="4"/>
      <c r="E1052" s="4"/>
      <c r="F1052" s="4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</row>
    <row r="1053" spans="2:80" ht="16" customHeight="1" x14ac:dyDescent="0.15">
      <c r="B1053" s="2"/>
      <c r="C1053" s="3"/>
      <c r="D1053" s="4"/>
      <c r="E1053" s="4"/>
      <c r="F1053" s="4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</row>
    <row r="1054" spans="2:80" ht="16" customHeight="1" x14ac:dyDescent="0.15">
      <c r="B1054" s="2"/>
      <c r="C1054" s="3"/>
      <c r="D1054" s="4"/>
      <c r="E1054" s="4"/>
      <c r="F1054" s="4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</row>
    <row r="1055" spans="2:80" ht="16" customHeight="1" x14ac:dyDescent="0.15">
      <c r="B1055" s="2"/>
      <c r="C1055" s="3"/>
      <c r="D1055" s="4"/>
      <c r="E1055" s="4"/>
      <c r="F1055" s="4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</row>
    <row r="1056" spans="2:80" ht="16" customHeight="1" x14ac:dyDescent="0.15">
      <c r="B1056" s="2"/>
      <c r="C1056" s="3"/>
      <c r="D1056" s="4"/>
      <c r="E1056" s="4"/>
      <c r="F1056" s="4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</row>
    <row r="1057" spans="2:80" ht="16" customHeight="1" x14ac:dyDescent="0.15">
      <c r="B1057" s="2"/>
      <c r="C1057" s="3"/>
      <c r="D1057" s="4"/>
      <c r="E1057" s="4"/>
      <c r="F1057" s="4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</row>
    <row r="1058" spans="2:80" ht="16" customHeight="1" x14ac:dyDescent="0.15">
      <c r="B1058" s="2"/>
      <c r="C1058" s="3"/>
      <c r="D1058" s="4"/>
      <c r="E1058" s="4"/>
      <c r="F1058" s="4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</row>
    <row r="1059" spans="2:80" ht="16" customHeight="1" x14ac:dyDescent="0.15">
      <c r="B1059" s="2"/>
      <c r="C1059" s="3"/>
      <c r="D1059" s="4"/>
      <c r="E1059" s="4"/>
      <c r="F1059" s="4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</row>
    <row r="1060" spans="2:80" ht="16" customHeight="1" x14ac:dyDescent="0.15">
      <c r="B1060" s="2"/>
      <c r="C1060" s="3"/>
      <c r="D1060" s="4"/>
      <c r="E1060" s="4"/>
      <c r="F1060" s="4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</row>
    <row r="1061" spans="2:80" ht="16" customHeight="1" x14ac:dyDescent="0.15">
      <c r="B1061" s="2"/>
      <c r="C1061" s="3"/>
      <c r="D1061" s="4"/>
      <c r="E1061" s="4"/>
      <c r="F1061" s="4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</row>
    <row r="1062" spans="2:80" ht="16" customHeight="1" x14ac:dyDescent="0.15">
      <c r="B1062" s="2"/>
      <c r="C1062" s="3"/>
      <c r="D1062" s="4"/>
      <c r="E1062" s="4"/>
      <c r="F1062" s="4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</row>
    <row r="1063" spans="2:80" ht="16" customHeight="1" x14ac:dyDescent="0.15">
      <c r="B1063" s="2"/>
      <c r="C1063" s="3"/>
      <c r="D1063" s="4"/>
      <c r="E1063" s="4"/>
      <c r="F1063" s="4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</row>
    <row r="1064" spans="2:80" ht="16" customHeight="1" x14ac:dyDescent="0.15">
      <c r="B1064" s="2"/>
      <c r="C1064" s="3"/>
      <c r="D1064" s="4"/>
      <c r="E1064" s="4"/>
      <c r="F1064" s="4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</row>
    <row r="1065" spans="2:80" ht="16" customHeight="1" x14ac:dyDescent="0.15">
      <c r="B1065" s="2"/>
      <c r="C1065" s="3"/>
      <c r="D1065" s="4"/>
      <c r="E1065" s="4"/>
      <c r="F1065" s="4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</row>
    <row r="1066" spans="2:80" ht="16" customHeight="1" x14ac:dyDescent="0.15">
      <c r="B1066" s="2"/>
      <c r="C1066" s="3"/>
      <c r="D1066" s="4"/>
      <c r="E1066" s="4"/>
      <c r="F1066" s="4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</row>
    <row r="1067" spans="2:80" ht="16" customHeight="1" x14ac:dyDescent="0.15">
      <c r="B1067" s="2"/>
      <c r="C1067" s="3"/>
      <c r="D1067" s="4"/>
      <c r="E1067" s="4"/>
      <c r="F1067" s="4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</row>
    <row r="1068" spans="2:80" ht="16" customHeight="1" x14ac:dyDescent="0.15">
      <c r="B1068" s="2"/>
      <c r="C1068" s="3"/>
      <c r="D1068" s="4"/>
      <c r="E1068" s="4"/>
      <c r="F1068" s="4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</row>
    <row r="1069" spans="2:80" ht="16" customHeight="1" x14ac:dyDescent="0.15">
      <c r="B1069" s="2"/>
      <c r="C1069" s="3"/>
      <c r="D1069" s="4"/>
      <c r="E1069" s="4"/>
      <c r="F1069" s="4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</row>
    <row r="1070" spans="2:80" ht="16" customHeight="1" x14ac:dyDescent="0.15">
      <c r="B1070" s="2"/>
      <c r="C1070" s="3"/>
      <c r="D1070" s="4"/>
      <c r="E1070" s="4"/>
      <c r="F1070" s="4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</row>
    <row r="1071" spans="2:80" ht="16" customHeight="1" x14ac:dyDescent="0.15">
      <c r="B1071" s="2"/>
      <c r="C1071" s="3"/>
      <c r="D1071" s="4"/>
      <c r="E1071" s="4"/>
      <c r="F1071" s="4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</row>
    <row r="1072" spans="2:80" ht="16" customHeight="1" x14ac:dyDescent="0.15">
      <c r="B1072" s="2"/>
      <c r="C1072" s="3"/>
      <c r="D1072" s="4"/>
      <c r="E1072" s="4"/>
      <c r="F1072" s="4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</row>
    <row r="1073" spans="2:80" ht="16" customHeight="1" x14ac:dyDescent="0.15">
      <c r="B1073" s="2"/>
      <c r="C1073" s="3"/>
      <c r="D1073" s="4"/>
      <c r="E1073" s="4"/>
      <c r="F1073" s="4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</row>
    <row r="1074" spans="2:80" ht="16" customHeight="1" x14ac:dyDescent="0.15">
      <c r="B1074" s="2"/>
      <c r="C1074" s="3"/>
      <c r="D1074" s="4"/>
      <c r="E1074" s="4"/>
      <c r="F1074" s="4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</row>
    <row r="1075" spans="2:80" ht="16" customHeight="1" x14ac:dyDescent="0.15">
      <c r="B1075" s="2"/>
      <c r="C1075" s="3"/>
      <c r="D1075" s="4"/>
      <c r="E1075" s="4"/>
      <c r="F1075" s="4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</row>
    <row r="1076" spans="2:80" ht="16" customHeight="1" x14ac:dyDescent="0.15">
      <c r="B1076" s="2"/>
      <c r="C1076" s="3"/>
      <c r="D1076" s="4"/>
      <c r="E1076" s="4"/>
      <c r="F1076" s="4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</row>
    <row r="1077" spans="2:80" ht="16" customHeight="1" x14ac:dyDescent="0.15">
      <c r="B1077" s="2"/>
      <c r="C1077" s="3"/>
      <c r="D1077" s="4"/>
      <c r="E1077" s="4"/>
      <c r="F1077" s="4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</row>
    <row r="1078" spans="2:80" ht="16" customHeight="1" x14ac:dyDescent="0.15">
      <c r="B1078" s="2"/>
      <c r="C1078" s="3"/>
      <c r="D1078" s="4"/>
      <c r="E1078" s="4"/>
      <c r="F1078" s="4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</row>
    <row r="1079" spans="2:80" ht="16" customHeight="1" x14ac:dyDescent="0.15">
      <c r="B1079" s="2"/>
      <c r="C1079" s="3"/>
      <c r="D1079" s="4"/>
      <c r="E1079" s="4"/>
      <c r="F1079" s="4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</row>
    <row r="1080" spans="2:80" ht="16" customHeight="1" x14ac:dyDescent="0.15">
      <c r="B1080" s="2"/>
      <c r="C1080" s="3"/>
      <c r="D1080" s="4"/>
      <c r="E1080" s="4"/>
      <c r="F1080" s="4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</row>
    <row r="1081" spans="2:80" ht="16" customHeight="1" x14ac:dyDescent="0.15">
      <c r="B1081" s="2"/>
      <c r="C1081" s="3"/>
      <c r="D1081" s="4"/>
      <c r="E1081" s="4"/>
      <c r="F1081" s="4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</row>
    <row r="1082" spans="2:80" ht="16" customHeight="1" x14ac:dyDescent="0.15">
      <c r="B1082" s="2"/>
      <c r="C1082" s="3"/>
      <c r="D1082" s="4"/>
      <c r="E1082" s="4"/>
      <c r="F1082" s="4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</row>
    <row r="1083" spans="2:80" ht="16" customHeight="1" x14ac:dyDescent="0.15">
      <c r="B1083" s="2"/>
      <c r="C1083" s="3"/>
      <c r="D1083" s="4"/>
      <c r="E1083" s="4"/>
      <c r="F1083" s="4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</row>
    <row r="1084" spans="2:80" ht="16" customHeight="1" x14ac:dyDescent="0.15">
      <c r="B1084" s="2"/>
      <c r="C1084" s="3"/>
      <c r="D1084" s="4"/>
      <c r="E1084" s="4"/>
      <c r="F1084" s="4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</row>
    <row r="1085" spans="2:80" ht="16" customHeight="1" x14ac:dyDescent="0.15">
      <c r="B1085" s="2"/>
      <c r="C1085" s="3"/>
      <c r="D1085" s="4"/>
      <c r="E1085" s="4"/>
      <c r="F1085" s="4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</row>
    <row r="1086" spans="2:80" ht="16" customHeight="1" x14ac:dyDescent="0.15">
      <c r="B1086" s="2"/>
      <c r="C1086" s="3"/>
      <c r="D1086" s="4"/>
      <c r="E1086" s="4"/>
      <c r="F1086" s="4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</row>
    <row r="1087" spans="2:80" ht="16" customHeight="1" x14ac:dyDescent="0.15">
      <c r="B1087" s="2"/>
      <c r="C1087" s="3"/>
      <c r="D1087" s="4"/>
      <c r="E1087" s="4"/>
      <c r="F1087" s="4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</row>
    <row r="1088" spans="2:80" ht="16" customHeight="1" x14ac:dyDescent="0.15">
      <c r="B1088" s="2"/>
      <c r="C1088" s="3"/>
      <c r="D1088" s="4"/>
      <c r="E1088" s="4"/>
      <c r="F1088" s="4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</row>
    <row r="1089" spans="2:80" ht="16" customHeight="1" x14ac:dyDescent="0.15">
      <c r="B1089" s="2"/>
      <c r="C1089" s="3"/>
      <c r="D1089" s="4"/>
      <c r="E1089" s="4"/>
      <c r="F1089" s="4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</row>
    <row r="1090" spans="2:80" ht="16" customHeight="1" x14ac:dyDescent="0.15">
      <c r="B1090" s="2"/>
      <c r="C1090" s="3"/>
      <c r="D1090" s="4"/>
      <c r="E1090" s="4"/>
      <c r="F1090" s="4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</row>
    <row r="1091" spans="2:80" ht="16" customHeight="1" x14ac:dyDescent="0.15">
      <c r="B1091" s="2"/>
      <c r="C1091" s="3"/>
      <c r="D1091" s="4"/>
      <c r="E1091" s="4"/>
      <c r="F1091" s="4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</row>
    <row r="1092" spans="2:80" ht="16" customHeight="1" x14ac:dyDescent="0.15">
      <c r="B1092" s="2"/>
      <c r="C1092" s="3"/>
      <c r="D1092" s="4"/>
      <c r="E1092" s="4"/>
      <c r="F1092" s="4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</row>
    <row r="1093" spans="2:80" ht="16" customHeight="1" x14ac:dyDescent="0.15">
      <c r="B1093" s="2"/>
      <c r="C1093" s="3"/>
      <c r="D1093" s="4"/>
      <c r="E1093" s="4"/>
      <c r="F1093" s="4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</row>
    <row r="1094" spans="2:80" ht="16" customHeight="1" x14ac:dyDescent="0.15">
      <c r="B1094" s="2"/>
      <c r="C1094" s="3"/>
      <c r="D1094" s="4"/>
      <c r="E1094" s="4"/>
      <c r="F1094" s="4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</row>
    <row r="1095" spans="2:80" ht="16" customHeight="1" x14ac:dyDescent="0.15">
      <c r="B1095" s="2"/>
      <c r="C1095" s="3"/>
      <c r="D1095" s="4"/>
      <c r="E1095" s="4"/>
      <c r="F1095" s="4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</row>
    <row r="1096" spans="2:80" ht="16" customHeight="1" x14ac:dyDescent="0.15">
      <c r="B1096" s="2"/>
      <c r="C1096" s="3"/>
      <c r="D1096" s="4"/>
      <c r="E1096" s="4"/>
      <c r="F1096" s="4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</row>
    <row r="1097" spans="2:80" ht="16" customHeight="1" x14ac:dyDescent="0.15">
      <c r="B1097" s="2"/>
      <c r="C1097" s="3"/>
      <c r="D1097" s="4"/>
      <c r="E1097" s="4"/>
      <c r="F1097" s="4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</row>
    <row r="1098" spans="2:80" ht="16" customHeight="1" x14ac:dyDescent="0.15">
      <c r="B1098" s="2"/>
      <c r="C1098" s="3"/>
      <c r="D1098" s="4"/>
      <c r="E1098" s="4"/>
      <c r="F1098" s="4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</row>
    <row r="1099" spans="2:80" ht="16" customHeight="1" x14ac:dyDescent="0.15">
      <c r="B1099" s="2"/>
      <c r="C1099" s="3"/>
      <c r="D1099" s="4"/>
      <c r="E1099" s="4"/>
      <c r="F1099" s="4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</row>
    <row r="1100" spans="2:80" ht="16" customHeight="1" x14ac:dyDescent="0.15">
      <c r="B1100" s="2"/>
      <c r="C1100" s="3"/>
      <c r="D1100" s="4"/>
      <c r="E1100" s="4"/>
      <c r="F1100" s="4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</row>
    <row r="1101" spans="2:80" ht="16" customHeight="1" x14ac:dyDescent="0.15">
      <c r="B1101" s="2"/>
      <c r="C1101" s="3"/>
      <c r="D1101" s="4"/>
      <c r="E1101" s="4"/>
      <c r="F1101" s="4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</row>
    <row r="1102" spans="2:80" ht="16" customHeight="1" x14ac:dyDescent="0.15">
      <c r="B1102" s="2"/>
      <c r="C1102" s="3"/>
      <c r="D1102" s="4"/>
      <c r="E1102" s="4"/>
      <c r="F1102" s="4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</row>
    <row r="1103" spans="2:80" ht="16" customHeight="1" x14ac:dyDescent="0.15">
      <c r="B1103" s="2"/>
      <c r="C1103" s="3"/>
      <c r="D1103" s="4"/>
      <c r="E1103" s="4"/>
      <c r="F1103" s="4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</row>
    <row r="1104" spans="2:80" ht="16" customHeight="1" x14ac:dyDescent="0.15">
      <c r="B1104" s="2"/>
      <c r="C1104" s="3"/>
      <c r="D1104" s="4"/>
      <c r="E1104" s="4"/>
      <c r="F1104" s="4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</row>
    <row r="1105" spans="2:80" ht="16" customHeight="1" x14ac:dyDescent="0.15">
      <c r="B1105" s="2"/>
      <c r="C1105" s="3"/>
      <c r="D1105" s="4"/>
      <c r="E1105" s="4"/>
      <c r="F1105" s="4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</row>
    <row r="1106" spans="2:80" ht="16" customHeight="1" x14ac:dyDescent="0.15">
      <c r="B1106" s="2"/>
      <c r="C1106" s="3"/>
      <c r="D1106" s="4"/>
      <c r="E1106" s="4"/>
      <c r="F1106" s="4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</row>
    <row r="1107" spans="2:80" ht="16" customHeight="1" x14ac:dyDescent="0.15">
      <c r="B1107" s="2"/>
      <c r="C1107" s="3"/>
      <c r="D1107" s="4"/>
      <c r="E1107" s="4"/>
      <c r="F1107" s="4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</row>
    <row r="1108" spans="2:80" ht="16" customHeight="1" x14ac:dyDescent="0.15">
      <c r="B1108" s="2"/>
      <c r="C1108" s="3"/>
      <c r="D1108" s="4"/>
      <c r="E1108" s="4"/>
      <c r="F1108" s="4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</row>
    <row r="1109" spans="2:80" ht="16" customHeight="1" x14ac:dyDescent="0.15">
      <c r="B1109" s="2"/>
      <c r="C1109" s="3"/>
      <c r="D1109" s="4"/>
      <c r="E1109" s="4"/>
      <c r="F1109" s="4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</row>
    <row r="1110" spans="2:80" ht="16" customHeight="1" x14ac:dyDescent="0.15">
      <c r="B1110" s="2"/>
      <c r="C1110" s="3"/>
      <c r="D1110" s="4"/>
      <c r="E1110" s="4"/>
      <c r="F1110" s="4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</row>
    <row r="1111" spans="2:80" ht="16" customHeight="1" x14ac:dyDescent="0.15">
      <c r="B1111" s="2"/>
      <c r="C1111" s="3"/>
      <c r="D1111" s="4"/>
      <c r="E1111" s="4"/>
      <c r="F1111" s="4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</row>
    <row r="1112" spans="2:80" ht="16" customHeight="1" x14ac:dyDescent="0.15">
      <c r="B1112" s="2"/>
      <c r="C1112" s="3"/>
      <c r="D1112" s="4"/>
      <c r="E1112" s="4"/>
      <c r="F1112" s="4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</row>
    <row r="1113" spans="2:80" ht="16" customHeight="1" x14ac:dyDescent="0.15">
      <c r="B1113" s="2"/>
      <c r="C1113" s="3"/>
      <c r="D1113" s="4"/>
      <c r="E1113" s="4"/>
      <c r="F1113" s="4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</row>
    <row r="1114" spans="2:80" ht="16" customHeight="1" x14ac:dyDescent="0.15">
      <c r="B1114" s="2"/>
      <c r="C1114" s="3"/>
      <c r="D1114" s="4"/>
      <c r="E1114" s="4"/>
      <c r="F1114" s="4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</row>
    <row r="1115" spans="2:80" ht="16" customHeight="1" x14ac:dyDescent="0.15">
      <c r="B1115" s="2"/>
      <c r="C1115" s="3"/>
      <c r="D1115" s="4"/>
      <c r="E1115" s="4"/>
      <c r="F1115" s="4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</row>
    <row r="1116" spans="2:80" ht="16" customHeight="1" x14ac:dyDescent="0.15">
      <c r="B1116" s="2"/>
      <c r="C1116" s="3"/>
      <c r="D1116" s="4"/>
      <c r="E1116" s="4"/>
      <c r="F1116" s="4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</row>
    <row r="1117" spans="2:80" ht="16" customHeight="1" x14ac:dyDescent="0.15">
      <c r="B1117" s="2"/>
      <c r="C1117" s="3"/>
      <c r="D1117" s="4"/>
      <c r="E1117" s="4"/>
      <c r="F1117" s="4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</row>
    <row r="1118" spans="2:80" ht="16" customHeight="1" x14ac:dyDescent="0.15">
      <c r="B1118" s="2"/>
      <c r="C1118" s="3"/>
      <c r="D1118" s="4"/>
      <c r="E1118" s="4"/>
      <c r="F1118" s="4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</row>
    <row r="1119" spans="2:80" ht="16" customHeight="1" x14ac:dyDescent="0.15">
      <c r="B1119" s="2"/>
      <c r="C1119" s="3"/>
      <c r="D1119" s="4"/>
      <c r="E1119" s="4"/>
      <c r="F1119" s="4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</row>
    <row r="1120" spans="2:80" ht="16" customHeight="1" x14ac:dyDescent="0.15">
      <c r="B1120" s="2"/>
      <c r="C1120" s="3"/>
      <c r="D1120" s="4"/>
      <c r="E1120" s="4"/>
      <c r="F1120" s="4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</row>
    <row r="1121" spans="2:80" ht="16" customHeight="1" x14ac:dyDescent="0.15">
      <c r="B1121" s="2"/>
      <c r="C1121" s="3"/>
      <c r="D1121" s="4"/>
      <c r="E1121" s="4"/>
      <c r="F1121" s="4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</row>
    <row r="1122" spans="2:80" ht="16" customHeight="1" x14ac:dyDescent="0.15">
      <c r="B1122" s="2"/>
      <c r="C1122" s="3"/>
      <c r="D1122" s="4"/>
      <c r="E1122" s="4"/>
      <c r="F1122" s="4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</row>
    <row r="1123" spans="2:80" ht="16" customHeight="1" x14ac:dyDescent="0.15">
      <c r="B1123" s="2"/>
      <c r="C1123" s="3"/>
      <c r="D1123" s="4"/>
      <c r="E1123" s="4"/>
      <c r="F1123" s="4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</row>
    <row r="1124" spans="2:80" ht="16" customHeight="1" x14ac:dyDescent="0.15">
      <c r="B1124" s="2"/>
      <c r="C1124" s="3"/>
      <c r="D1124" s="4"/>
      <c r="E1124" s="4"/>
      <c r="F1124" s="4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</row>
    <row r="1125" spans="2:80" ht="16" customHeight="1" x14ac:dyDescent="0.15">
      <c r="B1125" s="2"/>
      <c r="C1125" s="3"/>
      <c r="D1125" s="4"/>
      <c r="E1125" s="4"/>
      <c r="F1125" s="4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</row>
    <row r="1126" spans="2:80" ht="16" customHeight="1" x14ac:dyDescent="0.15">
      <c r="B1126" s="2"/>
      <c r="C1126" s="3"/>
      <c r="D1126" s="4"/>
      <c r="E1126" s="4"/>
      <c r="F1126" s="4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</row>
    <row r="1127" spans="2:80" ht="16" customHeight="1" x14ac:dyDescent="0.15">
      <c r="B1127" s="2"/>
      <c r="C1127" s="3"/>
      <c r="D1127" s="4"/>
      <c r="E1127" s="4"/>
      <c r="F1127" s="4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</row>
    <row r="1128" spans="2:80" ht="16" customHeight="1" x14ac:dyDescent="0.15">
      <c r="B1128" s="2"/>
      <c r="C1128" s="3"/>
      <c r="D1128" s="4"/>
      <c r="E1128" s="4"/>
      <c r="F1128" s="4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</row>
    <row r="1129" spans="2:80" ht="16" customHeight="1" x14ac:dyDescent="0.15">
      <c r="B1129" s="2"/>
      <c r="C1129" s="3"/>
      <c r="D1129" s="4"/>
      <c r="E1129" s="4"/>
      <c r="F1129" s="4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</row>
    <row r="1130" spans="2:80" ht="16" customHeight="1" x14ac:dyDescent="0.15">
      <c r="B1130" s="2"/>
      <c r="C1130" s="3"/>
      <c r="D1130" s="4"/>
      <c r="E1130" s="4"/>
      <c r="F1130" s="4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</row>
    <row r="1131" spans="2:80" ht="16" customHeight="1" x14ac:dyDescent="0.15">
      <c r="B1131" s="2"/>
      <c r="C1131" s="3"/>
      <c r="D1131" s="4"/>
      <c r="E1131" s="4"/>
      <c r="F1131" s="4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</row>
    <row r="1132" spans="2:80" ht="16" customHeight="1" x14ac:dyDescent="0.15">
      <c r="B1132" s="2"/>
      <c r="C1132" s="3"/>
      <c r="D1132" s="4"/>
      <c r="E1132" s="4"/>
      <c r="F1132" s="4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</row>
    <row r="1133" spans="2:80" ht="16" customHeight="1" x14ac:dyDescent="0.15">
      <c r="B1133" s="2"/>
      <c r="C1133" s="3"/>
      <c r="D1133" s="4"/>
      <c r="E1133" s="4"/>
      <c r="F1133" s="4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</row>
    <row r="1134" spans="2:80" ht="16" customHeight="1" x14ac:dyDescent="0.15">
      <c r="B1134" s="2"/>
      <c r="C1134" s="3"/>
      <c r="D1134" s="4"/>
      <c r="E1134" s="4"/>
      <c r="F1134" s="4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</row>
    <row r="1135" spans="2:80" ht="16" customHeight="1" x14ac:dyDescent="0.15">
      <c r="B1135" s="2"/>
      <c r="C1135" s="3"/>
      <c r="D1135" s="4"/>
      <c r="E1135" s="4"/>
      <c r="F1135" s="4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</row>
    <row r="1136" spans="2:80" ht="16" customHeight="1" x14ac:dyDescent="0.15">
      <c r="B1136" s="2"/>
      <c r="C1136" s="3"/>
      <c r="D1136" s="4"/>
      <c r="E1136" s="4"/>
      <c r="F1136" s="4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</row>
    <row r="1137" spans="2:80" ht="16" customHeight="1" x14ac:dyDescent="0.15">
      <c r="B1137" s="2"/>
      <c r="C1137" s="3"/>
      <c r="D1137" s="4"/>
      <c r="E1137" s="4"/>
      <c r="F1137" s="4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</row>
    <row r="1138" spans="2:80" ht="16" customHeight="1" x14ac:dyDescent="0.15">
      <c r="B1138" s="2"/>
      <c r="C1138" s="3"/>
      <c r="D1138" s="4"/>
      <c r="E1138" s="4"/>
      <c r="F1138" s="4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</row>
    <row r="1139" spans="2:80" ht="16" customHeight="1" x14ac:dyDescent="0.15">
      <c r="B1139" s="2"/>
      <c r="C1139" s="3"/>
      <c r="D1139" s="4"/>
      <c r="E1139" s="4"/>
      <c r="F1139" s="4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</row>
    <row r="1140" spans="2:80" ht="16" customHeight="1" x14ac:dyDescent="0.15">
      <c r="B1140" s="2"/>
      <c r="C1140" s="3"/>
      <c r="D1140" s="4"/>
      <c r="E1140" s="4"/>
      <c r="F1140" s="4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</row>
    <row r="1141" spans="2:80" ht="16" customHeight="1" x14ac:dyDescent="0.15">
      <c r="B1141" s="2"/>
      <c r="C1141" s="3"/>
      <c r="D1141" s="4"/>
      <c r="E1141" s="4"/>
      <c r="F1141" s="4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</row>
    <row r="1142" spans="2:80" ht="16" customHeight="1" x14ac:dyDescent="0.15">
      <c r="B1142" s="2"/>
      <c r="C1142" s="3"/>
      <c r="D1142" s="4"/>
      <c r="E1142" s="4"/>
      <c r="F1142" s="4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</row>
    <row r="1143" spans="2:80" ht="16" customHeight="1" x14ac:dyDescent="0.15">
      <c r="B1143" s="2"/>
      <c r="C1143" s="3"/>
      <c r="D1143" s="4"/>
      <c r="E1143" s="4"/>
      <c r="F1143" s="4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</row>
    <row r="1144" spans="2:80" ht="16" customHeight="1" x14ac:dyDescent="0.15">
      <c r="B1144" s="2"/>
      <c r="C1144" s="3"/>
      <c r="D1144" s="4"/>
      <c r="E1144" s="4"/>
      <c r="F1144" s="4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</row>
    <row r="1145" spans="2:80" ht="16" customHeight="1" x14ac:dyDescent="0.15">
      <c r="B1145" s="2"/>
      <c r="C1145" s="3"/>
      <c r="D1145" s="4"/>
      <c r="E1145" s="4"/>
      <c r="F1145" s="4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</row>
    <row r="1146" spans="2:80" ht="16" customHeight="1" x14ac:dyDescent="0.15">
      <c r="B1146" s="2"/>
      <c r="C1146" s="3"/>
      <c r="D1146" s="4"/>
      <c r="E1146" s="4"/>
      <c r="F1146" s="4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</row>
    <row r="1147" spans="2:80" ht="16" customHeight="1" x14ac:dyDescent="0.15">
      <c r="B1147" s="2"/>
      <c r="C1147" s="3"/>
      <c r="D1147" s="4"/>
      <c r="E1147" s="4"/>
      <c r="F1147" s="4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</row>
    <row r="1148" spans="2:80" ht="16" customHeight="1" x14ac:dyDescent="0.15">
      <c r="B1148" s="2"/>
      <c r="C1148" s="3"/>
      <c r="D1148" s="4"/>
      <c r="E1148" s="4"/>
      <c r="F1148" s="4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</row>
    <row r="1149" spans="2:80" ht="16" customHeight="1" x14ac:dyDescent="0.15">
      <c r="B1149" s="2"/>
      <c r="C1149" s="3"/>
      <c r="D1149" s="4"/>
      <c r="E1149" s="4"/>
      <c r="F1149" s="4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</row>
    <row r="1150" spans="2:80" ht="16" customHeight="1" x14ac:dyDescent="0.15">
      <c r="B1150" s="2"/>
      <c r="C1150" s="3"/>
      <c r="D1150" s="4"/>
      <c r="E1150" s="4"/>
      <c r="F1150" s="4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</row>
    <row r="1151" spans="2:80" ht="16" customHeight="1" x14ac:dyDescent="0.15">
      <c r="B1151" s="2"/>
      <c r="C1151" s="3"/>
      <c r="D1151" s="4"/>
      <c r="E1151" s="4"/>
      <c r="F1151" s="4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</row>
    <row r="1152" spans="2:80" ht="16" customHeight="1" x14ac:dyDescent="0.15">
      <c r="B1152" s="2"/>
      <c r="C1152" s="3"/>
      <c r="D1152" s="4"/>
      <c r="E1152" s="4"/>
      <c r="F1152" s="4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</row>
    <row r="1153" spans="2:80" ht="16" customHeight="1" x14ac:dyDescent="0.15">
      <c r="B1153" s="2"/>
      <c r="C1153" s="3"/>
      <c r="D1153" s="4"/>
      <c r="E1153" s="4"/>
      <c r="F1153" s="4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</row>
    <row r="1154" spans="2:80" ht="16" customHeight="1" x14ac:dyDescent="0.15">
      <c r="B1154" s="2"/>
      <c r="C1154" s="3"/>
      <c r="D1154" s="4"/>
      <c r="E1154" s="4"/>
      <c r="F1154" s="4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</row>
    <row r="1155" spans="2:80" ht="16" customHeight="1" x14ac:dyDescent="0.15">
      <c r="B1155" s="2"/>
      <c r="C1155" s="3"/>
      <c r="D1155" s="4"/>
      <c r="E1155" s="4"/>
      <c r="F1155" s="4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</row>
    <row r="1156" spans="2:80" ht="16" customHeight="1" x14ac:dyDescent="0.15">
      <c r="B1156" s="2"/>
      <c r="C1156" s="3"/>
      <c r="D1156" s="4"/>
      <c r="E1156" s="4"/>
      <c r="F1156" s="4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</row>
    <row r="1157" spans="2:80" ht="16" customHeight="1" x14ac:dyDescent="0.15">
      <c r="B1157" s="2"/>
      <c r="C1157" s="3"/>
      <c r="D1157" s="4"/>
      <c r="E1157" s="4"/>
      <c r="F1157" s="4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</row>
    <row r="1158" spans="2:80" ht="16" customHeight="1" x14ac:dyDescent="0.15">
      <c r="B1158" s="2"/>
      <c r="C1158" s="3"/>
      <c r="D1158" s="4"/>
      <c r="E1158" s="4"/>
      <c r="F1158" s="4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</row>
    <row r="1159" spans="2:80" ht="16" customHeight="1" x14ac:dyDescent="0.15">
      <c r="B1159" s="2"/>
      <c r="C1159" s="3"/>
      <c r="D1159" s="4"/>
      <c r="E1159" s="4"/>
      <c r="F1159" s="4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</row>
    <row r="1160" spans="2:80" ht="16" customHeight="1" x14ac:dyDescent="0.15">
      <c r="B1160" s="2"/>
      <c r="C1160" s="3"/>
      <c r="D1160" s="4"/>
      <c r="E1160" s="4"/>
      <c r="F1160" s="4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</row>
    <row r="1161" spans="2:80" ht="16" customHeight="1" x14ac:dyDescent="0.15">
      <c r="B1161" s="2"/>
      <c r="C1161" s="3"/>
      <c r="D1161" s="4"/>
      <c r="E1161" s="4"/>
      <c r="F1161" s="4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</row>
    <row r="1162" spans="2:80" ht="16" customHeight="1" x14ac:dyDescent="0.15">
      <c r="B1162" s="2"/>
      <c r="C1162" s="3"/>
      <c r="D1162" s="4"/>
      <c r="E1162" s="4"/>
      <c r="F1162" s="4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</row>
    <row r="1163" spans="2:80" ht="16" customHeight="1" x14ac:dyDescent="0.15">
      <c r="B1163" s="2"/>
      <c r="C1163" s="3"/>
      <c r="D1163" s="4"/>
      <c r="E1163" s="4"/>
      <c r="F1163" s="4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</row>
    <row r="1164" spans="2:80" ht="16" customHeight="1" x14ac:dyDescent="0.15">
      <c r="B1164" s="2"/>
      <c r="C1164" s="3"/>
      <c r="D1164" s="4"/>
      <c r="E1164" s="4"/>
      <c r="F1164" s="4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</row>
    <row r="1165" spans="2:80" ht="16" customHeight="1" x14ac:dyDescent="0.15">
      <c r="B1165" s="2"/>
      <c r="C1165" s="3"/>
      <c r="D1165" s="4"/>
      <c r="E1165" s="4"/>
      <c r="F1165" s="4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</row>
    <row r="1166" spans="2:80" ht="16" customHeight="1" x14ac:dyDescent="0.15">
      <c r="B1166" s="2"/>
      <c r="C1166" s="3"/>
      <c r="D1166" s="4"/>
      <c r="E1166" s="4"/>
      <c r="F1166" s="4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</row>
    <row r="1167" spans="2:80" ht="16" customHeight="1" x14ac:dyDescent="0.15">
      <c r="B1167" s="2"/>
      <c r="C1167" s="3"/>
      <c r="D1167" s="4"/>
      <c r="E1167" s="4"/>
      <c r="F1167" s="4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</row>
    <row r="1168" spans="2:80" ht="16" customHeight="1" x14ac:dyDescent="0.15">
      <c r="B1168" s="2"/>
      <c r="C1168" s="3"/>
      <c r="D1168" s="4"/>
      <c r="E1168" s="4"/>
      <c r="F1168" s="4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</row>
    <row r="1169" spans="2:80" ht="16" customHeight="1" x14ac:dyDescent="0.15">
      <c r="B1169" s="2"/>
      <c r="C1169" s="3"/>
      <c r="D1169" s="4"/>
      <c r="E1169" s="4"/>
      <c r="F1169" s="4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</row>
    <row r="1170" spans="2:80" ht="16" customHeight="1" x14ac:dyDescent="0.15">
      <c r="B1170" s="2"/>
      <c r="C1170" s="3"/>
      <c r="D1170" s="4"/>
      <c r="E1170" s="4"/>
      <c r="F1170" s="4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</row>
    <row r="1171" spans="2:80" ht="16" customHeight="1" x14ac:dyDescent="0.15">
      <c r="B1171" s="2"/>
      <c r="C1171" s="3"/>
      <c r="D1171" s="4"/>
      <c r="E1171" s="4"/>
      <c r="F1171" s="4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</row>
    <row r="1172" spans="2:80" ht="16" customHeight="1" x14ac:dyDescent="0.15">
      <c r="B1172" s="2"/>
      <c r="C1172" s="3"/>
      <c r="D1172" s="4"/>
      <c r="E1172" s="4"/>
      <c r="F1172" s="4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</row>
    <row r="1173" spans="2:80" ht="16" customHeight="1" x14ac:dyDescent="0.15">
      <c r="B1173" s="2"/>
      <c r="C1173" s="3"/>
      <c r="D1173" s="4"/>
      <c r="E1173" s="4"/>
      <c r="F1173" s="4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</row>
    <row r="1174" spans="2:80" ht="16" customHeight="1" x14ac:dyDescent="0.15">
      <c r="B1174" s="2"/>
      <c r="C1174" s="3"/>
      <c r="D1174" s="4"/>
      <c r="E1174" s="4"/>
      <c r="F1174" s="4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</row>
    <row r="1175" spans="2:80" ht="16" customHeight="1" x14ac:dyDescent="0.15">
      <c r="B1175" s="2"/>
      <c r="C1175" s="3"/>
      <c r="D1175" s="4"/>
      <c r="E1175" s="4"/>
      <c r="F1175" s="4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</row>
    <row r="1176" spans="2:80" ht="16" customHeight="1" x14ac:dyDescent="0.15">
      <c r="B1176" s="2"/>
      <c r="C1176" s="3"/>
      <c r="D1176" s="4"/>
      <c r="E1176" s="4"/>
      <c r="F1176" s="4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</row>
    <row r="1177" spans="2:80" ht="16" customHeight="1" x14ac:dyDescent="0.15">
      <c r="B1177" s="2"/>
      <c r="C1177" s="3"/>
      <c r="D1177" s="4"/>
      <c r="E1177" s="4"/>
      <c r="F1177" s="4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</row>
    <row r="1178" spans="2:80" ht="16" customHeight="1" x14ac:dyDescent="0.15">
      <c r="B1178" s="2"/>
      <c r="C1178" s="3"/>
      <c r="D1178" s="4"/>
      <c r="E1178" s="4"/>
      <c r="F1178" s="4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</row>
    <row r="1179" spans="2:80" ht="16" customHeight="1" x14ac:dyDescent="0.15">
      <c r="B1179" s="2"/>
      <c r="C1179" s="3"/>
      <c r="D1179" s="4"/>
      <c r="E1179" s="4"/>
      <c r="F1179" s="4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</row>
    <row r="1180" spans="2:80" ht="16" customHeight="1" x14ac:dyDescent="0.15">
      <c r="B1180" s="2"/>
      <c r="C1180" s="3"/>
      <c r="D1180" s="4"/>
      <c r="E1180" s="4"/>
      <c r="F1180" s="4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</row>
    <row r="1181" spans="2:80" ht="16" customHeight="1" x14ac:dyDescent="0.15">
      <c r="B1181" s="2"/>
      <c r="C1181" s="3"/>
      <c r="D1181" s="4"/>
      <c r="E1181" s="4"/>
      <c r="F1181" s="4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</row>
    <row r="1182" spans="2:80" ht="16" customHeight="1" x14ac:dyDescent="0.15">
      <c r="B1182" s="2"/>
      <c r="C1182" s="3"/>
      <c r="D1182" s="4"/>
      <c r="E1182" s="4"/>
      <c r="F1182" s="4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</row>
    <row r="1183" spans="2:80" ht="16" customHeight="1" x14ac:dyDescent="0.15">
      <c r="B1183" s="2"/>
      <c r="C1183" s="3"/>
      <c r="D1183" s="4"/>
      <c r="E1183" s="4"/>
      <c r="F1183" s="4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</row>
    <row r="1184" spans="2:80" ht="16" customHeight="1" x14ac:dyDescent="0.15">
      <c r="B1184" s="2"/>
      <c r="C1184" s="3"/>
      <c r="D1184" s="4"/>
      <c r="E1184" s="4"/>
      <c r="F1184" s="4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</row>
    <row r="1185" spans="2:80" ht="16" customHeight="1" x14ac:dyDescent="0.15">
      <c r="B1185" s="2"/>
      <c r="C1185" s="3"/>
      <c r="D1185" s="4"/>
      <c r="E1185" s="4"/>
      <c r="F1185" s="4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</row>
    <row r="1186" spans="2:80" ht="16" customHeight="1" x14ac:dyDescent="0.15">
      <c r="B1186" s="2"/>
      <c r="C1186" s="3"/>
      <c r="D1186" s="4"/>
      <c r="E1186" s="4"/>
      <c r="F1186" s="4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</row>
    <row r="1187" spans="2:80" ht="16" customHeight="1" x14ac:dyDescent="0.15">
      <c r="B1187" s="2"/>
      <c r="C1187" s="3"/>
      <c r="D1187" s="4"/>
      <c r="E1187" s="4"/>
      <c r="F1187" s="4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</row>
    <row r="1188" spans="2:80" ht="16" customHeight="1" x14ac:dyDescent="0.15">
      <c r="B1188" s="2"/>
      <c r="C1188" s="3"/>
      <c r="D1188" s="4"/>
      <c r="E1188" s="4"/>
      <c r="F1188" s="4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</row>
    <row r="1189" spans="2:80" ht="16" customHeight="1" x14ac:dyDescent="0.15">
      <c r="B1189" s="2"/>
      <c r="C1189" s="3"/>
      <c r="D1189" s="4"/>
      <c r="E1189" s="4"/>
      <c r="F1189" s="4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</row>
    <row r="1190" spans="2:80" ht="16" customHeight="1" x14ac:dyDescent="0.15">
      <c r="B1190" s="2"/>
      <c r="C1190" s="3"/>
      <c r="D1190" s="4"/>
      <c r="E1190" s="4"/>
      <c r="F1190" s="4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</row>
    <row r="1191" spans="2:80" ht="16" customHeight="1" x14ac:dyDescent="0.15">
      <c r="B1191" s="2"/>
      <c r="C1191" s="3"/>
      <c r="D1191" s="4"/>
      <c r="E1191" s="4"/>
      <c r="F1191" s="4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</row>
    <row r="1192" spans="2:80" ht="16" customHeight="1" x14ac:dyDescent="0.15">
      <c r="B1192" s="2"/>
      <c r="C1192" s="3"/>
      <c r="D1192" s="4"/>
      <c r="E1192" s="4"/>
      <c r="F1192" s="4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</row>
    <row r="1193" spans="2:80" ht="16" customHeight="1" x14ac:dyDescent="0.15">
      <c r="B1193" s="2"/>
      <c r="C1193" s="3"/>
      <c r="D1193" s="4"/>
      <c r="E1193" s="4"/>
      <c r="F1193" s="4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</row>
    <row r="1194" spans="2:80" ht="16" customHeight="1" x14ac:dyDescent="0.15">
      <c r="B1194" s="2"/>
      <c r="C1194" s="3"/>
      <c r="D1194" s="4"/>
      <c r="E1194" s="4"/>
      <c r="F1194" s="4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</row>
    <row r="1195" spans="2:80" ht="16" customHeight="1" x14ac:dyDescent="0.15">
      <c r="B1195" s="2"/>
      <c r="C1195" s="3"/>
      <c r="D1195" s="4"/>
      <c r="E1195" s="4"/>
      <c r="F1195" s="4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</row>
    <row r="1196" spans="2:80" ht="16" customHeight="1" x14ac:dyDescent="0.15">
      <c r="B1196" s="2"/>
      <c r="C1196" s="3"/>
      <c r="D1196" s="4"/>
      <c r="E1196" s="4"/>
      <c r="F1196" s="4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</row>
    <row r="1197" spans="2:80" ht="16" customHeight="1" x14ac:dyDescent="0.15">
      <c r="B1197" s="2"/>
      <c r="C1197" s="3"/>
      <c r="D1197" s="4"/>
      <c r="E1197" s="4"/>
      <c r="F1197" s="4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</row>
    <row r="1198" spans="2:80" ht="16" customHeight="1" x14ac:dyDescent="0.15">
      <c r="B1198" s="2"/>
      <c r="C1198" s="3"/>
      <c r="D1198" s="4"/>
      <c r="E1198" s="4"/>
      <c r="F1198" s="4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</row>
    <row r="1199" spans="2:80" ht="16" customHeight="1" x14ac:dyDescent="0.15">
      <c r="B1199" s="2"/>
      <c r="C1199" s="3"/>
      <c r="D1199" s="4"/>
      <c r="E1199" s="4"/>
      <c r="F1199" s="4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</row>
    <row r="1200" spans="2:80" ht="16" customHeight="1" x14ac:dyDescent="0.15">
      <c r="B1200" s="2"/>
      <c r="C1200" s="3"/>
      <c r="D1200" s="4"/>
      <c r="E1200" s="4"/>
      <c r="F1200" s="4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</row>
    <row r="1201" spans="2:80" ht="16" customHeight="1" x14ac:dyDescent="0.15">
      <c r="B1201" s="2"/>
      <c r="C1201" s="3"/>
      <c r="D1201" s="4"/>
      <c r="E1201" s="4"/>
      <c r="F1201" s="4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</row>
    <row r="1202" spans="2:80" ht="16" customHeight="1" x14ac:dyDescent="0.15">
      <c r="B1202" s="2"/>
      <c r="C1202" s="3"/>
      <c r="D1202" s="4"/>
      <c r="E1202" s="4"/>
      <c r="F1202" s="4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</row>
    <row r="1203" spans="2:80" ht="16" customHeight="1" x14ac:dyDescent="0.15">
      <c r="B1203" s="2"/>
      <c r="C1203" s="3"/>
      <c r="D1203" s="4"/>
      <c r="E1203" s="4"/>
      <c r="F1203" s="4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</row>
    <row r="1204" spans="2:80" ht="16" customHeight="1" x14ac:dyDescent="0.15">
      <c r="B1204" s="2"/>
      <c r="C1204" s="3"/>
      <c r="D1204" s="4"/>
      <c r="E1204" s="4"/>
      <c r="F1204" s="4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</row>
    <row r="1205" spans="2:80" ht="16" customHeight="1" x14ac:dyDescent="0.15">
      <c r="B1205" s="2"/>
      <c r="C1205" s="3"/>
      <c r="D1205" s="4"/>
      <c r="E1205" s="4"/>
      <c r="F1205" s="4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</row>
    <row r="1206" spans="2:80" ht="16" customHeight="1" x14ac:dyDescent="0.15">
      <c r="B1206" s="2"/>
      <c r="C1206" s="3"/>
      <c r="D1206" s="4"/>
      <c r="E1206" s="4"/>
      <c r="F1206" s="4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</row>
    <row r="1207" spans="2:80" ht="16" customHeight="1" x14ac:dyDescent="0.15">
      <c r="B1207" s="2"/>
      <c r="C1207" s="3"/>
      <c r="D1207" s="4"/>
      <c r="E1207" s="4"/>
      <c r="F1207" s="4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</row>
    <row r="1208" spans="2:80" ht="16" customHeight="1" x14ac:dyDescent="0.15">
      <c r="B1208" s="2"/>
      <c r="C1208" s="3"/>
      <c r="D1208" s="4"/>
      <c r="E1208" s="4"/>
      <c r="F1208" s="4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</row>
    <row r="1209" spans="2:80" ht="16" customHeight="1" x14ac:dyDescent="0.15">
      <c r="B1209" s="2"/>
      <c r="C1209" s="3"/>
      <c r="D1209" s="4"/>
      <c r="E1209" s="4"/>
      <c r="F1209" s="4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</row>
    <row r="1210" spans="2:80" ht="16" customHeight="1" x14ac:dyDescent="0.15">
      <c r="B1210" s="2"/>
      <c r="C1210" s="3"/>
      <c r="D1210" s="4"/>
      <c r="E1210" s="4"/>
      <c r="F1210" s="4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</row>
    <row r="1211" spans="2:80" ht="16" customHeight="1" x14ac:dyDescent="0.15">
      <c r="B1211" s="2"/>
      <c r="C1211" s="3"/>
      <c r="D1211" s="4"/>
      <c r="E1211" s="4"/>
      <c r="F1211" s="4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</row>
    <row r="1212" spans="2:80" ht="16" customHeight="1" x14ac:dyDescent="0.15">
      <c r="B1212" s="2"/>
      <c r="C1212" s="3"/>
      <c r="D1212" s="4"/>
      <c r="E1212" s="4"/>
      <c r="F1212" s="4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</row>
    <row r="1213" spans="2:80" ht="16" customHeight="1" x14ac:dyDescent="0.15">
      <c r="B1213" s="2"/>
      <c r="C1213" s="3"/>
      <c r="D1213" s="4"/>
      <c r="E1213" s="4"/>
      <c r="F1213" s="4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</row>
    <row r="1214" spans="2:80" ht="16" customHeight="1" x14ac:dyDescent="0.15">
      <c r="B1214" s="2"/>
      <c r="C1214" s="3"/>
      <c r="D1214" s="4"/>
      <c r="E1214" s="4"/>
      <c r="F1214" s="4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</row>
    <row r="1215" spans="2:80" ht="16" customHeight="1" x14ac:dyDescent="0.15">
      <c r="B1215" s="2"/>
      <c r="C1215" s="3"/>
      <c r="D1215" s="4"/>
      <c r="E1215" s="4"/>
      <c r="F1215" s="4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</row>
    <row r="1216" spans="2:80" ht="16" customHeight="1" x14ac:dyDescent="0.15">
      <c r="B1216" s="2"/>
      <c r="C1216" s="3"/>
      <c r="D1216" s="4"/>
      <c r="E1216" s="4"/>
      <c r="F1216" s="4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</row>
    <row r="1217" spans="2:80" ht="16" customHeight="1" x14ac:dyDescent="0.15">
      <c r="B1217" s="2"/>
      <c r="C1217" s="3"/>
      <c r="D1217" s="4"/>
      <c r="E1217" s="4"/>
      <c r="F1217" s="4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</row>
    <row r="1218" spans="2:80" ht="16" customHeight="1" x14ac:dyDescent="0.15">
      <c r="B1218" s="2"/>
      <c r="C1218" s="3"/>
      <c r="D1218" s="4"/>
      <c r="E1218" s="4"/>
      <c r="F1218" s="4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</row>
    <row r="1219" spans="2:80" ht="16" customHeight="1" x14ac:dyDescent="0.15">
      <c r="B1219" s="2"/>
      <c r="C1219" s="3"/>
      <c r="D1219" s="4"/>
      <c r="E1219" s="4"/>
      <c r="F1219" s="4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</row>
    <row r="1220" spans="2:80" ht="16" customHeight="1" x14ac:dyDescent="0.15">
      <c r="B1220" s="2"/>
      <c r="C1220" s="3"/>
      <c r="D1220" s="4"/>
      <c r="E1220" s="4"/>
      <c r="F1220" s="4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</row>
    <row r="1221" spans="2:80" ht="16" customHeight="1" x14ac:dyDescent="0.15">
      <c r="B1221" s="2"/>
      <c r="C1221" s="3"/>
      <c r="D1221" s="4"/>
      <c r="E1221" s="4"/>
      <c r="F1221" s="4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</row>
    <row r="1222" spans="2:80" ht="16" customHeight="1" x14ac:dyDescent="0.15">
      <c r="B1222" s="2"/>
      <c r="C1222" s="3"/>
      <c r="D1222" s="4"/>
      <c r="E1222" s="4"/>
      <c r="F1222" s="4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</row>
    <row r="1223" spans="2:80" ht="16" customHeight="1" x14ac:dyDescent="0.15">
      <c r="B1223" s="2"/>
      <c r="C1223" s="3"/>
      <c r="D1223" s="4"/>
      <c r="E1223" s="4"/>
      <c r="F1223" s="4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</row>
    <row r="1224" spans="2:80" ht="16" customHeight="1" x14ac:dyDescent="0.15">
      <c r="B1224" s="2"/>
      <c r="C1224" s="3"/>
      <c r="D1224" s="4"/>
      <c r="E1224" s="4"/>
      <c r="F1224" s="4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</row>
    <row r="1225" spans="2:80" ht="16" customHeight="1" x14ac:dyDescent="0.15">
      <c r="B1225" s="2"/>
      <c r="C1225" s="3"/>
      <c r="D1225" s="4"/>
      <c r="E1225" s="4"/>
      <c r="F1225" s="4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</row>
    <row r="1226" spans="2:80" ht="16" customHeight="1" x14ac:dyDescent="0.15">
      <c r="B1226" s="2"/>
      <c r="C1226" s="3"/>
      <c r="D1226" s="4"/>
      <c r="E1226" s="4"/>
      <c r="F1226" s="4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</row>
    <row r="1227" spans="2:80" ht="16" customHeight="1" x14ac:dyDescent="0.15">
      <c r="B1227" s="2"/>
      <c r="C1227" s="3"/>
      <c r="D1227" s="4"/>
      <c r="E1227" s="4"/>
      <c r="F1227" s="4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</row>
    <row r="1228" spans="2:80" ht="16" customHeight="1" x14ac:dyDescent="0.15">
      <c r="B1228" s="2"/>
      <c r="C1228" s="3"/>
      <c r="D1228" s="4"/>
      <c r="E1228" s="4"/>
      <c r="F1228" s="4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</row>
    <row r="1229" spans="2:80" ht="16" customHeight="1" x14ac:dyDescent="0.15">
      <c r="B1229" s="2"/>
      <c r="C1229" s="3"/>
      <c r="D1229" s="4"/>
      <c r="E1229" s="4"/>
      <c r="F1229" s="4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</row>
    <row r="1230" spans="2:80" ht="16" customHeight="1" x14ac:dyDescent="0.15">
      <c r="B1230" s="2"/>
      <c r="C1230" s="3"/>
      <c r="D1230" s="4"/>
      <c r="E1230" s="4"/>
      <c r="F1230" s="4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</row>
    <row r="1231" spans="2:80" ht="16" customHeight="1" x14ac:dyDescent="0.15">
      <c r="B1231" s="2"/>
      <c r="C1231" s="3"/>
      <c r="D1231" s="4"/>
      <c r="E1231" s="4"/>
      <c r="F1231" s="4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</row>
    <row r="1232" spans="2:80" ht="16" customHeight="1" x14ac:dyDescent="0.15">
      <c r="B1232" s="2"/>
      <c r="C1232" s="3"/>
      <c r="D1232" s="4"/>
      <c r="E1232" s="4"/>
      <c r="F1232" s="4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</row>
    <row r="1233" spans="2:80" ht="16" customHeight="1" x14ac:dyDescent="0.15">
      <c r="B1233" s="2"/>
      <c r="C1233" s="3"/>
      <c r="D1233" s="4"/>
      <c r="E1233" s="4"/>
      <c r="F1233" s="4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</row>
    <row r="1234" spans="2:80" ht="16" customHeight="1" x14ac:dyDescent="0.15">
      <c r="B1234" s="2"/>
      <c r="C1234" s="3"/>
      <c r="D1234" s="4"/>
      <c r="E1234" s="4"/>
      <c r="F1234" s="4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</row>
    <row r="1235" spans="2:80" ht="16" customHeight="1" x14ac:dyDescent="0.15">
      <c r="B1235" s="2"/>
      <c r="C1235" s="3"/>
      <c r="D1235" s="4"/>
      <c r="E1235" s="4"/>
      <c r="F1235" s="4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</row>
    <row r="1236" spans="2:80" ht="16" customHeight="1" x14ac:dyDescent="0.15">
      <c r="B1236" s="2"/>
      <c r="C1236" s="3"/>
      <c r="D1236" s="4"/>
      <c r="E1236" s="4"/>
      <c r="F1236" s="4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</row>
    <row r="1237" spans="2:80" ht="16" customHeight="1" x14ac:dyDescent="0.15">
      <c r="B1237" s="2"/>
      <c r="C1237" s="3"/>
      <c r="D1237" s="4"/>
      <c r="E1237" s="4"/>
      <c r="F1237" s="4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</row>
    <row r="1238" spans="2:80" ht="16" customHeight="1" x14ac:dyDescent="0.15">
      <c r="B1238" s="2"/>
      <c r="C1238" s="3"/>
      <c r="D1238" s="4"/>
      <c r="E1238" s="4"/>
      <c r="F1238" s="4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</row>
    <row r="1239" spans="2:80" ht="16" customHeight="1" x14ac:dyDescent="0.15">
      <c r="B1239" s="2"/>
      <c r="C1239" s="3"/>
      <c r="D1239" s="4"/>
      <c r="E1239" s="4"/>
      <c r="F1239" s="4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</row>
    <row r="1240" spans="2:80" ht="16" customHeight="1" x14ac:dyDescent="0.15">
      <c r="B1240" s="2"/>
      <c r="C1240" s="3"/>
      <c r="D1240" s="4"/>
      <c r="E1240" s="4"/>
      <c r="F1240" s="4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</row>
    <row r="1241" spans="2:80" ht="16" customHeight="1" x14ac:dyDescent="0.15">
      <c r="B1241" s="2"/>
      <c r="C1241" s="3"/>
      <c r="D1241" s="4"/>
      <c r="E1241" s="4"/>
      <c r="F1241" s="4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</row>
    <row r="1242" spans="2:80" ht="16" customHeight="1" x14ac:dyDescent="0.15">
      <c r="B1242" s="2"/>
      <c r="C1242" s="3"/>
      <c r="D1242" s="4"/>
      <c r="E1242" s="4"/>
      <c r="F1242" s="4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</row>
    <row r="1243" spans="2:80" ht="16" customHeight="1" x14ac:dyDescent="0.15">
      <c r="B1243" s="2"/>
      <c r="C1243" s="3"/>
      <c r="D1243" s="4"/>
      <c r="E1243" s="4"/>
      <c r="F1243" s="4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</row>
    <row r="1244" spans="2:80" ht="16" customHeight="1" x14ac:dyDescent="0.15">
      <c r="B1244" s="2"/>
      <c r="C1244" s="3"/>
      <c r="D1244" s="4"/>
      <c r="E1244" s="4"/>
      <c r="F1244" s="4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</row>
    <row r="1245" spans="2:80" ht="16" customHeight="1" x14ac:dyDescent="0.15">
      <c r="B1245" s="2"/>
      <c r="C1245" s="3"/>
      <c r="D1245" s="4"/>
      <c r="E1245" s="4"/>
      <c r="F1245" s="4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</row>
    <row r="1246" spans="2:80" ht="16" customHeight="1" x14ac:dyDescent="0.15">
      <c r="B1246" s="2"/>
      <c r="C1246" s="3"/>
      <c r="D1246" s="4"/>
      <c r="E1246" s="4"/>
      <c r="F1246" s="4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</row>
    <row r="1247" spans="2:80" ht="16" customHeight="1" x14ac:dyDescent="0.15">
      <c r="B1247" s="2"/>
      <c r="C1247" s="3"/>
      <c r="D1247" s="4"/>
      <c r="E1247" s="4"/>
      <c r="F1247" s="4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</row>
    <row r="1248" spans="2:80" ht="16" customHeight="1" x14ac:dyDescent="0.15">
      <c r="B1248" s="2"/>
      <c r="C1248" s="3"/>
      <c r="D1248" s="4"/>
      <c r="E1248" s="4"/>
      <c r="F1248" s="4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</row>
    <row r="1249" spans="2:80" ht="16" customHeight="1" x14ac:dyDescent="0.15">
      <c r="B1249" s="2"/>
      <c r="C1249" s="3"/>
      <c r="D1249" s="4"/>
      <c r="E1249" s="4"/>
      <c r="F1249" s="4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</row>
    <row r="1250" spans="2:80" ht="16" customHeight="1" x14ac:dyDescent="0.15">
      <c r="B1250" s="2"/>
      <c r="C1250" s="3"/>
      <c r="D1250" s="4"/>
      <c r="E1250" s="4"/>
      <c r="F1250" s="4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</row>
    <row r="1251" spans="2:80" ht="16" customHeight="1" x14ac:dyDescent="0.15">
      <c r="B1251" s="2"/>
      <c r="C1251" s="3"/>
      <c r="D1251" s="4"/>
      <c r="E1251" s="4"/>
      <c r="F1251" s="4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</row>
    <row r="1252" spans="2:80" ht="16" customHeight="1" x14ac:dyDescent="0.15">
      <c r="B1252" s="2"/>
      <c r="C1252" s="3"/>
      <c r="D1252" s="4"/>
      <c r="E1252" s="4"/>
      <c r="F1252" s="4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</row>
    <row r="1253" spans="2:80" ht="16" customHeight="1" x14ac:dyDescent="0.15">
      <c r="B1253" s="2"/>
      <c r="C1253" s="3"/>
      <c r="D1253" s="4"/>
      <c r="E1253" s="4"/>
      <c r="F1253" s="4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</row>
    <row r="1254" spans="2:80" ht="16" customHeight="1" x14ac:dyDescent="0.15">
      <c r="B1254" s="2"/>
      <c r="C1254" s="3"/>
      <c r="D1254" s="4"/>
      <c r="E1254" s="4"/>
      <c r="F1254" s="4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</row>
    <row r="1255" spans="2:80" ht="16" customHeight="1" x14ac:dyDescent="0.15">
      <c r="B1255" s="2"/>
      <c r="C1255" s="3"/>
      <c r="D1255" s="4"/>
      <c r="E1255" s="4"/>
      <c r="F1255" s="4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</row>
    <row r="1256" spans="2:80" ht="16" customHeight="1" x14ac:dyDescent="0.15">
      <c r="B1256" s="2"/>
      <c r="C1256" s="3"/>
      <c r="D1256" s="4"/>
      <c r="E1256" s="4"/>
      <c r="F1256" s="4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</row>
    <row r="1257" spans="2:80" ht="16" customHeight="1" x14ac:dyDescent="0.15">
      <c r="B1257" s="2"/>
      <c r="C1257" s="3"/>
      <c r="D1257" s="4"/>
      <c r="E1257" s="4"/>
      <c r="F1257" s="4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</row>
    <row r="1258" spans="2:80" ht="16" customHeight="1" x14ac:dyDescent="0.15">
      <c r="B1258" s="2"/>
      <c r="C1258" s="3"/>
      <c r="D1258" s="4"/>
      <c r="E1258" s="4"/>
      <c r="F1258" s="4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</row>
    <row r="1259" spans="2:80" ht="16" customHeight="1" x14ac:dyDescent="0.15">
      <c r="B1259" s="2"/>
      <c r="C1259" s="3"/>
      <c r="D1259" s="4"/>
      <c r="E1259" s="4"/>
      <c r="F1259" s="4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</row>
    <row r="1260" spans="2:80" ht="16" customHeight="1" x14ac:dyDescent="0.15">
      <c r="B1260" s="2"/>
      <c r="C1260" s="3"/>
      <c r="D1260" s="4"/>
      <c r="E1260" s="4"/>
      <c r="F1260" s="4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</row>
    <row r="1261" spans="2:80" ht="16" customHeight="1" x14ac:dyDescent="0.15">
      <c r="B1261" s="2"/>
      <c r="C1261" s="3"/>
      <c r="D1261" s="4"/>
      <c r="E1261" s="4"/>
      <c r="F1261" s="4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</row>
    <row r="1262" spans="2:80" ht="16" customHeight="1" x14ac:dyDescent="0.15">
      <c r="B1262" s="2"/>
      <c r="C1262" s="3"/>
      <c r="D1262" s="4"/>
      <c r="E1262" s="4"/>
      <c r="F1262" s="4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</row>
    <row r="1263" spans="2:80" ht="16" customHeight="1" x14ac:dyDescent="0.15">
      <c r="B1263" s="2"/>
      <c r="C1263" s="3"/>
      <c r="D1263" s="4"/>
      <c r="E1263" s="4"/>
      <c r="F1263" s="4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</row>
    <row r="1264" spans="2:80" ht="16" customHeight="1" x14ac:dyDescent="0.15">
      <c r="B1264" s="2"/>
      <c r="C1264" s="3"/>
      <c r="D1264" s="4"/>
      <c r="E1264" s="4"/>
      <c r="F1264" s="4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</row>
    <row r="1265" spans="2:80" ht="16" customHeight="1" x14ac:dyDescent="0.15">
      <c r="B1265" s="2"/>
      <c r="C1265" s="3"/>
      <c r="D1265" s="4"/>
      <c r="E1265" s="4"/>
      <c r="F1265" s="4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</row>
    <row r="1266" spans="2:80" ht="16" customHeight="1" x14ac:dyDescent="0.15">
      <c r="B1266" s="2"/>
      <c r="C1266" s="3"/>
      <c r="D1266" s="4"/>
      <c r="E1266" s="4"/>
      <c r="F1266" s="4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</row>
    <row r="1267" spans="2:80" ht="16" customHeight="1" x14ac:dyDescent="0.15">
      <c r="B1267" s="2"/>
      <c r="C1267" s="3"/>
      <c r="D1267" s="4"/>
      <c r="E1267" s="4"/>
      <c r="F1267" s="4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</row>
    <row r="1268" spans="2:80" ht="16" customHeight="1" x14ac:dyDescent="0.15">
      <c r="B1268" s="2"/>
      <c r="C1268" s="3"/>
      <c r="D1268" s="4"/>
      <c r="E1268" s="4"/>
      <c r="F1268" s="4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</row>
    <row r="1269" spans="2:80" ht="16" customHeight="1" x14ac:dyDescent="0.15">
      <c r="B1269" s="2"/>
      <c r="C1269" s="3"/>
      <c r="D1269" s="4"/>
      <c r="E1269" s="4"/>
      <c r="F1269" s="4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</row>
    <row r="1270" spans="2:80" ht="16" customHeight="1" x14ac:dyDescent="0.15">
      <c r="B1270" s="2"/>
      <c r="C1270" s="3"/>
      <c r="D1270" s="4"/>
      <c r="E1270" s="4"/>
      <c r="F1270" s="4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</row>
    <row r="1271" spans="2:80" ht="16" customHeight="1" x14ac:dyDescent="0.15">
      <c r="B1271" s="2"/>
      <c r="C1271" s="3"/>
      <c r="D1271" s="4"/>
      <c r="E1271" s="4"/>
      <c r="F1271" s="4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</row>
    <row r="1272" spans="2:80" ht="16" customHeight="1" x14ac:dyDescent="0.15">
      <c r="B1272" s="2"/>
      <c r="C1272" s="3"/>
      <c r="D1272" s="4"/>
      <c r="E1272" s="4"/>
      <c r="F1272" s="4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</row>
    <row r="1273" spans="2:80" ht="16" customHeight="1" x14ac:dyDescent="0.15">
      <c r="B1273" s="2"/>
      <c r="C1273" s="3"/>
      <c r="D1273" s="4"/>
      <c r="E1273" s="4"/>
      <c r="F1273" s="4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</row>
    <row r="1274" spans="2:80" ht="16" customHeight="1" x14ac:dyDescent="0.15">
      <c r="B1274" s="2"/>
      <c r="C1274" s="3"/>
      <c r="D1274" s="4"/>
      <c r="E1274" s="4"/>
      <c r="F1274" s="4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</row>
    <row r="1275" spans="2:80" ht="16" customHeight="1" x14ac:dyDescent="0.15">
      <c r="B1275" s="2"/>
      <c r="C1275" s="3"/>
      <c r="D1275" s="4"/>
      <c r="E1275" s="4"/>
      <c r="F1275" s="4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</row>
    <row r="1276" spans="2:80" ht="16" customHeight="1" x14ac:dyDescent="0.15">
      <c r="B1276" s="2"/>
      <c r="C1276" s="3"/>
      <c r="D1276" s="4"/>
      <c r="E1276" s="4"/>
      <c r="F1276" s="4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</row>
    <row r="1277" spans="2:80" ht="16" customHeight="1" x14ac:dyDescent="0.15">
      <c r="B1277" s="2"/>
      <c r="C1277" s="3"/>
      <c r="D1277" s="4"/>
      <c r="E1277" s="4"/>
      <c r="F1277" s="4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</row>
    <row r="1278" spans="2:80" ht="16" customHeight="1" x14ac:dyDescent="0.15">
      <c r="B1278" s="2"/>
      <c r="C1278" s="3"/>
      <c r="D1278" s="4"/>
      <c r="E1278" s="4"/>
      <c r="F1278" s="4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</row>
    <row r="1279" spans="2:80" ht="16" customHeight="1" x14ac:dyDescent="0.15">
      <c r="B1279" s="2"/>
      <c r="C1279" s="3"/>
      <c r="D1279" s="4"/>
      <c r="E1279" s="4"/>
      <c r="F1279" s="4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</row>
    <row r="1280" spans="2:80" ht="16" customHeight="1" x14ac:dyDescent="0.15">
      <c r="B1280" s="2"/>
      <c r="C1280" s="3"/>
      <c r="D1280" s="4"/>
      <c r="E1280" s="4"/>
      <c r="F1280" s="4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</row>
    <row r="1281" spans="2:80" ht="16" customHeight="1" x14ac:dyDescent="0.15">
      <c r="B1281" s="2"/>
      <c r="C1281" s="3"/>
      <c r="D1281" s="4"/>
      <c r="E1281" s="4"/>
      <c r="F1281" s="4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</row>
    <row r="1282" spans="2:80" ht="16" customHeight="1" x14ac:dyDescent="0.15">
      <c r="B1282" s="2"/>
      <c r="C1282" s="3"/>
      <c r="D1282" s="4"/>
      <c r="E1282" s="4"/>
      <c r="F1282" s="4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</row>
    <row r="1283" spans="2:80" ht="16" customHeight="1" x14ac:dyDescent="0.15">
      <c r="B1283" s="2"/>
      <c r="C1283" s="3"/>
      <c r="D1283" s="4"/>
      <c r="E1283" s="4"/>
      <c r="F1283" s="4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</row>
    <row r="1284" spans="2:80" ht="16" customHeight="1" x14ac:dyDescent="0.15">
      <c r="B1284" s="2"/>
      <c r="C1284" s="3"/>
      <c r="D1284" s="4"/>
      <c r="E1284" s="4"/>
      <c r="F1284" s="4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</row>
    <row r="1285" spans="2:80" ht="16" customHeight="1" x14ac:dyDescent="0.15">
      <c r="B1285" s="2"/>
      <c r="C1285" s="3"/>
      <c r="D1285" s="4"/>
      <c r="E1285" s="4"/>
      <c r="F1285" s="4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</row>
    <row r="1286" spans="2:80" ht="16" customHeight="1" x14ac:dyDescent="0.15">
      <c r="B1286" s="2"/>
      <c r="C1286" s="3"/>
      <c r="D1286" s="4"/>
      <c r="E1286" s="4"/>
      <c r="F1286" s="4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</row>
    <row r="1287" spans="2:80" ht="16" customHeight="1" x14ac:dyDescent="0.15">
      <c r="B1287" s="2"/>
      <c r="C1287" s="3"/>
      <c r="D1287" s="4"/>
      <c r="E1287" s="4"/>
      <c r="F1287" s="4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</row>
    <row r="1288" spans="2:80" ht="16" customHeight="1" x14ac:dyDescent="0.15">
      <c r="B1288" s="2"/>
      <c r="C1288" s="3"/>
      <c r="D1288" s="4"/>
      <c r="E1288" s="4"/>
      <c r="F1288" s="4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</row>
    <row r="1289" spans="2:80" ht="16" customHeight="1" x14ac:dyDescent="0.15">
      <c r="B1289" s="2"/>
      <c r="C1289" s="3"/>
      <c r="D1289" s="4"/>
      <c r="E1289" s="4"/>
      <c r="F1289" s="4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</row>
    <row r="1290" spans="2:80" ht="16" customHeight="1" x14ac:dyDescent="0.15">
      <c r="B1290" s="2"/>
      <c r="C1290" s="3"/>
      <c r="D1290" s="4"/>
      <c r="E1290" s="4"/>
      <c r="F1290" s="4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</row>
    <row r="1291" spans="2:80" ht="16" customHeight="1" x14ac:dyDescent="0.15">
      <c r="B1291" s="2"/>
      <c r="C1291" s="3"/>
      <c r="D1291" s="4"/>
      <c r="E1291" s="4"/>
      <c r="F1291" s="4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</row>
    <row r="1292" spans="2:80" ht="16" customHeight="1" x14ac:dyDescent="0.15">
      <c r="B1292" s="2"/>
      <c r="C1292" s="3"/>
      <c r="D1292" s="4"/>
      <c r="E1292" s="4"/>
      <c r="F1292" s="4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</row>
    <row r="1293" spans="2:80" ht="16" customHeight="1" x14ac:dyDescent="0.15">
      <c r="B1293" s="2"/>
      <c r="C1293" s="3"/>
      <c r="D1293" s="4"/>
      <c r="E1293" s="4"/>
      <c r="F1293" s="4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</row>
    <row r="1294" spans="2:80" ht="16" customHeight="1" x14ac:dyDescent="0.15">
      <c r="B1294" s="2"/>
      <c r="C1294" s="3"/>
      <c r="D1294" s="4"/>
      <c r="E1294" s="4"/>
      <c r="F1294" s="4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</row>
    <row r="1295" spans="2:80" ht="16" customHeight="1" x14ac:dyDescent="0.15">
      <c r="B1295" s="2"/>
      <c r="C1295" s="3"/>
      <c r="D1295" s="4"/>
      <c r="E1295" s="4"/>
      <c r="F1295" s="4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</row>
    <row r="1296" spans="2:80" ht="16" customHeight="1" x14ac:dyDescent="0.15">
      <c r="B1296" s="2"/>
      <c r="C1296" s="3"/>
      <c r="D1296" s="4"/>
      <c r="E1296" s="4"/>
      <c r="F1296" s="4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</row>
    <row r="1297" spans="2:80" ht="16" customHeight="1" x14ac:dyDescent="0.15">
      <c r="B1297" s="2"/>
      <c r="C1297" s="3"/>
      <c r="D1297" s="4"/>
      <c r="E1297" s="4"/>
      <c r="F1297" s="4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</row>
    <row r="1298" spans="2:80" ht="16" customHeight="1" x14ac:dyDescent="0.15">
      <c r="B1298" s="2"/>
      <c r="C1298" s="3"/>
      <c r="D1298" s="4"/>
      <c r="E1298" s="4"/>
      <c r="F1298" s="4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</row>
    <row r="1299" spans="2:80" ht="16" customHeight="1" x14ac:dyDescent="0.15">
      <c r="B1299" s="2"/>
      <c r="C1299" s="3"/>
      <c r="D1299" s="4"/>
      <c r="E1299" s="4"/>
      <c r="F1299" s="4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</row>
    <row r="1300" spans="2:80" ht="16" customHeight="1" x14ac:dyDescent="0.15">
      <c r="B1300" s="2"/>
      <c r="C1300" s="3"/>
      <c r="D1300" s="4"/>
      <c r="E1300" s="4"/>
      <c r="F1300" s="4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</row>
    <row r="1301" spans="2:80" ht="16" customHeight="1" x14ac:dyDescent="0.15">
      <c r="B1301" s="2"/>
      <c r="C1301" s="3"/>
      <c r="D1301" s="4"/>
      <c r="E1301" s="4"/>
      <c r="F1301" s="4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</row>
    <row r="1302" spans="2:80" ht="16" customHeight="1" x14ac:dyDescent="0.15">
      <c r="B1302" s="2"/>
      <c r="C1302" s="3"/>
      <c r="D1302" s="4"/>
      <c r="E1302" s="4"/>
      <c r="F1302" s="4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</row>
    <row r="1303" spans="2:80" ht="16" customHeight="1" x14ac:dyDescent="0.15">
      <c r="B1303" s="2"/>
      <c r="C1303" s="3"/>
      <c r="D1303" s="4"/>
      <c r="E1303" s="4"/>
      <c r="F1303" s="4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</row>
    <row r="1304" spans="2:80" ht="16" customHeight="1" x14ac:dyDescent="0.15">
      <c r="B1304" s="2"/>
      <c r="C1304" s="3"/>
      <c r="D1304" s="4"/>
      <c r="E1304" s="4"/>
      <c r="F1304" s="4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</row>
    <row r="1305" spans="2:80" ht="16" customHeight="1" x14ac:dyDescent="0.15">
      <c r="B1305" s="2"/>
      <c r="C1305" s="3"/>
      <c r="D1305" s="4"/>
      <c r="E1305" s="4"/>
      <c r="F1305" s="4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</row>
    <row r="1306" spans="2:80" ht="16" customHeight="1" x14ac:dyDescent="0.15">
      <c r="B1306" s="2"/>
      <c r="C1306" s="3"/>
      <c r="D1306" s="4"/>
      <c r="E1306" s="4"/>
      <c r="F1306" s="4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</row>
    <row r="1307" spans="2:80" ht="16" customHeight="1" x14ac:dyDescent="0.15">
      <c r="B1307" s="2"/>
      <c r="C1307" s="3"/>
      <c r="D1307" s="4"/>
      <c r="E1307" s="4"/>
      <c r="F1307" s="4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</row>
    <row r="1308" spans="2:80" ht="16" customHeight="1" x14ac:dyDescent="0.15">
      <c r="B1308" s="2"/>
      <c r="C1308" s="3"/>
      <c r="D1308" s="4"/>
      <c r="E1308" s="4"/>
      <c r="F1308" s="4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</row>
    <row r="1309" spans="2:80" ht="16" customHeight="1" x14ac:dyDescent="0.15">
      <c r="B1309" s="2"/>
      <c r="C1309" s="3"/>
      <c r="D1309" s="4"/>
      <c r="E1309" s="4"/>
      <c r="F1309" s="4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</row>
    <row r="1310" spans="2:80" ht="16" customHeight="1" x14ac:dyDescent="0.15">
      <c r="B1310" s="2"/>
      <c r="C1310" s="3"/>
      <c r="D1310" s="4"/>
      <c r="E1310" s="4"/>
      <c r="F1310" s="4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</row>
    <row r="1311" spans="2:80" ht="16" customHeight="1" x14ac:dyDescent="0.15">
      <c r="B1311" s="2"/>
      <c r="C1311" s="3"/>
      <c r="D1311" s="4"/>
      <c r="E1311" s="4"/>
      <c r="F1311" s="4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</row>
    <row r="1312" spans="2:80" ht="16" customHeight="1" x14ac:dyDescent="0.15">
      <c r="B1312" s="2"/>
      <c r="C1312" s="3"/>
      <c r="D1312" s="4"/>
      <c r="E1312" s="4"/>
      <c r="F1312" s="4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</row>
    <row r="1313" spans="2:80" ht="16" customHeight="1" x14ac:dyDescent="0.15">
      <c r="B1313" s="2"/>
      <c r="C1313" s="3"/>
      <c r="D1313" s="4"/>
      <c r="E1313" s="4"/>
      <c r="F1313" s="4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</row>
    <row r="1314" spans="2:80" ht="16" customHeight="1" x14ac:dyDescent="0.15">
      <c r="B1314" s="2"/>
      <c r="C1314" s="3"/>
      <c r="D1314" s="4"/>
      <c r="E1314" s="4"/>
      <c r="F1314" s="4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</row>
    <row r="1315" spans="2:80" ht="16" customHeight="1" x14ac:dyDescent="0.15">
      <c r="B1315" s="2"/>
      <c r="C1315" s="3"/>
      <c r="D1315" s="4"/>
      <c r="E1315" s="4"/>
      <c r="F1315" s="4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</row>
    <row r="1316" spans="2:80" ht="16" customHeight="1" x14ac:dyDescent="0.15">
      <c r="B1316" s="2"/>
      <c r="C1316" s="3"/>
      <c r="D1316" s="4"/>
      <c r="E1316" s="4"/>
      <c r="F1316" s="4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</row>
    <row r="1317" spans="2:80" ht="16" customHeight="1" x14ac:dyDescent="0.15">
      <c r="B1317" s="2"/>
      <c r="C1317" s="3"/>
      <c r="D1317" s="4"/>
      <c r="E1317" s="4"/>
      <c r="F1317" s="4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</row>
    <row r="1318" spans="2:80" ht="16" customHeight="1" x14ac:dyDescent="0.15">
      <c r="B1318" s="2"/>
      <c r="C1318" s="3"/>
      <c r="D1318" s="4"/>
      <c r="E1318" s="4"/>
      <c r="F1318" s="4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</row>
    <row r="1319" spans="2:80" ht="16" customHeight="1" x14ac:dyDescent="0.15">
      <c r="B1319" s="2"/>
      <c r="C1319" s="3"/>
      <c r="D1319" s="4"/>
      <c r="E1319" s="4"/>
      <c r="F1319" s="4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</row>
    <row r="1320" spans="2:80" ht="16" customHeight="1" x14ac:dyDescent="0.15">
      <c r="B1320" s="2"/>
      <c r="C1320" s="3"/>
      <c r="D1320" s="4"/>
      <c r="E1320" s="4"/>
      <c r="F1320" s="4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</row>
    <row r="1321" spans="2:80" ht="16" customHeight="1" x14ac:dyDescent="0.15">
      <c r="B1321" s="2"/>
      <c r="C1321" s="3"/>
      <c r="D1321" s="4"/>
      <c r="E1321" s="4"/>
      <c r="F1321" s="4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</row>
    <row r="1322" spans="2:80" ht="16" customHeight="1" x14ac:dyDescent="0.15">
      <c r="B1322" s="2"/>
      <c r="C1322" s="3"/>
      <c r="D1322" s="4"/>
      <c r="E1322" s="4"/>
      <c r="F1322" s="4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</row>
    <row r="1323" spans="2:80" ht="16" customHeight="1" x14ac:dyDescent="0.15">
      <c r="B1323" s="2"/>
      <c r="C1323" s="3"/>
      <c r="D1323" s="4"/>
      <c r="E1323" s="4"/>
      <c r="F1323" s="4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</row>
    <row r="1324" spans="2:80" ht="16" customHeight="1" x14ac:dyDescent="0.15">
      <c r="B1324" s="2"/>
      <c r="C1324" s="3"/>
      <c r="D1324" s="4"/>
      <c r="E1324" s="4"/>
      <c r="F1324" s="4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</row>
    <row r="1325" spans="2:80" ht="16" customHeight="1" x14ac:dyDescent="0.15">
      <c r="B1325" s="2"/>
      <c r="C1325" s="3"/>
      <c r="D1325" s="4"/>
      <c r="E1325" s="4"/>
      <c r="F1325" s="4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</row>
    <row r="1326" spans="2:80" ht="16" customHeight="1" x14ac:dyDescent="0.15">
      <c r="B1326" s="2"/>
      <c r="C1326" s="3"/>
      <c r="D1326" s="4"/>
      <c r="E1326" s="4"/>
      <c r="F1326" s="4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</row>
    <row r="1327" spans="2:80" ht="16" customHeight="1" x14ac:dyDescent="0.15">
      <c r="B1327" s="2"/>
      <c r="C1327" s="3"/>
      <c r="D1327" s="4"/>
      <c r="E1327" s="4"/>
      <c r="F1327" s="4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</row>
    <row r="1328" spans="2:80" ht="16" customHeight="1" x14ac:dyDescent="0.15">
      <c r="B1328" s="2"/>
      <c r="C1328" s="3"/>
      <c r="D1328" s="4"/>
      <c r="E1328" s="4"/>
      <c r="F1328" s="4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</row>
    <row r="1329" spans="2:80" ht="16" customHeight="1" x14ac:dyDescent="0.15">
      <c r="B1329" s="2"/>
      <c r="C1329" s="3"/>
      <c r="D1329" s="4"/>
      <c r="E1329" s="4"/>
      <c r="F1329" s="4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</row>
    <row r="1330" spans="2:80" ht="16" customHeight="1" x14ac:dyDescent="0.15">
      <c r="B1330" s="2"/>
      <c r="C1330" s="3"/>
      <c r="D1330" s="4"/>
      <c r="E1330" s="4"/>
      <c r="F1330" s="4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</row>
    <row r="1331" spans="2:80" ht="16" customHeight="1" x14ac:dyDescent="0.15">
      <c r="B1331" s="2"/>
      <c r="C1331" s="3"/>
      <c r="D1331" s="4"/>
      <c r="E1331" s="4"/>
      <c r="F1331" s="4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</row>
    <row r="1332" spans="2:80" ht="16" customHeight="1" x14ac:dyDescent="0.15">
      <c r="B1332" s="2"/>
      <c r="C1332" s="3"/>
      <c r="D1332" s="4"/>
      <c r="E1332" s="4"/>
      <c r="F1332" s="4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</row>
    <row r="1333" spans="2:80" ht="16" customHeight="1" x14ac:dyDescent="0.15">
      <c r="B1333" s="2"/>
      <c r="C1333" s="3"/>
      <c r="D1333" s="4"/>
      <c r="E1333" s="4"/>
      <c r="F1333" s="4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</row>
    <row r="1334" spans="2:80" ht="16" customHeight="1" x14ac:dyDescent="0.15">
      <c r="B1334" s="2"/>
      <c r="C1334" s="3"/>
      <c r="D1334" s="4"/>
      <c r="E1334" s="4"/>
      <c r="F1334" s="4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</row>
    <row r="1335" spans="2:80" ht="16" customHeight="1" x14ac:dyDescent="0.15">
      <c r="B1335" s="2"/>
      <c r="C1335" s="3"/>
      <c r="D1335" s="4"/>
      <c r="E1335" s="4"/>
      <c r="F1335" s="4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</row>
    <row r="1336" spans="2:80" ht="16" customHeight="1" x14ac:dyDescent="0.15">
      <c r="B1336" s="2"/>
      <c r="C1336" s="3"/>
      <c r="D1336" s="4"/>
      <c r="E1336" s="4"/>
      <c r="F1336" s="4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</row>
    <row r="1337" spans="2:80" ht="16" customHeight="1" x14ac:dyDescent="0.15">
      <c r="B1337" s="2"/>
      <c r="C1337" s="3"/>
      <c r="D1337" s="4"/>
      <c r="E1337" s="4"/>
      <c r="F1337" s="4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</row>
    <row r="1338" spans="2:80" ht="16" customHeight="1" x14ac:dyDescent="0.15">
      <c r="B1338" s="2"/>
      <c r="C1338" s="3"/>
      <c r="D1338" s="4"/>
      <c r="E1338" s="4"/>
      <c r="F1338" s="4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</row>
    <row r="1339" spans="2:80" ht="16" customHeight="1" x14ac:dyDescent="0.15">
      <c r="B1339" s="2"/>
      <c r="C1339" s="3"/>
      <c r="D1339" s="4"/>
      <c r="E1339" s="4"/>
      <c r="F1339" s="4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</row>
    <row r="1340" spans="2:80" ht="16" customHeight="1" x14ac:dyDescent="0.15">
      <c r="B1340" s="2"/>
      <c r="C1340" s="3"/>
      <c r="D1340" s="4"/>
      <c r="E1340" s="4"/>
      <c r="F1340" s="4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</row>
    <row r="1341" spans="2:80" ht="16" customHeight="1" x14ac:dyDescent="0.15">
      <c r="B1341" s="2"/>
      <c r="C1341" s="3"/>
      <c r="D1341" s="4"/>
      <c r="E1341" s="4"/>
      <c r="F1341" s="4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</row>
    <row r="1342" spans="2:80" ht="16" customHeight="1" x14ac:dyDescent="0.15">
      <c r="B1342" s="2"/>
      <c r="C1342" s="3"/>
      <c r="D1342" s="4"/>
      <c r="E1342" s="4"/>
      <c r="F1342" s="4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</row>
    <row r="1343" spans="2:80" ht="16" customHeight="1" x14ac:dyDescent="0.15">
      <c r="B1343" s="2"/>
      <c r="C1343" s="3"/>
      <c r="D1343" s="4"/>
      <c r="E1343" s="4"/>
      <c r="F1343" s="4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</row>
    <row r="1344" spans="2:80" ht="16" customHeight="1" x14ac:dyDescent="0.15">
      <c r="B1344" s="2"/>
      <c r="C1344" s="3"/>
      <c r="D1344" s="4"/>
      <c r="E1344" s="4"/>
      <c r="F1344" s="4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</row>
    <row r="1345" spans="2:80" ht="16" customHeight="1" x14ac:dyDescent="0.15">
      <c r="B1345" s="2"/>
      <c r="C1345" s="3"/>
      <c r="D1345" s="4"/>
      <c r="E1345" s="4"/>
      <c r="F1345" s="4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</row>
    <row r="1346" spans="2:80" ht="16" customHeight="1" x14ac:dyDescent="0.15">
      <c r="B1346" s="2"/>
      <c r="C1346" s="3"/>
      <c r="D1346" s="4"/>
      <c r="E1346" s="4"/>
      <c r="F1346" s="4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</row>
    <row r="1347" spans="2:80" ht="16" customHeight="1" x14ac:dyDescent="0.15">
      <c r="B1347" s="2"/>
      <c r="C1347" s="3"/>
      <c r="D1347" s="4"/>
      <c r="E1347" s="4"/>
      <c r="F1347" s="4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</row>
    <row r="1348" spans="2:80" ht="16" customHeight="1" x14ac:dyDescent="0.15">
      <c r="B1348" s="2"/>
      <c r="C1348" s="3"/>
      <c r="D1348" s="4"/>
      <c r="E1348" s="4"/>
      <c r="F1348" s="4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</row>
  </sheetData>
  <sortState xmlns:xlrd2="http://schemas.microsoft.com/office/spreadsheetml/2017/richdata2" ref="A2:CB1349">
    <sortCondition ref="A2:A1349"/>
  </sortState>
  <phoneticPr fontId="12" type="noConversion"/>
  <conditionalFormatting sqref="A2:A570">
    <cfRule type="containsText" dxfId="0" priority="1" operator="containsText" text="OSM">
      <formula>NOT(ISERROR(SEARCH("OSM",A2)))</formula>
    </cfRule>
  </conditionalFormatting>
  <hyperlinks>
    <hyperlink ref="C426" r:id="rId1" location="get-15" xr:uid="{00000000-0004-0000-0000-000001000000}"/>
    <hyperlink ref="C437" r:id="rId2" location="get-14" xr:uid="{00000000-0004-0000-0000-000002000000}"/>
    <hyperlink ref="C441" r:id="rId3" location="get-23" xr:uid="{00000000-0004-0000-0000-000003000000}"/>
    <hyperlink ref="C443" r:id="rId4" location="get-21" xr:uid="{00000000-0004-0000-0000-000004000000}"/>
    <hyperlink ref="C444" r:id="rId5" location="get-20" xr:uid="{00000000-0004-0000-0000-000005000000}"/>
    <hyperlink ref="C445" r:id="rId6" location="get-22" xr:uid="{00000000-0004-0000-0000-000006000000}"/>
    <hyperlink ref="C447" r:id="rId7" location="get-19" xr:uid="{00000000-0004-0000-0000-000007000000}"/>
    <hyperlink ref="C448" r:id="rId8" location="get-18" xr:uid="{00000000-0004-0000-0000-000008000000}"/>
    <hyperlink ref="C450" r:id="rId9" location="get-17" xr:uid="{00000000-0004-0000-0000-000009000000}"/>
    <hyperlink ref="C451" r:id="rId10" location="get-16" xr:uid="{00000000-0004-0000-0000-00000A000000}"/>
    <hyperlink ref="C453" r:id="rId11" location="get-9" xr:uid="{00000000-0004-0000-0000-00000B000000}"/>
    <hyperlink ref="C455" r:id="rId12" location="get-5" xr:uid="{00000000-0004-0000-0000-00000C000000}"/>
    <hyperlink ref="C458" r:id="rId13" location="get-8" xr:uid="{00000000-0004-0000-0000-00000D000000}"/>
    <hyperlink ref="C460" r:id="rId14" location="get-7" xr:uid="{00000000-0004-0000-0000-00000E000000}"/>
    <hyperlink ref="C462" r:id="rId15" location="get-12" xr:uid="{00000000-0004-0000-0000-00000F000000}"/>
    <hyperlink ref="C464" r:id="rId16" location="get-10" xr:uid="{00000000-0004-0000-0000-000010000000}"/>
    <hyperlink ref="C466" r:id="rId17" location="get-6" xr:uid="{00000000-0004-0000-0000-000011000000}"/>
    <hyperlink ref="C468" r:id="rId18" location="get-13" xr:uid="{00000000-0004-0000-0000-000012000000}"/>
    <hyperlink ref="C469" r:id="rId19" location="get-11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13C8-1AE1-CC4D-8A38-BE37F23B433C}">
  <dimension ref="A1:C85"/>
  <sheetViews>
    <sheetView workbookViewId="0">
      <selection activeCell="C115" sqref="C115"/>
    </sheetView>
  </sheetViews>
  <sheetFormatPr baseColWidth="10" defaultRowHeight="13" x14ac:dyDescent="0.15"/>
  <cols>
    <col min="1" max="2" width="27.1640625" style="11" customWidth="1"/>
    <col min="3" max="3" width="75.5" style="12" customWidth="1"/>
  </cols>
  <sheetData>
    <row r="1" spans="1:3" ht="16" x14ac:dyDescent="0.15">
      <c r="A1" s="8" t="s">
        <v>2722</v>
      </c>
      <c r="B1" s="8" t="s">
        <v>1</v>
      </c>
      <c r="C1" s="8" t="s">
        <v>2</v>
      </c>
    </row>
    <row r="2" spans="1:3" x14ac:dyDescent="0.15">
      <c r="A2" s="9" t="s">
        <v>2723</v>
      </c>
      <c r="B2" s="9" t="s">
        <v>401</v>
      </c>
      <c r="C2" s="10" t="s">
        <v>402</v>
      </c>
    </row>
    <row r="3" spans="1:3" x14ac:dyDescent="0.15">
      <c r="A3" s="9" t="s">
        <v>140</v>
      </c>
      <c r="B3" s="9" t="s">
        <v>141</v>
      </c>
      <c r="C3" s="10" t="s">
        <v>142</v>
      </c>
    </row>
    <row r="4" spans="1:3" x14ac:dyDescent="0.15">
      <c r="A4" s="9" t="s">
        <v>421</v>
      </c>
      <c r="B4" s="9" t="s">
        <v>422</v>
      </c>
      <c r="C4" s="10" t="s">
        <v>423</v>
      </c>
    </row>
    <row r="5" spans="1:3" x14ac:dyDescent="0.15">
      <c r="A5" s="9" t="s">
        <v>88</v>
      </c>
      <c r="B5" s="9" t="s">
        <v>89</v>
      </c>
      <c r="C5" s="10" t="s">
        <v>90</v>
      </c>
    </row>
    <row r="6" spans="1:3" x14ac:dyDescent="0.15">
      <c r="A6" s="9" t="s">
        <v>81</v>
      </c>
      <c r="B6" s="9" t="s">
        <v>82</v>
      </c>
      <c r="C6" s="10" t="s">
        <v>83</v>
      </c>
    </row>
    <row r="7" spans="1:3" x14ac:dyDescent="0.15">
      <c r="A7" s="9" t="s">
        <v>496</v>
      </c>
      <c r="B7" s="9" t="s">
        <v>497</v>
      </c>
      <c r="C7" s="10" t="s">
        <v>498</v>
      </c>
    </row>
    <row r="8" spans="1:3" x14ac:dyDescent="0.15">
      <c r="A8" s="9" t="s">
        <v>113</v>
      </c>
      <c r="B8" s="9" t="s">
        <v>2794</v>
      </c>
      <c r="C8" s="10" t="s">
        <v>115</v>
      </c>
    </row>
    <row r="9" spans="1:3" x14ac:dyDescent="0.15">
      <c r="A9" s="9" t="s">
        <v>574</v>
      </c>
      <c r="B9" s="9" t="s">
        <v>575</v>
      </c>
      <c r="C9" s="10" t="s">
        <v>576</v>
      </c>
    </row>
    <row r="10" spans="1:3" x14ac:dyDescent="0.15">
      <c r="A10" s="9" t="s">
        <v>611</v>
      </c>
      <c r="B10" s="9" t="s">
        <v>612</v>
      </c>
      <c r="C10" s="10" t="s">
        <v>613</v>
      </c>
    </row>
    <row r="11" spans="1:3" x14ac:dyDescent="0.15">
      <c r="A11" s="9" t="s">
        <v>616</v>
      </c>
      <c r="B11" s="9" t="s">
        <v>617</v>
      </c>
      <c r="C11" s="10" t="s">
        <v>618</v>
      </c>
    </row>
    <row r="12" spans="1:3" x14ac:dyDescent="0.15">
      <c r="A12" s="9" t="s">
        <v>621</v>
      </c>
      <c r="B12" s="9" t="s">
        <v>622</v>
      </c>
      <c r="C12" s="10" t="s">
        <v>623</v>
      </c>
    </row>
    <row r="13" spans="1:3" x14ac:dyDescent="0.15">
      <c r="A13" s="9" t="s">
        <v>649</v>
      </c>
      <c r="B13" s="9" t="s">
        <v>650</v>
      </c>
      <c r="C13" s="10" t="s">
        <v>651</v>
      </c>
    </row>
    <row r="14" spans="1:3" x14ac:dyDescent="0.15">
      <c r="A14" s="9" t="s">
        <v>669</v>
      </c>
      <c r="B14" s="9" t="s">
        <v>670</v>
      </c>
      <c r="C14" s="10" t="s">
        <v>671</v>
      </c>
    </row>
    <row r="15" spans="1:3" x14ac:dyDescent="0.15">
      <c r="A15" s="9" t="s">
        <v>679</v>
      </c>
      <c r="B15" s="9" t="s">
        <v>680</v>
      </c>
      <c r="C15" s="10" t="s">
        <v>681</v>
      </c>
    </row>
    <row r="16" spans="1:3" x14ac:dyDescent="0.15">
      <c r="A16" s="9" t="s">
        <v>72</v>
      </c>
      <c r="B16" s="9" t="s">
        <v>73</v>
      </c>
      <c r="C16" s="10" t="s">
        <v>74</v>
      </c>
    </row>
    <row r="17" spans="1:3" x14ac:dyDescent="0.15">
      <c r="A17" s="9" t="s">
        <v>981</v>
      </c>
      <c r="B17" s="9" t="s">
        <v>982</v>
      </c>
      <c r="C17" s="10" t="s">
        <v>983</v>
      </c>
    </row>
    <row r="18" spans="1:3" x14ac:dyDescent="0.15">
      <c r="A18" s="9" t="s">
        <v>986</v>
      </c>
      <c r="B18" s="9" t="s">
        <v>987</v>
      </c>
      <c r="C18" s="10" t="s">
        <v>988</v>
      </c>
    </row>
    <row r="19" spans="1:3" x14ac:dyDescent="0.15">
      <c r="A19" s="9" t="s">
        <v>161</v>
      </c>
      <c r="B19" s="9" t="s">
        <v>162</v>
      </c>
      <c r="C19" s="10" t="s">
        <v>163</v>
      </c>
    </row>
    <row r="20" spans="1:3" x14ac:dyDescent="0.15">
      <c r="A20" s="9" t="s">
        <v>991</v>
      </c>
      <c r="B20" s="9" t="s">
        <v>992</v>
      </c>
      <c r="C20" s="10" t="s">
        <v>993</v>
      </c>
    </row>
    <row r="21" spans="1:3" x14ac:dyDescent="0.15">
      <c r="A21" s="9" t="s">
        <v>996</v>
      </c>
      <c r="B21" s="9" t="s">
        <v>997</v>
      </c>
      <c r="C21" s="10" t="s">
        <v>998</v>
      </c>
    </row>
    <row r="22" spans="1:3" x14ac:dyDescent="0.15">
      <c r="A22" s="9" t="s">
        <v>106</v>
      </c>
      <c r="B22" s="9" t="s">
        <v>107</v>
      </c>
      <c r="C22" s="10" t="s">
        <v>108</v>
      </c>
    </row>
    <row r="23" spans="1:3" x14ac:dyDescent="0.15">
      <c r="A23" s="9" t="s">
        <v>125</v>
      </c>
      <c r="B23" s="9" t="s">
        <v>126</v>
      </c>
      <c r="C23" s="10" t="s">
        <v>127</v>
      </c>
    </row>
    <row r="24" spans="1:3" x14ac:dyDescent="0.15">
      <c r="A24" s="9" t="s">
        <v>1031</v>
      </c>
      <c r="B24" s="9" t="s">
        <v>1032</v>
      </c>
      <c r="C24" s="10" t="s">
        <v>1033</v>
      </c>
    </row>
    <row r="25" spans="1:3" x14ac:dyDescent="0.15">
      <c r="A25" s="9" t="s">
        <v>1047</v>
      </c>
      <c r="B25" s="9" t="s">
        <v>1048</v>
      </c>
      <c r="C25" s="10" t="s">
        <v>1049</v>
      </c>
    </row>
    <row r="26" spans="1:3" x14ac:dyDescent="0.15">
      <c r="A26" s="9" t="s">
        <v>1058</v>
      </c>
      <c r="B26" s="9" t="s">
        <v>1059</v>
      </c>
      <c r="C26" s="10" t="s">
        <v>1060</v>
      </c>
    </row>
    <row r="27" spans="1:3" x14ac:dyDescent="0.15">
      <c r="A27" s="9" t="s">
        <v>1063</v>
      </c>
      <c r="B27" s="9" t="s">
        <v>1064</v>
      </c>
      <c r="C27" s="10" t="s">
        <v>1065</v>
      </c>
    </row>
    <row r="28" spans="1:3" x14ac:dyDescent="0.15">
      <c r="A28" s="9" t="s">
        <v>1088</v>
      </c>
      <c r="B28" s="9" t="s">
        <v>1089</v>
      </c>
      <c r="C28" s="10" t="s">
        <v>1090</v>
      </c>
    </row>
    <row r="29" spans="1:3" x14ac:dyDescent="0.15">
      <c r="A29" s="9" t="s">
        <v>1093</v>
      </c>
      <c r="B29" s="9" t="s">
        <v>1094</v>
      </c>
      <c r="C29" s="10" t="s">
        <v>1095</v>
      </c>
    </row>
    <row r="30" spans="1:3" x14ac:dyDescent="0.15">
      <c r="A30" s="9" t="s">
        <v>1103</v>
      </c>
      <c r="B30" s="9" t="s">
        <v>1104</v>
      </c>
      <c r="C30" s="10" t="s">
        <v>1105</v>
      </c>
    </row>
    <row r="31" spans="1:3" x14ac:dyDescent="0.15">
      <c r="A31" s="9" t="s">
        <v>1143</v>
      </c>
      <c r="B31" s="9" t="s">
        <v>1144</v>
      </c>
      <c r="C31" s="10" t="s">
        <v>1145</v>
      </c>
    </row>
    <row r="32" spans="1:3" x14ac:dyDescent="0.15">
      <c r="A32" s="9" t="s">
        <v>1193</v>
      </c>
      <c r="B32" s="9" t="s">
        <v>1194</v>
      </c>
      <c r="C32" s="10" t="s">
        <v>1195</v>
      </c>
    </row>
    <row r="33" spans="1:3" x14ac:dyDescent="0.15">
      <c r="A33" s="9" t="s">
        <v>1198</v>
      </c>
      <c r="B33" s="9" t="s">
        <v>1199</v>
      </c>
      <c r="C33" s="10" t="s">
        <v>1200</v>
      </c>
    </row>
    <row r="34" spans="1:3" x14ac:dyDescent="0.15">
      <c r="A34" s="9" t="s">
        <v>1214</v>
      </c>
      <c r="B34" s="9" t="s">
        <v>1215</v>
      </c>
      <c r="C34" s="10" t="s">
        <v>1216</v>
      </c>
    </row>
    <row r="35" spans="1:3" x14ac:dyDescent="0.15">
      <c r="A35" s="9" t="s">
        <v>132</v>
      </c>
      <c r="B35" s="9" t="s">
        <v>133</v>
      </c>
      <c r="C35" s="10" t="s">
        <v>134</v>
      </c>
    </row>
    <row r="36" spans="1:3" x14ac:dyDescent="0.15">
      <c r="A36" s="9" t="s">
        <v>1256</v>
      </c>
      <c r="B36" s="9" t="s">
        <v>1257</v>
      </c>
      <c r="C36" s="10" t="s">
        <v>1258</v>
      </c>
    </row>
    <row r="37" spans="1:3" x14ac:dyDescent="0.15">
      <c r="A37" s="9" t="s">
        <v>1286</v>
      </c>
      <c r="B37" s="9" t="s">
        <v>1287</v>
      </c>
      <c r="C37" s="10" t="s">
        <v>1288</v>
      </c>
    </row>
    <row r="38" spans="1:3" x14ac:dyDescent="0.15">
      <c r="A38" s="9" t="s">
        <v>1291</v>
      </c>
      <c r="B38" s="9" t="s">
        <v>1292</v>
      </c>
      <c r="C38" s="10" t="s">
        <v>1293</v>
      </c>
    </row>
    <row r="39" spans="1:3" x14ac:dyDescent="0.15">
      <c r="A39" s="9" t="s">
        <v>1306</v>
      </c>
      <c r="B39" s="9" t="s">
        <v>1307</v>
      </c>
      <c r="C39" s="10" t="s">
        <v>1308</v>
      </c>
    </row>
    <row r="40" spans="1:3" x14ac:dyDescent="0.15">
      <c r="A40" s="9" t="s">
        <v>1311</v>
      </c>
      <c r="B40" s="9" t="s">
        <v>1312</v>
      </c>
      <c r="C40" s="10" t="s">
        <v>1313</v>
      </c>
    </row>
    <row r="41" spans="1:3" x14ac:dyDescent="0.15">
      <c r="A41" s="9" t="s">
        <v>1346</v>
      </c>
      <c r="B41" s="9" t="s">
        <v>1347</v>
      </c>
      <c r="C41" s="10" t="s">
        <v>1348</v>
      </c>
    </row>
    <row r="42" spans="1:3" x14ac:dyDescent="0.15">
      <c r="A42" s="9" t="s">
        <v>177</v>
      </c>
      <c r="B42" s="9" t="s">
        <v>178</v>
      </c>
      <c r="C42" s="10" t="s">
        <v>179</v>
      </c>
    </row>
    <row r="43" spans="1:3" x14ac:dyDescent="0.15">
      <c r="A43" s="9" t="s">
        <v>1396</v>
      </c>
      <c r="B43" s="9" t="s">
        <v>1397</v>
      </c>
      <c r="C43" s="10" t="s">
        <v>1398</v>
      </c>
    </row>
    <row r="44" spans="1:3" x14ac:dyDescent="0.15">
      <c r="A44" s="9" t="s">
        <v>1401</v>
      </c>
      <c r="B44" s="9" t="s">
        <v>1402</v>
      </c>
      <c r="C44" s="10" t="s">
        <v>1403</v>
      </c>
    </row>
    <row r="45" spans="1:3" x14ac:dyDescent="0.15">
      <c r="A45" s="9" t="s">
        <v>95</v>
      </c>
      <c r="B45" s="9" t="s">
        <v>96</v>
      </c>
      <c r="C45" s="10" t="s">
        <v>97</v>
      </c>
    </row>
    <row r="46" spans="1:3" x14ac:dyDescent="0.15">
      <c r="A46" s="9" t="s">
        <v>1436</v>
      </c>
      <c r="B46" s="9" t="s">
        <v>1437</v>
      </c>
      <c r="C46" s="10" t="s">
        <v>1438</v>
      </c>
    </row>
    <row r="47" spans="1:3" x14ac:dyDescent="0.15">
      <c r="A47" s="9" t="s">
        <v>1502</v>
      </c>
      <c r="B47" s="9" t="s">
        <v>1494</v>
      </c>
      <c r="C47" s="10" t="s">
        <v>1495</v>
      </c>
    </row>
    <row r="48" spans="1:3" x14ac:dyDescent="0.15">
      <c r="A48" s="9" t="s">
        <v>1527</v>
      </c>
      <c r="B48" s="9" t="s">
        <v>1528</v>
      </c>
      <c r="C48" s="10" t="s">
        <v>1529</v>
      </c>
    </row>
    <row r="49" spans="1:3" x14ac:dyDescent="0.15">
      <c r="A49" s="9" t="s">
        <v>1537</v>
      </c>
      <c r="B49" s="9" t="s">
        <v>1538</v>
      </c>
      <c r="C49" s="10" t="s">
        <v>1539</v>
      </c>
    </row>
    <row r="50" spans="1:3" x14ac:dyDescent="0.15">
      <c r="A50" s="9" t="s">
        <v>1542</v>
      </c>
      <c r="B50" s="9" t="s">
        <v>1543</v>
      </c>
      <c r="C50" s="10" t="s">
        <v>1544</v>
      </c>
    </row>
    <row r="51" spans="1:3" x14ac:dyDescent="0.15">
      <c r="A51" s="9" t="s">
        <v>1547</v>
      </c>
      <c r="B51" s="9" t="s">
        <v>1548</v>
      </c>
      <c r="C51" s="10" t="s">
        <v>1549</v>
      </c>
    </row>
    <row r="52" spans="1:3" x14ac:dyDescent="0.15">
      <c r="A52" s="9" t="s">
        <v>1552</v>
      </c>
      <c r="B52" s="9" t="s">
        <v>1553</v>
      </c>
      <c r="C52" s="10" t="s">
        <v>1554</v>
      </c>
    </row>
    <row r="53" spans="1:3" x14ac:dyDescent="0.15">
      <c r="A53" s="9" t="s">
        <v>1557</v>
      </c>
      <c r="B53" s="9" t="s">
        <v>1558</v>
      </c>
      <c r="C53" s="10" t="s">
        <v>1559</v>
      </c>
    </row>
    <row r="54" spans="1:3" x14ac:dyDescent="0.15">
      <c r="A54" s="9" t="s">
        <v>1562</v>
      </c>
      <c r="B54" s="9" t="s">
        <v>1563</v>
      </c>
      <c r="C54" s="10" t="s">
        <v>1564</v>
      </c>
    </row>
    <row r="55" spans="1:3" x14ac:dyDescent="0.15">
      <c r="A55" s="9" t="s">
        <v>1577</v>
      </c>
      <c r="B55" s="9" t="s">
        <v>1578</v>
      </c>
      <c r="C55" s="10" t="s">
        <v>1504</v>
      </c>
    </row>
    <row r="56" spans="1:3" x14ac:dyDescent="0.15">
      <c r="A56" s="9" t="s">
        <v>1594</v>
      </c>
      <c r="B56" s="9" t="s">
        <v>1595</v>
      </c>
      <c r="C56" s="10" t="s">
        <v>1596</v>
      </c>
    </row>
    <row r="57" spans="1:3" x14ac:dyDescent="0.15">
      <c r="A57" s="9" t="s">
        <v>1649</v>
      </c>
      <c r="B57" s="9" t="s">
        <v>1650</v>
      </c>
      <c r="C57" s="10" t="s">
        <v>1651</v>
      </c>
    </row>
    <row r="58" spans="1:3" x14ac:dyDescent="0.15">
      <c r="A58" s="9" t="s">
        <v>1684</v>
      </c>
      <c r="B58" s="9" t="s">
        <v>1685</v>
      </c>
      <c r="C58" s="10" t="s">
        <v>1686</v>
      </c>
    </row>
    <row r="59" spans="1:3" x14ac:dyDescent="0.15">
      <c r="A59" s="9" t="s">
        <v>1689</v>
      </c>
      <c r="B59" s="9" t="s">
        <v>1690</v>
      </c>
      <c r="C59" s="10" t="s">
        <v>1691</v>
      </c>
    </row>
    <row r="60" spans="1:3" x14ac:dyDescent="0.15">
      <c r="A60" s="9" t="s">
        <v>1719</v>
      </c>
      <c r="B60" s="9" t="s">
        <v>1720</v>
      </c>
      <c r="C60" s="10" t="s">
        <v>1721</v>
      </c>
    </row>
    <row r="61" spans="1:3" x14ac:dyDescent="0.15">
      <c r="A61" s="9" t="s">
        <v>1788</v>
      </c>
      <c r="B61" s="9" t="s">
        <v>1789</v>
      </c>
      <c r="C61" s="10" t="s">
        <v>1790</v>
      </c>
    </row>
    <row r="62" spans="1:3" x14ac:dyDescent="0.15">
      <c r="A62" s="9" t="s">
        <v>1793</v>
      </c>
      <c r="B62" s="9" t="s">
        <v>1794</v>
      </c>
      <c r="C62" s="10" t="s">
        <v>1795</v>
      </c>
    </row>
    <row r="63" spans="1:3" x14ac:dyDescent="0.15">
      <c r="A63" s="9" t="s">
        <v>1798</v>
      </c>
      <c r="B63" s="9" t="s">
        <v>1799</v>
      </c>
      <c r="C63" s="10" t="s">
        <v>1800</v>
      </c>
    </row>
    <row r="64" spans="1:3" x14ac:dyDescent="0.15">
      <c r="A64" s="9" t="s">
        <v>1928</v>
      </c>
      <c r="B64" s="9" t="s">
        <v>1929</v>
      </c>
      <c r="C64" s="10" t="s">
        <v>1930</v>
      </c>
    </row>
    <row r="65" spans="1:3" x14ac:dyDescent="0.15">
      <c r="A65" s="9" t="s">
        <v>2724</v>
      </c>
      <c r="B65" s="9" t="s">
        <v>2795</v>
      </c>
      <c r="C65" s="10" t="s">
        <v>2228</v>
      </c>
    </row>
    <row r="66" spans="1:3" x14ac:dyDescent="0.15">
      <c r="A66" s="9" t="s">
        <v>2725</v>
      </c>
      <c r="B66" s="9" t="s">
        <v>2795</v>
      </c>
      <c r="C66" s="10" t="s">
        <v>2231</v>
      </c>
    </row>
    <row r="67" spans="1:3" x14ac:dyDescent="0.15">
      <c r="A67" s="9" t="s">
        <v>2726</v>
      </c>
      <c r="B67" s="9" t="s">
        <v>2795</v>
      </c>
      <c r="C67" s="10" t="s">
        <v>2240</v>
      </c>
    </row>
    <row r="68" spans="1:3" x14ac:dyDescent="0.15">
      <c r="A68" s="9" t="s">
        <v>2727</v>
      </c>
      <c r="B68" s="9" t="s">
        <v>2795</v>
      </c>
      <c r="C68" s="10" t="s">
        <v>2240</v>
      </c>
    </row>
    <row r="69" spans="1:3" x14ac:dyDescent="0.15">
      <c r="A69" s="9" t="s">
        <v>2243</v>
      </c>
      <c r="B69" s="9" t="s">
        <v>2244</v>
      </c>
      <c r="C69" s="10" t="s">
        <v>2245</v>
      </c>
    </row>
    <row r="70" spans="1:3" x14ac:dyDescent="0.15">
      <c r="A70" s="9" t="s">
        <v>2253</v>
      </c>
      <c r="B70" s="9" t="s">
        <v>2254</v>
      </c>
      <c r="C70" s="10" t="s">
        <v>2255</v>
      </c>
    </row>
    <row r="71" spans="1:3" x14ac:dyDescent="0.15">
      <c r="A71" s="9" t="s">
        <v>2258</v>
      </c>
      <c r="B71" s="9" t="s">
        <v>2259</v>
      </c>
      <c r="C71" s="10" t="s">
        <v>2260</v>
      </c>
    </row>
    <row r="72" spans="1:3" x14ac:dyDescent="0.15">
      <c r="A72" s="9" t="s">
        <v>2268</v>
      </c>
      <c r="B72" s="9" t="s">
        <v>2269</v>
      </c>
      <c r="C72" s="10" t="s">
        <v>2270</v>
      </c>
    </row>
    <row r="73" spans="1:3" x14ac:dyDescent="0.15">
      <c r="A73" s="9" t="s">
        <v>2273</v>
      </c>
      <c r="B73" s="9" t="s">
        <v>2274</v>
      </c>
      <c r="C73" s="10" t="s">
        <v>2275</v>
      </c>
    </row>
    <row r="74" spans="1:3" x14ac:dyDescent="0.15">
      <c r="A74" s="9" t="s">
        <v>2288</v>
      </c>
      <c r="B74" s="9" t="s">
        <v>2289</v>
      </c>
      <c r="C74" s="10" t="s">
        <v>2290</v>
      </c>
    </row>
    <row r="75" spans="1:3" x14ac:dyDescent="0.15">
      <c r="A75" s="9" t="s">
        <v>2293</v>
      </c>
      <c r="B75" s="9" t="s">
        <v>2294</v>
      </c>
      <c r="C75" s="10" t="s">
        <v>2295</v>
      </c>
    </row>
    <row r="76" spans="1:3" x14ac:dyDescent="0.15">
      <c r="A76" s="9" t="s">
        <v>2298</v>
      </c>
      <c r="B76" s="9" t="s">
        <v>2299</v>
      </c>
      <c r="C76" s="10" t="s">
        <v>2300</v>
      </c>
    </row>
    <row r="77" spans="1:3" x14ac:dyDescent="0.15">
      <c r="A77" s="9" t="s">
        <v>2348</v>
      </c>
      <c r="B77" s="9" t="s">
        <v>2349</v>
      </c>
      <c r="C77" s="10" t="s">
        <v>2350</v>
      </c>
    </row>
    <row r="78" spans="1:3" x14ac:dyDescent="0.15">
      <c r="A78" s="9" t="s">
        <v>2418</v>
      </c>
      <c r="B78" s="9" t="s">
        <v>2419</v>
      </c>
      <c r="C78" s="10" t="s">
        <v>2420</v>
      </c>
    </row>
    <row r="79" spans="1:3" x14ac:dyDescent="0.15">
      <c r="A79" s="9" t="s">
        <v>2483</v>
      </c>
      <c r="B79" s="9" t="s">
        <v>2484</v>
      </c>
      <c r="C79" s="10" t="s">
        <v>2485</v>
      </c>
    </row>
    <row r="80" spans="1:3" x14ac:dyDescent="0.15">
      <c r="A80" s="9" t="s">
        <v>2493</v>
      </c>
      <c r="B80" s="9" t="s">
        <v>2494</v>
      </c>
      <c r="C80" s="10" t="s">
        <v>2495</v>
      </c>
    </row>
    <row r="81" spans="1:3" x14ac:dyDescent="0.15">
      <c r="A81" s="9" t="s">
        <v>2508</v>
      </c>
      <c r="B81" s="9" t="s">
        <v>2509</v>
      </c>
      <c r="C81" s="10" t="s">
        <v>2510</v>
      </c>
    </row>
    <row r="82" spans="1:3" x14ac:dyDescent="0.15">
      <c r="A82" s="9" t="s">
        <v>2513</v>
      </c>
      <c r="B82" s="9" t="s">
        <v>2514</v>
      </c>
      <c r="C82" s="10" t="s">
        <v>2515</v>
      </c>
    </row>
    <row r="83" spans="1:3" x14ac:dyDescent="0.15">
      <c r="A83" s="9" t="s">
        <v>2543</v>
      </c>
      <c r="B83" s="9" t="s">
        <v>2544</v>
      </c>
      <c r="C83" s="10" t="s">
        <v>2545</v>
      </c>
    </row>
    <row r="84" spans="1:3" x14ac:dyDescent="0.15">
      <c r="A84" s="9" t="s">
        <v>2554</v>
      </c>
      <c r="B84" s="9" t="s">
        <v>2555</v>
      </c>
      <c r="C84" s="10" t="s">
        <v>2556</v>
      </c>
    </row>
    <row r="85" spans="1:3" x14ac:dyDescent="0.15">
      <c r="A85" s="9" t="s">
        <v>2728</v>
      </c>
      <c r="B85" s="9" t="s">
        <v>2710</v>
      </c>
      <c r="C85" s="10" t="s">
        <v>2711</v>
      </c>
    </row>
  </sheetData>
  <sortState xmlns:xlrd2="http://schemas.microsoft.com/office/spreadsheetml/2017/richdata2" ref="A2:C85">
    <sortCondition ref="A1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 Series 4 Data </vt:lpstr>
      <vt:lpstr>Manuscript Cmpds 22-SEP-2021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Chase</cp:lastModifiedBy>
  <dcterms:modified xsi:type="dcterms:W3CDTF">2021-09-22T13:24:17Z</dcterms:modified>
</cp:coreProperties>
</file>