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A">Sheet1!$B$1</definedName>
    <definedName name="adj">Sheet1!$B$13</definedName>
    <definedName name="alf">Sheet1!$B$9</definedName>
    <definedName name="B">Sheet1!$B$2</definedName>
    <definedName name="C_">Sheet1!#REF!</definedName>
    <definedName name="D">Sheet1!$B$3</definedName>
    <definedName name="E">Sheet1!$B$4</definedName>
    <definedName name="eta">Sheet1!$B$10</definedName>
    <definedName name="F">Sheet1!#REF!</definedName>
    <definedName name="incr">Sheet1!$B$12</definedName>
    <definedName name="maxx">Sheet1!$B$7</definedName>
    <definedName name="maxy">Sheet1!$B$8</definedName>
    <definedName name="minx">Sheet1!$B$5</definedName>
    <definedName name="miny">Sheet1!$B$6</definedName>
    <definedName name="x">Sheet1!$F$1:$P$1</definedName>
    <definedName name="y">Sheet1!$E$2:$E$12</definedName>
  </definedNames>
  <calcPr calcId="145621"/>
</workbook>
</file>

<file path=xl/calcChain.xml><?xml version="1.0" encoding="utf-8"?>
<calcChain xmlns="http://schemas.openxmlformats.org/spreadsheetml/2006/main">
  <c r="F2" i="1" l="1"/>
  <c r="I3" i="1"/>
  <c r="K10" i="1"/>
  <c r="E3" i="1"/>
  <c r="E4" i="1" s="1"/>
  <c r="E5" i="1" s="1"/>
  <c r="E6" i="1" s="1"/>
  <c r="E7" i="1" s="1"/>
  <c r="E8" i="1" s="1"/>
  <c r="E9" i="1" s="1"/>
  <c r="E10" i="1" s="1"/>
  <c r="E11" i="1" s="1"/>
  <c r="E12" i="1" s="1"/>
  <c r="G1" i="1"/>
  <c r="H1" i="1" s="1"/>
  <c r="I1" i="1" s="1"/>
  <c r="J1" i="1" s="1"/>
  <c r="K1" i="1" s="1"/>
  <c r="L1" i="1" s="1"/>
  <c r="M1" i="1" s="1"/>
  <c r="N1" i="1" s="1"/>
  <c r="O1" i="1" s="1"/>
  <c r="P1" i="1" s="1"/>
  <c r="B13" i="1"/>
  <c r="B3" i="1"/>
  <c r="B4" i="1"/>
  <c r="F3" i="1" s="1"/>
  <c r="F9" i="1" l="1"/>
  <c r="M12" i="1"/>
  <c r="P12" i="1"/>
  <c r="K11" i="1"/>
  <c r="H11" i="1"/>
  <c r="F10" i="1"/>
  <c r="L8" i="1"/>
  <c r="N2" i="1"/>
  <c r="H12" i="1"/>
  <c r="G11" i="1"/>
  <c r="N9" i="1"/>
  <c r="I8" i="1"/>
  <c r="K2" i="1"/>
  <c r="P11" i="1"/>
  <c r="N10" i="1"/>
  <c r="I9" i="1"/>
  <c r="J2" i="1"/>
  <c r="L12" i="1"/>
  <c r="O11" i="1"/>
  <c r="J10" i="1"/>
  <c r="M9" i="1"/>
  <c r="P8" i="1"/>
  <c r="H8" i="1"/>
  <c r="O2" i="1"/>
  <c r="G2" i="1"/>
  <c r="I12" i="1"/>
  <c r="L11" i="1"/>
  <c r="O10" i="1"/>
  <c r="G10" i="1"/>
  <c r="J9" i="1"/>
  <c r="M8" i="1"/>
  <c r="I2" i="1"/>
  <c r="O12" i="1"/>
  <c r="G12" i="1"/>
  <c r="J11" i="1"/>
  <c r="M10" i="1"/>
  <c r="P9" i="1"/>
  <c r="L9" i="1"/>
  <c r="O8" i="1"/>
  <c r="G8" i="1"/>
  <c r="J7" i="1"/>
  <c r="P2" i="1"/>
  <c r="L2" i="1"/>
  <c r="H2" i="1"/>
  <c r="N12" i="1"/>
  <c r="J12" i="1"/>
  <c r="F12" i="1"/>
  <c r="M11" i="1"/>
  <c r="I11" i="1"/>
  <c r="P10" i="1"/>
  <c r="L10" i="1"/>
  <c r="H10" i="1"/>
  <c r="O9" i="1"/>
  <c r="K9" i="1"/>
  <c r="G9" i="1"/>
  <c r="N8" i="1"/>
  <c r="J8" i="1"/>
  <c r="F8" i="1"/>
  <c r="M7" i="1"/>
  <c r="I7" i="1"/>
  <c r="P6" i="1"/>
  <c r="L6" i="1"/>
  <c r="H6" i="1"/>
  <c r="O5" i="1"/>
  <c r="K5" i="1"/>
  <c r="G5" i="1"/>
  <c r="N4" i="1"/>
  <c r="J4" i="1"/>
  <c r="F4" i="1"/>
  <c r="M3" i="1"/>
  <c r="P7" i="1"/>
  <c r="L7" i="1"/>
  <c r="H7" i="1"/>
  <c r="O6" i="1"/>
  <c r="K6" i="1"/>
  <c r="G6" i="1"/>
  <c r="N5" i="1"/>
  <c r="J5" i="1"/>
  <c r="F5" i="1"/>
  <c r="M4" i="1"/>
  <c r="I4" i="1"/>
  <c r="P3" i="1"/>
  <c r="L3" i="1"/>
  <c r="H3" i="1"/>
  <c r="O7" i="1"/>
  <c r="K7" i="1"/>
  <c r="G7" i="1"/>
  <c r="N6" i="1"/>
  <c r="J6" i="1"/>
  <c r="F6" i="1"/>
  <c r="M5" i="1"/>
  <c r="I5" i="1"/>
  <c r="P4" i="1"/>
  <c r="L4" i="1"/>
  <c r="H4" i="1"/>
  <c r="O3" i="1"/>
  <c r="K3" i="1"/>
  <c r="G3" i="1"/>
  <c r="M2" i="1"/>
  <c r="K12" i="1"/>
  <c r="N11" i="1"/>
  <c r="F11" i="1"/>
  <c r="I10" i="1"/>
  <c r="H9" i="1"/>
  <c r="K8" i="1"/>
  <c r="N7" i="1"/>
  <c r="F7" i="1"/>
  <c r="M6" i="1"/>
  <c r="I6" i="1"/>
  <c r="P5" i="1"/>
  <c r="L5" i="1"/>
  <c r="H5" i="1"/>
  <c r="O4" i="1"/>
  <c r="K4" i="1"/>
  <c r="G4" i="1"/>
  <c r="N3" i="1"/>
  <c r="J3" i="1"/>
</calcChain>
</file>

<file path=xl/sharedStrings.xml><?xml version="1.0" encoding="utf-8"?>
<sst xmlns="http://schemas.openxmlformats.org/spreadsheetml/2006/main" count="13" uniqueCount="13">
  <si>
    <t>A</t>
  </si>
  <si>
    <t>B</t>
  </si>
  <si>
    <t>D</t>
  </si>
  <si>
    <t>E</t>
  </si>
  <si>
    <t>minx</t>
  </si>
  <si>
    <t>miny</t>
  </si>
  <si>
    <t>maxx</t>
  </si>
  <si>
    <t>maxy</t>
  </si>
  <si>
    <t>alf</t>
  </si>
  <si>
    <t>eta</t>
  </si>
  <si>
    <t>y\x</t>
  </si>
  <si>
    <t>incr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</si>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</sst>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31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131129442153065"/>
          <c:y val="2.0291004771535729E-2"/>
          <c:w val="0.84998437695288087"/>
          <c:h val="0.85421302387076925"/>
        </c:manualLayout>
      </c:layout>
      <c:surface3DChart>
        <c:wireframe val="0"/>
        <c:ser>
          <c:idx val="0"/>
          <c:order val="0"/>
          <c:tx>
            <c:strRef>
              <c:f>Sheet1!$F$1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Sheet1!$F$2:$P$2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0.14107705321289307</c:v>
                </c:pt>
                <c:pt idx="2">
                  <c:v>0.17452470414876223</c:v>
                </c:pt>
                <c:pt idx="3">
                  <c:v>0.18886137159256178</c:v>
                </c:pt>
                <c:pt idx="4">
                  <c:v>0.19681440936806222</c:v>
                </c:pt>
                <c:pt idx="5">
                  <c:v>0.20186342563068399</c:v>
                </c:pt>
                <c:pt idx="6">
                  <c:v>0.20534835863583931</c:v>
                </c:pt>
                <c:pt idx="7">
                  <c:v>0.20789495752995604</c:v>
                </c:pt>
                <c:pt idx="8">
                  <c:v>0.20983464471307836</c:v>
                </c:pt>
                <c:pt idx="9">
                  <c:v>0.21135934403510767</c:v>
                </c:pt>
                <c:pt idx="10">
                  <c:v>0.21258787847867996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Sheet1!$F$3:$P$3</c:f>
              <c:numCache>
                <c:formatCode>General</c:formatCode>
                <c:ptCount val="11"/>
                <c:pt idx="0">
                  <c:v>0.14107705321289307</c:v>
                </c:pt>
                <c:pt idx="1">
                  <c:v>0.20986842105263157</c:v>
                </c:pt>
                <c:pt idx="2">
                  <c:v>0.23459910471634757</c:v>
                </c:pt>
                <c:pt idx="3">
                  <c:v>0.24577347333764046</c:v>
                </c:pt>
                <c:pt idx="4">
                  <c:v>0.25209785240448973</c:v>
                </c:pt>
                <c:pt idx="5">
                  <c:v>0.25615583133338526</c:v>
                </c:pt>
                <c:pt idx="6">
                  <c:v>0.25897526992698383</c:v>
                </c:pt>
                <c:pt idx="7">
                  <c:v>0.2610448371265563</c:v>
                </c:pt>
                <c:pt idx="8">
                  <c:v>0.2626263165313561</c:v>
                </c:pt>
                <c:pt idx="9">
                  <c:v>0.26387251014346191</c:v>
                </c:pt>
                <c:pt idx="10">
                  <c:v>0.26487857389582642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40000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Sheet1!$F$4:$P$4</c:f>
              <c:numCache>
                <c:formatCode>General</c:formatCode>
                <c:ptCount val="11"/>
                <c:pt idx="0">
                  <c:v>0.17452470414876223</c:v>
                </c:pt>
                <c:pt idx="1">
                  <c:v>0.23459910471634757</c:v>
                </c:pt>
                <c:pt idx="2">
                  <c:v>0.25717054263565886</c:v>
                </c:pt>
                <c:pt idx="3">
                  <c:v>0.2674838351517958</c:v>
                </c:pt>
                <c:pt idx="4">
                  <c:v>0.27334835305218858</c:v>
                </c:pt>
                <c:pt idx="5">
                  <c:v>0.2771210377556319</c:v>
                </c:pt>
                <c:pt idx="6">
                  <c:v>0.27974657322417312</c:v>
                </c:pt>
                <c:pt idx="7">
                  <c:v>0.28167599972696122</c:v>
                </c:pt>
                <c:pt idx="8">
                  <c:v>0.28315161515586579</c:v>
                </c:pt>
                <c:pt idx="9">
                  <c:v>0.28431512584798929</c:v>
                </c:pt>
                <c:pt idx="10">
                  <c:v>0.28525490739978809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60000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Sheet1!$F$5:$P$5</c:f>
              <c:numCache>
                <c:formatCode>General</c:formatCode>
                <c:ptCount val="11"/>
                <c:pt idx="0">
                  <c:v>0.18886137159256178</c:v>
                </c:pt>
                <c:pt idx="1">
                  <c:v>0.24577347333764046</c:v>
                </c:pt>
                <c:pt idx="2">
                  <c:v>0.2674838351517958</c:v>
                </c:pt>
                <c:pt idx="3">
                  <c:v>0.27744565217391298</c:v>
                </c:pt>
                <c:pt idx="4">
                  <c:v>0.28312062323504744</c:v>
                </c:pt>
                <c:pt idx="5">
                  <c:v>0.28677507942159303</c:v>
                </c:pt>
                <c:pt idx="6">
                  <c:v>0.2893199843880071</c:v>
                </c:pt>
                <c:pt idx="7">
                  <c:v>0.29119099845240981</c:v>
                </c:pt>
                <c:pt idx="8">
                  <c:v>0.29262241201931816</c:v>
                </c:pt>
                <c:pt idx="9">
                  <c:v>0.29375135414952852</c:v>
                </c:pt>
                <c:pt idx="10">
                  <c:v>0.29466339524482899</c:v>
                </c:pt>
              </c:numCache>
            </c:numRef>
          </c:val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80000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Sheet1!$F$6:$P$6</c:f>
              <c:numCache>
                <c:formatCode>General</c:formatCode>
                <c:ptCount val="11"/>
                <c:pt idx="0">
                  <c:v>0.19681440936806222</c:v>
                </c:pt>
                <c:pt idx="1">
                  <c:v>0.25209785240448973</c:v>
                </c:pt>
                <c:pt idx="2">
                  <c:v>0.27334835305218858</c:v>
                </c:pt>
                <c:pt idx="3">
                  <c:v>0.28312062323504744</c:v>
                </c:pt>
                <c:pt idx="4">
                  <c:v>0.28869294605809126</c:v>
                </c:pt>
                <c:pt idx="5">
                  <c:v>0.29228322693169767</c:v>
                </c:pt>
                <c:pt idx="6">
                  <c:v>0.29478430000474931</c:v>
                </c:pt>
                <c:pt idx="7">
                  <c:v>0.29662352750721194</c:v>
                </c:pt>
                <c:pt idx="8">
                  <c:v>0.29803086936207818</c:v>
                </c:pt>
                <c:pt idx="9">
                  <c:v>0.29914097506487614</c:v>
                </c:pt>
                <c:pt idx="10">
                  <c:v>0.30003789348828586</c:v>
                </c:pt>
              </c:numCache>
            </c:numRef>
          </c:val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Sheet1!$F$7:$P$7</c:f>
              <c:numCache>
                <c:formatCode>General</c:formatCode>
                <c:ptCount val="11"/>
                <c:pt idx="0">
                  <c:v>0.20186342563068399</c:v>
                </c:pt>
                <c:pt idx="1">
                  <c:v>0.25615583133338526</c:v>
                </c:pt>
                <c:pt idx="2">
                  <c:v>0.2771210377556319</c:v>
                </c:pt>
                <c:pt idx="3">
                  <c:v>0.28677507942159303</c:v>
                </c:pt>
                <c:pt idx="4">
                  <c:v>0.29228322693169767</c:v>
                </c:pt>
                <c:pt idx="5">
                  <c:v>0.29583333333333328</c:v>
                </c:pt>
                <c:pt idx="6">
                  <c:v>0.29830694427295262</c:v>
                </c:pt>
                <c:pt idx="7">
                  <c:v>0.30012624491383172</c:v>
                </c:pt>
                <c:pt idx="8">
                  <c:v>0.30151848989974001</c:v>
                </c:pt>
                <c:pt idx="9">
                  <c:v>0.30261677826630806</c:v>
                </c:pt>
                <c:pt idx="10">
                  <c:v>0.30350420680546675</c:v>
                </c:pt>
              </c:numCache>
            </c:numRef>
          </c:val>
        </c:ser>
        <c:ser>
          <c:idx val="6"/>
          <c:order val="6"/>
          <c:tx>
            <c:strRef>
              <c:f>Sheet1!$L$1</c:f>
              <c:strCache>
                <c:ptCount val="1"/>
                <c:pt idx="0">
                  <c:v>120000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Sheet1!$F$8:$P$8</c:f>
              <c:numCache>
                <c:formatCode>General</c:formatCode>
                <c:ptCount val="11"/>
                <c:pt idx="0">
                  <c:v>0.20534835863583931</c:v>
                </c:pt>
                <c:pt idx="1">
                  <c:v>0.25897526992698383</c:v>
                </c:pt>
                <c:pt idx="2">
                  <c:v>0.27974657322417312</c:v>
                </c:pt>
                <c:pt idx="3">
                  <c:v>0.2893199843880071</c:v>
                </c:pt>
                <c:pt idx="4">
                  <c:v>0.29478430000474931</c:v>
                </c:pt>
                <c:pt idx="5">
                  <c:v>0.29830694427295262</c:v>
                </c:pt>
                <c:pt idx="6">
                  <c:v>0.30076177285318556</c:v>
                </c:pt>
                <c:pt idx="7">
                  <c:v>0.30256743972670003</c:v>
                </c:pt>
                <c:pt idx="8">
                  <c:v>0.30394935276383045</c:v>
                </c:pt>
                <c:pt idx="9">
                  <c:v>0.30503955193117627</c:v>
                </c:pt>
                <c:pt idx="10">
                  <c:v>0.30592048338872169</c:v>
                </c:pt>
              </c:numCache>
            </c:numRef>
          </c:val>
        </c:ser>
        <c:ser>
          <c:idx val="7"/>
          <c:order val="7"/>
          <c:tx>
            <c:strRef>
              <c:f>Sheet1!$M$1</c:f>
              <c:strCache>
                <c:ptCount val="1"/>
                <c:pt idx="0">
                  <c:v>140000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Sheet1!$F$9:$P$9</c:f>
              <c:numCache>
                <c:formatCode>General</c:formatCode>
                <c:ptCount val="11"/>
                <c:pt idx="0">
                  <c:v>0.20789495752995604</c:v>
                </c:pt>
                <c:pt idx="1">
                  <c:v>0.2610448371265563</c:v>
                </c:pt>
                <c:pt idx="2">
                  <c:v>0.28167599972696122</c:v>
                </c:pt>
                <c:pt idx="3">
                  <c:v>0.29119099845240981</c:v>
                </c:pt>
                <c:pt idx="4">
                  <c:v>0.29662352750721194</c:v>
                </c:pt>
                <c:pt idx="5">
                  <c:v>0.30012624491383172</c:v>
                </c:pt>
                <c:pt idx="6">
                  <c:v>0.30256743972670003</c:v>
                </c:pt>
                <c:pt idx="7">
                  <c:v>0.30436320754716978</c:v>
                </c:pt>
                <c:pt idx="8">
                  <c:v>0.30573761745588868</c:v>
                </c:pt>
                <c:pt idx="9">
                  <c:v>0.30682194134141644</c:v>
                </c:pt>
                <c:pt idx="10">
                  <c:v>0.30769815335057094</c:v>
                </c:pt>
              </c:numCache>
            </c:numRef>
          </c:val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160000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Sheet1!$F$10:$P$10</c:f>
              <c:numCache>
                <c:formatCode>General</c:formatCode>
                <c:ptCount val="11"/>
                <c:pt idx="0">
                  <c:v>0.20983464471307836</c:v>
                </c:pt>
                <c:pt idx="1">
                  <c:v>0.2626263165313561</c:v>
                </c:pt>
                <c:pt idx="2">
                  <c:v>0.28315161515586579</c:v>
                </c:pt>
                <c:pt idx="3">
                  <c:v>0.29262241201931816</c:v>
                </c:pt>
                <c:pt idx="4">
                  <c:v>0.29803086936207818</c:v>
                </c:pt>
                <c:pt idx="5">
                  <c:v>0.30151848989974001</c:v>
                </c:pt>
                <c:pt idx="6">
                  <c:v>0.30394935276383045</c:v>
                </c:pt>
                <c:pt idx="7">
                  <c:v>0.30573761745588868</c:v>
                </c:pt>
                <c:pt idx="8">
                  <c:v>0.30710633946830262</c:v>
                </c:pt>
                <c:pt idx="9">
                  <c:v>0.30818620900365024</c:v>
                </c:pt>
                <c:pt idx="10">
                  <c:v>0.30905884265727457</c:v>
                </c:pt>
              </c:numCache>
            </c:numRef>
          </c:val>
        </c:ser>
        <c:ser>
          <c:idx val="9"/>
          <c:order val="9"/>
          <c:tx>
            <c:strRef>
              <c:f>Sheet1!$O$1</c:f>
              <c:strCache>
                <c:ptCount val="1"/>
                <c:pt idx="0">
                  <c:v>180000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Sheet1!$F$11:$P$11</c:f>
              <c:numCache>
                <c:formatCode>General</c:formatCode>
                <c:ptCount val="11"/>
                <c:pt idx="0">
                  <c:v>0.21135934403510767</c:v>
                </c:pt>
                <c:pt idx="1">
                  <c:v>0.26387251014346191</c:v>
                </c:pt>
                <c:pt idx="2">
                  <c:v>0.28431512584798929</c:v>
                </c:pt>
                <c:pt idx="3">
                  <c:v>0.29375135414952852</c:v>
                </c:pt>
                <c:pt idx="4">
                  <c:v>0.29914097506487614</c:v>
                </c:pt>
                <c:pt idx="5">
                  <c:v>0.30261677826630806</c:v>
                </c:pt>
                <c:pt idx="6">
                  <c:v>0.30503955193117627</c:v>
                </c:pt>
                <c:pt idx="7">
                  <c:v>0.30682194134141644</c:v>
                </c:pt>
                <c:pt idx="8">
                  <c:v>0.30818620900365024</c:v>
                </c:pt>
                <c:pt idx="9">
                  <c:v>0.30926258992805755</c:v>
                </c:pt>
                <c:pt idx="10">
                  <c:v>0.31013242086182347</c:v>
                </c:pt>
              </c:numCache>
            </c:numRef>
          </c:val>
        </c:ser>
        <c:ser>
          <c:idx val="10"/>
          <c:order val="10"/>
          <c:tx>
            <c:strRef>
              <c:f>Sheet1!$P$1</c:f>
              <c:strCache>
                <c:ptCount val="1"/>
                <c:pt idx="0">
                  <c:v>200000</c:v>
                </c:pt>
              </c:strCache>
            </c:strRef>
          </c:tx>
          <c:cat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Sheet1!$F$12:$P$12</c:f>
              <c:numCache>
                <c:formatCode>General</c:formatCode>
                <c:ptCount val="11"/>
                <c:pt idx="0">
                  <c:v>0.21258787847867996</c:v>
                </c:pt>
                <c:pt idx="1">
                  <c:v>0.26487857389582642</c:v>
                </c:pt>
                <c:pt idx="2">
                  <c:v>0.28525490739978809</c:v>
                </c:pt>
                <c:pt idx="3">
                  <c:v>0.29466339524482899</c:v>
                </c:pt>
                <c:pt idx="4">
                  <c:v>0.30003789348828586</c:v>
                </c:pt>
                <c:pt idx="5">
                  <c:v>0.30350420680546675</c:v>
                </c:pt>
                <c:pt idx="6">
                  <c:v>0.30592048338872169</c:v>
                </c:pt>
                <c:pt idx="7">
                  <c:v>0.30769815335057094</c:v>
                </c:pt>
                <c:pt idx="8">
                  <c:v>0.30905884265727457</c:v>
                </c:pt>
                <c:pt idx="9">
                  <c:v>0.31013242086182347</c:v>
                </c:pt>
                <c:pt idx="10">
                  <c:v>0.31099999999999994</c:v>
                </c:pt>
              </c:numCache>
            </c:numRef>
          </c:val>
        </c:ser>
        <c:bandFmts/>
        <c:axId val="5368448"/>
        <c:axId val="5370240"/>
        <c:axId val="141879488"/>
      </c:surface3DChart>
      <c:catAx>
        <c:axId val="536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income</a:t>
                </a:r>
              </a:p>
            </c:rich>
          </c:tx>
          <c:layout>
            <c:manualLayout>
              <c:xMode val="edge"/>
              <c:yMode val="edge"/>
              <c:x val="0.76274653168353956"/>
              <c:y val="0.84945379333817672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5370240"/>
        <c:crosses val="autoZero"/>
        <c:auto val="1"/>
        <c:lblAlgn val="ctr"/>
        <c:lblOffset val="100"/>
        <c:tickLblSkip val="2"/>
        <c:noMultiLvlLbl val="0"/>
      </c:catAx>
      <c:valAx>
        <c:axId val="537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tax rate</a:t>
                </a:r>
              </a:p>
            </c:rich>
          </c:tx>
          <c:layout>
            <c:manualLayout>
              <c:xMode val="edge"/>
              <c:yMode val="edge"/>
              <c:x val="2.8528308961379832E-2"/>
              <c:y val="0.38545604492705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68448"/>
        <c:crosses val="autoZero"/>
        <c:crossBetween val="midCat"/>
      </c:valAx>
      <c:serAx>
        <c:axId val="1418794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 income</a:t>
                </a:r>
              </a:p>
            </c:rich>
          </c:tx>
          <c:layout>
            <c:manualLayout>
              <c:xMode val="edge"/>
              <c:yMode val="edge"/>
              <c:x val="0.19466295879681708"/>
              <c:y val="0.82617864786851758"/>
            </c:manualLayout>
          </c:layout>
          <c:overlay val="0"/>
        </c:title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5370240"/>
        <c:crosses val="autoZero"/>
        <c:tickLblSkip val="2"/>
      </c:serAx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12</xdr:row>
      <xdr:rowOff>171449</xdr:rowOff>
    </xdr:from>
    <xdr:to>
      <xdr:col>11</xdr:col>
      <xdr:colOff>523875</xdr:colOff>
      <xdr:row>32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P23" sqref="P23"/>
    </sheetView>
  </sheetViews>
  <sheetFormatPr defaultRowHeight="15" x14ac:dyDescent="0.25"/>
  <cols>
    <col min="2" max="3" width="10" bestFit="1" customWidth="1"/>
  </cols>
  <sheetData>
    <row r="1" spans="1:16" x14ac:dyDescent="0.25">
      <c r="A1" t="s">
        <v>0</v>
      </c>
      <c r="B1">
        <v>1E-10</v>
      </c>
      <c r="E1" t="s">
        <v>10</v>
      </c>
      <c r="F1">
        <v>0</v>
      </c>
      <c r="G1">
        <f>F1+incr</f>
        <v>20000</v>
      </c>
      <c r="H1">
        <f>G1+incr</f>
        <v>40000</v>
      </c>
      <c r="I1">
        <f>H1+incr</f>
        <v>60000</v>
      </c>
      <c r="J1">
        <f>I1+incr</f>
        <v>80000</v>
      </c>
      <c r="K1">
        <f>J1+incr</f>
        <v>100000</v>
      </c>
      <c r="L1">
        <f>K1+incr</f>
        <v>120000</v>
      </c>
      <c r="M1">
        <f>L1+incr</f>
        <v>140000</v>
      </c>
      <c r="N1">
        <f>M1+incr</f>
        <v>160000</v>
      </c>
      <c r="O1">
        <f>N1+incr</f>
        <v>180000</v>
      </c>
      <c r="P1">
        <f>O1+incr</f>
        <v>200000</v>
      </c>
    </row>
    <row r="2" spans="1:16" x14ac:dyDescent="0.25">
      <c r="A2" t="s">
        <v>1</v>
      </c>
      <c r="B2">
        <v>1E-4</v>
      </c>
      <c r="E2">
        <v>0</v>
      </c>
      <c r="F2">
        <f>(alf*(((A*x^2+B*x)/(A*x^2+B*x+1))*(maxx-minx))^eta+(1-alf)*(((D*y^2+E*y)/(D*y^2+E*y+1))*(maxy-miny))^eta)^(1/eta)+adj</f>
        <v>-2.5000000000000001E-2</v>
      </c>
      <c r="G2">
        <f>(alf*(((A*x^2+B*x)/(A*x^2+B*x+1))*(maxx-minx))^eta+(1-alf)*(((D*y^2+E*y)/(D*y^2+E*y+1))*(maxy-miny))^eta)^(1/eta)+adj</f>
        <v>0.14107705321289307</v>
      </c>
      <c r="H2">
        <f>(alf*(((A*x^2+B*x)/(A*x^2+B*x+1))*(maxx-minx))^eta+(1-alf)*(((D*y^2+E*y)/(D*y^2+E*y+1))*(maxy-miny))^eta)^(1/eta)+adj</f>
        <v>0.17452470414876223</v>
      </c>
      <c r="I2">
        <f>(alf*(((A*x^2+B*x)/(A*x^2+B*x+1))*(maxx-minx))^eta+(1-alf)*(((D*y^2+E*y)/(D*y^2+E*y+1))*(maxy-miny))^eta)^(1/eta)+adj</f>
        <v>0.18886137159256178</v>
      </c>
      <c r="J2">
        <f>(alf*(((A*x^2+B*x)/(A*x^2+B*x+1))*(maxx-minx))^eta+(1-alf)*(((D*y^2+E*y)/(D*y^2+E*y+1))*(maxy-miny))^eta)^(1/eta)+adj</f>
        <v>0.19681440936806222</v>
      </c>
      <c r="K2">
        <f>(alf*(((A*x^2+B*x)/(A*x^2+B*x+1))*(maxx-minx))^eta+(1-alf)*(((D*y^2+E*y)/(D*y^2+E*y+1))*(maxy-miny))^eta)^(1/eta)+adj</f>
        <v>0.20186342563068399</v>
      </c>
      <c r="L2">
        <f>(alf*(((A*x^2+B*x)/(A*x^2+B*x+1))*(maxx-minx))^eta+(1-alf)*(((D*y^2+E*y)/(D*y^2+E*y+1))*(maxy-miny))^eta)^(1/eta)+adj</f>
        <v>0.20534835863583931</v>
      </c>
      <c r="M2">
        <f>(alf*(((A*x^2+B*x)/(A*x^2+B*x+1))*(maxx-minx))^eta+(1-alf)*(((D*y^2+E*y)/(D*y^2+E*y+1))*(maxy-miny))^eta)^(1/eta)+adj</f>
        <v>0.20789495752995604</v>
      </c>
      <c r="N2">
        <f>(alf*(((A*x^2+B*x)/(A*x^2+B*x+1))*(maxx-minx))^eta+(1-alf)*(((D*y^2+E*y)/(D*y^2+E*y+1))*(maxy-miny))^eta)^(1/eta)+adj</f>
        <v>0.20983464471307836</v>
      </c>
      <c r="O2">
        <f>(alf*(((A*x^2+B*x)/(A*x^2+B*x+1))*(maxx-minx))^eta+(1-alf)*(((D*y^2+E*y)/(D*y^2+E*y+1))*(maxy-miny))^eta)^(1/eta)+adj</f>
        <v>0.21135934403510767</v>
      </c>
      <c r="P2">
        <f>(alf*(((A*x^2+B*x)/(A*x^2+B*x+1))*(maxx-minx))^eta+(1-alf)*(((D*y^2+E*y)/(D*y^2+E*y+1))*(maxy-miny))^eta)^(1/eta)+adj</f>
        <v>0.21258787847867996</v>
      </c>
    </row>
    <row r="3" spans="1:16" x14ac:dyDescent="0.25">
      <c r="A3" t="s">
        <v>2</v>
      </c>
      <c r="B3">
        <f>A</f>
        <v>1E-10</v>
      </c>
      <c r="E3">
        <f>E2+incr</f>
        <v>20000</v>
      </c>
      <c r="F3">
        <f>(alf*(((A*x^2+B*x)/(A*x^2+B*x+1))*(maxx-minx))^eta+(1-alf)*(((D*y^2+E*y)/(D*y^2+E*y+1))*(maxy-miny))^eta)^(1/eta)+adj</f>
        <v>0.14107705321289307</v>
      </c>
      <c r="G3">
        <f>(alf*(((A*x^2+B*x)/(A*x^2+B*x+1))*(maxx-minx))^eta+(1-alf)*(((D*y^2+E*y)/(D*y^2+E*y+1))*(maxy-miny))^eta)^(1/eta)+adj</f>
        <v>0.20986842105263157</v>
      </c>
      <c r="H3">
        <f>(alf*(((A*x^2+B*x)/(A*x^2+B*x+1))*(maxx-minx))^eta+(1-alf)*(((D*y^2+E*y)/(D*y^2+E*y+1))*(maxy-miny))^eta)^(1/eta)+adj</f>
        <v>0.23459910471634757</v>
      </c>
      <c r="I3">
        <f>(alf*(((A*x^2+B*x)/(A*x^2+B*x+1))*(maxx-minx))^eta+(1-alf)*(((D*y^2+E*y)/(D*y^2+E*y+1))*(maxy-miny))^eta)^(1/eta)+adj</f>
        <v>0.24577347333764046</v>
      </c>
      <c r="J3">
        <f>(alf*(((A*x^2+B*x)/(A*x^2+B*x+1))*(maxx-minx))^eta+(1-alf)*(((D*y^2+E*y)/(D*y^2+E*y+1))*(maxy-miny))^eta)^(1/eta)+adj</f>
        <v>0.25209785240448973</v>
      </c>
      <c r="K3">
        <f>(alf*(((A*x^2+B*x)/(A*x^2+B*x+1))*(maxx-minx))^eta+(1-alf)*(((D*y^2+E*y)/(D*y^2+E*y+1))*(maxy-miny))^eta)^(1/eta)+adj</f>
        <v>0.25615583133338526</v>
      </c>
      <c r="L3">
        <f>(alf*(((A*x^2+B*x)/(A*x^2+B*x+1))*(maxx-minx))^eta+(1-alf)*(((D*y^2+E*y)/(D*y^2+E*y+1))*(maxy-miny))^eta)^(1/eta)+adj</f>
        <v>0.25897526992698383</v>
      </c>
      <c r="M3">
        <f>(alf*(((A*x^2+B*x)/(A*x^2+B*x+1))*(maxx-minx))^eta+(1-alf)*(((D*y^2+E*y)/(D*y^2+E*y+1))*(maxy-miny))^eta)^(1/eta)+adj</f>
        <v>0.2610448371265563</v>
      </c>
      <c r="N3">
        <f>(alf*(((A*x^2+B*x)/(A*x^2+B*x+1))*(maxx-minx))^eta+(1-alf)*(((D*y^2+E*y)/(D*y^2+E*y+1))*(maxy-miny))^eta)^(1/eta)+adj</f>
        <v>0.2626263165313561</v>
      </c>
      <c r="O3">
        <f>(alf*(((A*x^2+B*x)/(A*x^2+B*x+1))*(maxx-minx))^eta+(1-alf)*(((D*y^2+E*y)/(D*y^2+E*y+1))*(maxy-miny))^eta)^(1/eta)+adj</f>
        <v>0.26387251014346191</v>
      </c>
      <c r="P3">
        <f>(alf*(((A*x^2+B*x)/(A*x^2+B*x+1))*(maxx-minx))^eta+(1-alf)*(((D*y^2+E*y)/(D*y^2+E*y+1))*(maxy-miny))^eta)^(1/eta)+adj</f>
        <v>0.26487857389582642</v>
      </c>
    </row>
    <row r="4" spans="1:16" x14ac:dyDescent="0.25">
      <c r="A4" t="s">
        <v>3</v>
      </c>
      <c r="B4">
        <f>B</f>
        <v>1E-4</v>
      </c>
      <c r="E4">
        <f>E3+incr</f>
        <v>40000</v>
      </c>
      <c r="F4">
        <f>(alf*(((A*x^2+B*x)/(A*x^2+B*x+1))*(maxx-minx))^eta+(1-alf)*(((D*y^2+E*y)/(D*y^2+E*y+1))*(maxy-miny))^eta)^(1/eta)+adj</f>
        <v>0.17452470414876223</v>
      </c>
      <c r="G4">
        <f>(alf*(((A*x^2+B*x)/(A*x^2+B*x+1))*(maxx-minx))^eta+(1-alf)*(((D*y^2+E*y)/(D*y^2+E*y+1))*(maxy-miny))^eta)^(1/eta)+adj</f>
        <v>0.23459910471634757</v>
      </c>
      <c r="H4">
        <f>(alf*(((A*x^2+B*x)/(A*x^2+B*x+1))*(maxx-minx))^eta+(1-alf)*(((D*y^2+E*y)/(D*y^2+E*y+1))*(maxy-miny))^eta)^(1/eta)+adj</f>
        <v>0.25717054263565886</v>
      </c>
      <c r="I4">
        <f>(alf*(((A*x^2+B*x)/(A*x^2+B*x+1))*(maxx-minx))^eta+(1-alf)*(((D*y^2+E*y)/(D*y^2+E*y+1))*(maxy-miny))^eta)^(1/eta)+adj</f>
        <v>0.2674838351517958</v>
      </c>
      <c r="J4">
        <f>(alf*(((A*x^2+B*x)/(A*x^2+B*x+1))*(maxx-minx))^eta+(1-alf)*(((D*y^2+E*y)/(D*y^2+E*y+1))*(maxy-miny))^eta)^(1/eta)+adj</f>
        <v>0.27334835305218858</v>
      </c>
      <c r="K4">
        <f>(alf*(((A*x^2+B*x)/(A*x^2+B*x+1))*(maxx-minx))^eta+(1-alf)*(((D*y^2+E*y)/(D*y^2+E*y+1))*(maxy-miny))^eta)^(1/eta)+adj</f>
        <v>0.2771210377556319</v>
      </c>
      <c r="L4">
        <f>(alf*(((A*x^2+B*x)/(A*x^2+B*x+1))*(maxx-minx))^eta+(1-alf)*(((D*y^2+E*y)/(D*y^2+E*y+1))*(maxy-miny))^eta)^(1/eta)+adj</f>
        <v>0.27974657322417312</v>
      </c>
      <c r="M4">
        <f>(alf*(((A*x^2+B*x)/(A*x^2+B*x+1))*(maxx-minx))^eta+(1-alf)*(((D*y^2+E*y)/(D*y^2+E*y+1))*(maxy-miny))^eta)^(1/eta)+adj</f>
        <v>0.28167599972696122</v>
      </c>
      <c r="N4">
        <f>(alf*(((A*x^2+B*x)/(A*x^2+B*x+1))*(maxx-minx))^eta+(1-alf)*(((D*y^2+E*y)/(D*y^2+E*y+1))*(maxy-miny))^eta)^(1/eta)+adj</f>
        <v>0.28315161515586579</v>
      </c>
      <c r="O4">
        <f>(alf*(((A*x^2+B*x)/(A*x^2+B*x+1))*(maxx-minx))^eta+(1-alf)*(((D*y^2+E*y)/(D*y^2+E*y+1))*(maxy-miny))^eta)^(1/eta)+adj</f>
        <v>0.28431512584798929</v>
      </c>
      <c r="P4">
        <f>(alf*(((A*x^2+B*x)/(A*x^2+B*x+1))*(maxx-minx))^eta+(1-alf)*(((D*y^2+E*y)/(D*y^2+E*y+1))*(maxy-miny))^eta)^(1/eta)+adj</f>
        <v>0.28525490739978809</v>
      </c>
    </row>
    <row r="5" spans="1:16" x14ac:dyDescent="0.25">
      <c r="A5" t="s">
        <v>4</v>
      </c>
      <c r="B5">
        <v>0</v>
      </c>
      <c r="E5">
        <f>E4+incr</f>
        <v>60000</v>
      </c>
      <c r="F5">
        <f>(alf*(((A*x^2+B*x)/(A*x^2+B*x+1))*(maxx-minx))^eta+(1-alf)*(((D*y^2+E*y)/(D*y^2+E*y+1))*(maxy-miny))^eta)^(1/eta)+adj</f>
        <v>0.18886137159256178</v>
      </c>
      <c r="G5">
        <f>(alf*(((A*x^2+B*x)/(A*x^2+B*x+1))*(maxx-minx))^eta+(1-alf)*(((D*y^2+E*y)/(D*y^2+E*y+1))*(maxy-miny))^eta)^(1/eta)+adj</f>
        <v>0.24577347333764046</v>
      </c>
      <c r="H5">
        <f>(alf*(((A*x^2+B*x)/(A*x^2+B*x+1))*(maxx-minx))^eta+(1-alf)*(((D*y^2+E*y)/(D*y^2+E*y+1))*(maxy-miny))^eta)^(1/eta)+adj</f>
        <v>0.2674838351517958</v>
      </c>
      <c r="I5">
        <f>(alf*(((A*x^2+B*x)/(A*x^2+B*x+1))*(maxx-minx))^eta+(1-alf)*(((D*y^2+E*y)/(D*y^2+E*y+1))*(maxy-miny))^eta)^(1/eta)+adj</f>
        <v>0.27744565217391298</v>
      </c>
      <c r="J5">
        <f>(alf*(((A*x^2+B*x)/(A*x^2+B*x+1))*(maxx-minx))^eta+(1-alf)*(((D*y^2+E*y)/(D*y^2+E*y+1))*(maxy-miny))^eta)^(1/eta)+adj</f>
        <v>0.28312062323504744</v>
      </c>
      <c r="K5">
        <f>(alf*(((A*x^2+B*x)/(A*x^2+B*x+1))*(maxx-minx))^eta+(1-alf)*(((D*y^2+E*y)/(D*y^2+E*y+1))*(maxy-miny))^eta)^(1/eta)+adj</f>
        <v>0.28677507942159303</v>
      </c>
      <c r="L5">
        <f>(alf*(((A*x^2+B*x)/(A*x^2+B*x+1))*(maxx-minx))^eta+(1-alf)*(((D*y^2+E*y)/(D*y^2+E*y+1))*(maxy-miny))^eta)^(1/eta)+adj</f>
        <v>0.2893199843880071</v>
      </c>
      <c r="M5">
        <f>(alf*(((A*x^2+B*x)/(A*x^2+B*x+1))*(maxx-minx))^eta+(1-alf)*(((D*y^2+E*y)/(D*y^2+E*y+1))*(maxy-miny))^eta)^(1/eta)+adj</f>
        <v>0.29119099845240981</v>
      </c>
      <c r="N5">
        <f>(alf*(((A*x^2+B*x)/(A*x^2+B*x+1))*(maxx-minx))^eta+(1-alf)*(((D*y^2+E*y)/(D*y^2+E*y+1))*(maxy-miny))^eta)^(1/eta)+adj</f>
        <v>0.29262241201931816</v>
      </c>
      <c r="O5">
        <f>(alf*(((A*x^2+B*x)/(A*x^2+B*x+1))*(maxx-minx))^eta+(1-alf)*(((D*y^2+E*y)/(D*y^2+E*y+1))*(maxy-miny))^eta)^(1/eta)+adj</f>
        <v>0.29375135414952852</v>
      </c>
      <c r="P5">
        <f>(alf*(((A*x^2+B*x)/(A*x^2+B*x+1))*(maxx-minx))^eta+(1-alf)*(((D*y^2+E*y)/(D*y^2+E*y+1))*(maxy-miny))^eta)^(1/eta)+adj</f>
        <v>0.29466339524482899</v>
      </c>
    </row>
    <row r="6" spans="1:16" x14ac:dyDescent="0.25">
      <c r="A6" t="s">
        <v>5</v>
      </c>
      <c r="B6">
        <v>-0.05</v>
      </c>
      <c r="E6">
        <f>E5+incr</f>
        <v>80000</v>
      </c>
      <c r="F6">
        <f>(alf*(((A*x^2+B*x)/(A*x^2+B*x+1))*(maxx-minx))^eta+(1-alf)*(((D*y^2+E*y)/(D*y^2+E*y+1))*(maxy-miny))^eta)^(1/eta)+adj</f>
        <v>0.19681440936806222</v>
      </c>
      <c r="G6">
        <f>(alf*(((A*x^2+B*x)/(A*x^2+B*x+1))*(maxx-minx))^eta+(1-alf)*(((D*y^2+E*y)/(D*y^2+E*y+1))*(maxy-miny))^eta)^(1/eta)+adj</f>
        <v>0.25209785240448973</v>
      </c>
      <c r="H6">
        <f>(alf*(((A*x^2+B*x)/(A*x^2+B*x+1))*(maxx-minx))^eta+(1-alf)*(((D*y^2+E*y)/(D*y^2+E*y+1))*(maxy-miny))^eta)^(1/eta)+adj</f>
        <v>0.27334835305218858</v>
      </c>
      <c r="I6">
        <f>(alf*(((A*x^2+B*x)/(A*x^2+B*x+1))*(maxx-minx))^eta+(1-alf)*(((D*y^2+E*y)/(D*y^2+E*y+1))*(maxy-miny))^eta)^(1/eta)+adj</f>
        <v>0.28312062323504744</v>
      </c>
      <c r="J6">
        <f>(alf*(((A*x^2+B*x)/(A*x^2+B*x+1))*(maxx-minx))^eta+(1-alf)*(((D*y^2+E*y)/(D*y^2+E*y+1))*(maxy-miny))^eta)^(1/eta)+adj</f>
        <v>0.28869294605809126</v>
      </c>
      <c r="K6">
        <f>(alf*(((A*x^2+B*x)/(A*x^2+B*x+1))*(maxx-minx))^eta+(1-alf)*(((D*y^2+E*y)/(D*y^2+E*y+1))*(maxy-miny))^eta)^(1/eta)+adj</f>
        <v>0.29228322693169767</v>
      </c>
      <c r="L6">
        <f>(alf*(((A*x^2+B*x)/(A*x^2+B*x+1))*(maxx-minx))^eta+(1-alf)*(((D*y^2+E*y)/(D*y^2+E*y+1))*(maxy-miny))^eta)^(1/eta)+adj</f>
        <v>0.29478430000474931</v>
      </c>
      <c r="M6">
        <f>(alf*(((A*x^2+B*x)/(A*x^2+B*x+1))*(maxx-minx))^eta+(1-alf)*(((D*y^2+E*y)/(D*y^2+E*y+1))*(maxy-miny))^eta)^(1/eta)+adj</f>
        <v>0.29662352750721194</v>
      </c>
      <c r="N6">
        <f>(alf*(((A*x^2+B*x)/(A*x^2+B*x+1))*(maxx-minx))^eta+(1-alf)*(((D*y^2+E*y)/(D*y^2+E*y+1))*(maxy-miny))^eta)^(1/eta)+adj</f>
        <v>0.29803086936207818</v>
      </c>
      <c r="O6">
        <f>(alf*(((A*x^2+B*x)/(A*x^2+B*x+1))*(maxx-minx))^eta+(1-alf)*(((D*y^2+E*y)/(D*y^2+E*y+1))*(maxy-miny))^eta)^(1/eta)+adj</f>
        <v>0.29914097506487614</v>
      </c>
      <c r="P6">
        <f>(alf*(((A*x^2+B*x)/(A*x^2+B*x+1))*(maxx-minx))^eta+(1-alf)*(((D*y^2+E*y)/(D*y^2+E*y+1))*(maxy-miny))^eta)^(1/eta)+adj</f>
        <v>0.30003789348828586</v>
      </c>
    </row>
    <row r="7" spans="1:16" x14ac:dyDescent="0.25">
      <c r="A7" t="s">
        <v>6</v>
      </c>
      <c r="B7">
        <v>0.35</v>
      </c>
      <c r="E7">
        <f>E6+incr</f>
        <v>100000</v>
      </c>
      <c r="F7">
        <f>(alf*(((A*x^2+B*x)/(A*x^2+B*x+1))*(maxx-minx))^eta+(1-alf)*(((D*y^2+E*y)/(D*y^2+E*y+1))*(maxy-miny))^eta)^(1/eta)+adj</f>
        <v>0.20186342563068399</v>
      </c>
      <c r="G7">
        <f>(alf*(((A*x^2+B*x)/(A*x^2+B*x+1))*(maxx-minx))^eta+(1-alf)*(((D*y^2+E*y)/(D*y^2+E*y+1))*(maxy-miny))^eta)^(1/eta)+adj</f>
        <v>0.25615583133338526</v>
      </c>
      <c r="H7">
        <f>(alf*(((A*x^2+B*x)/(A*x^2+B*x+1))*(maxx-minx))^eta+(1-alf)*(((D*y^2+E*y)/(D*y^2+E*y+1))*(maxy-miny))^eta)^(1/eta)+adj</f>
        <v>0.2771210377556319</v>
      </c>
      <c r="I7">
        <f>(alf*(((A*x^2+B*x)/(A*x^2+B*x+1))*(maxx-minx))^eta+(1-alf)*(((D*y^2+E*y)/(D*y^2+E*y+1))*(maxy-miny))^eta)^(1/eta)+adj</f>
        <v>0.28677507942159303</v>
      </c>
      <c r="J7">
        <f>(alf*(((A*x^2+B*x)/(A*x^2+B*x+1))*(maxx-minx))^eta+(1-alf)*(((D*y^2+E*y)/(D*y^2+E*y+1))*(maxy-miny))^eta)^(1/eta)+adj</f>
        <v>0.29228322693169767</v>
      </c>
      <c r="K7">
        <f>(alf*(((A*x^2+B*x)/(A*x^2+B*x+1))*(maxx-minx))^eta+(1-alf)*(((D*y^2+E*y)/(D*y^2+E*y+1))*(maxy-miny))^eta)^(1/eta)+adj</f>
        <v>0.29583333333333328</v>
      </c>
      <c r="L7">
        <f>(alf*(((A*x^2+B*x)/(A*x^2+B*x+1))*(maxx-minx))^eta+(1-alf)*(((D*y^2+E*y)/(D*y^2+E*y+1))*(maxy-miny))^eta)^(1/eta)+adj</f>
        <v>0.29830694427295262</v>
      </c>
      <c r="M7">
        <f>(alf*(((A*x^2+B*x)/(A*x^2+B*x+1))*(maxx-minx))^eta+(1-alf)*(((D*y^2+E*y)/(D*y^2+E*y+1))*(maxy-miny))^eta)^(1/eta)+adj</f>
        <v>0.30012624491383172</v>
      </c>
      <c r="N7">
        <f>(alf*(((A*x^2+B*x)/(A*x^2+B*x+1))*(maxx-minx))^eta+(1-alf)*(((D*y^2+E*y)/(D*y^2+E*y+1))*(maxy-miny))^eta)^(1/eta)+adj</f>
        <v>0.30151848989974001</v>
      </c>
      <c r="O7">
        <f>(alf*(((A*x^2+B*x)/(A*x^2+B*x+1))*(maxx-minx))^eta+(1-alf)*(((D*y^2+E*y)/(D*y^2+E*y+1))*(maxy-miny))^eta)^(1/eta)+adj</f>
        <v>0.30261677826630806</v>
      </c>
      <c r="P7">
        <f>(alf*(((A*x^2+B*x)/(A*x^2+B*x+1))*(maxx-minx))^eta+(1-alf)*(((D*y^2+E*y)/(D*y^2+E*y+1))*(maxy-miny))^eta)^(1/eta)+adj</f>
        <v>0.30350420680546675</v>
      </c>
    </row>
    <row r="8" spans="1:16" x14ac:dyDescent="0.25">
      <c r="A8" t="s">
        <v>7</v>
      </c>
      <c r="B8">
        <v>0.3</v>
      </c>
      <c r="E8">
        <f>E7+incr</f>
        <v>120000</v>
      </c>
      <c r="F8">
        <f>(alf*(((A*x^2+B*x)/(A*x^2+B*x+1))*(maxx-minx))^eta+(1-alf)*(((D*y^2+E*y)/(D*y^2+E*y+1))*(maxy-miny))^eta)^(1/eta)+adj</f>
        <v>0.20534835863583931</v>
      </c>
      <c r="G8">
        <f>(alf*(((A*x^2+B*x)/(A*x^2+B*x+1))*(maxx-minx))^eta+(1-alf)*(((D*y^2+E*y)/(D*y^2+E*y+1))*(maxy-miny))^eta)^(1/eta)+adj</f>
        <v>0.25897526992698383</v>
      </c>
      <c r="H8">
        <f>(alf*(((A*x^2+B*x)/(A*x^2+B*x+1))*(maxx-minx))^eta+(1-alf)*(((D*y^2+E*y)/(D*y^2+E*y+1))*(maxy-miny))^eta)^(1/eta)+adj</f>
        <v>0.27974657322417312</v>
      </c>
      <c r="I8">
        <f>(alf*(((A*x^2+B*x)/(A*x^2+B*x+1))*(maxx-minx))^eta+(1-alf)*(((D*y^2+E*y)/(D*y^2+E*y+1))*(maxy-miny))^eta)^(1/eta)+adj</f>
        <v>0.2893199843880071</v>
      </c>
      <c r="J8">
        <f>(alf*(((A*x^2+B*x)/(A*x^2+B*x+1))*(maxx-minx))^eta+(1-alf)*(((D*y^2+E*y)/(D*y^2+E*y+1))*(maxy-miny))^eta)^(1/eta)+adj</f>
        <v>0.29478430000474931</v>
      </c>
      <c r="K8">
        <f>(alf*(((A*x^2+B*x)/(A*x^2+B*x+1))*(maxx-minx))^eta+(1-alf)*(((D*y^2+E*y)/(D*y^2+E*y+1))*(maxy-miny))^eta)^(1/eta)+adj</f>
        <v>0.29830694427295262</v>
      </c>
      <c r="L8">
        <f>(alf*(((A*x^2+B*x)/(A*x^2+B*x+1))*(maxx-minx))^eta+(1-alf)*(((D*y^2+E*y)/(D*y^2+E*y+1))*(maxy-miny))^eta)^(1/eta)+adj</f>
        <v>0.30076177285318556</v>
      </c>
      <c r="M8">
        <f>(alf*(((A*x^2+B*x)/(A*x^2+B*x+1))*(maxx-minx))^eta+(1-alf)*(((D*y^2+E*y)/(D*y^2+E*y+1))*(maxy-miny))^eta)^(1/eta)+adj</f>
        <v>0.30256743972670003</v>
      </c>
      <c r="N8">
        <f>(alf*(((A*x^2+B*x)/(A*x^2+B*x+1))*(maxx-minx))^eta+(1-alf)*(((D*y^2+E*y)/(D*y^2+E*y+1))*(maxy-miny))^eta)^(1/eta)+adj</f>
        <v>0.30394935276383045</v>
      </c>
      <c r="O8">
        <f>(alf*(((A*x^2+B*x)/(A*x^2+B*x+1))*(maxx-minx))^eta+(1-alf)*(((D*y^2+E*y)/(D*y^2+E*y+1))*(maxy-miny))^eta)^(1/eta)+adj</f>
        <v>0.30503955193117627</v>
      </c>
      <c r="P8">
        <f>(alf*(((A*x^2+B*x)/(A*x^2+B*x+1))*(maxx-minx))^eta+(1-alf)*(((D*y^2+E*y)/(D*y^2+E*y+1))*(maxy-miny))^eta)^(1/eta)+adj</f>
        <v>0.30592048338872169</v>
      </c>
    </row>
    <row r="9" spans="1:16" x14ac:dyDescent="0.25">
      <c r="A9" t="s">
        <v>8</v>
      </c>
      <c r="B9">
        <v>0.5</v>
      </c>
      <c r="E9">
        <f>E8+incr</f>
        <v>140000</v>
      </c>
      <c r="F9">
        <f>(alf*(((A*x^2+B*x)/(A*x^2+B*x+1))*(maxx-minx))^eta+(1-alf)*(((D*y^2+E*y)/(D*y^2+E*y+1))*(maxy-miny))^eta)^(1/eta)+adj</f>
        <v>0.20789495752995604</v>
      </c>
      <c r="G9">
        <f>(alf*(((A*x^2+B*x)/(A*x^2+B*x+1))*(maxx-minx))^eta+(1-alf)*(((D*y^2+E*y)/(D*y^2+E*y+1))*(maxy-miny))^eta)^(1/eta)+adj</f>
        <v>0.2610448371265563</v>
      </c>
      <c r="H9">
        <f>(alf*(((A*x^2+B*x)/(A*x^2+B*x+1))*(maxx-minx))^eta+(1-alf)*(((D*y^2+E*y)/(D*y^2+E*y+1))*(maxy-miny))^eta)^(1/eta)+adj</f>
        <v>0.28167599972696122</v>
      </c>
      <c r="I9">
        <f>(alf*(((A*x^2+B*x)/(A*x^2+B*x+1))*(maxx-minx))^eta+(1-alf)*(((D*y^2+E*y)/(D*y^2+E*y+1))*(maxy-miny))^eta)^(1/eta)+adj</f>
        <v>0.29119099845240981</v>
      </c>
      <c r="J9">
        <f>(alf*(((A*x^2+B*x)/(A*x^2+B*x+1))*(maxx-minx))^eta+(1-alf)*(((D*y^2+E*y)/(D*y^2+E*y+1))*(maxy-miny))^eta)^(1/eta)+adj</f>
        <v>0.29662352750721194</v>
      </c>
      <c r="K9">
        <f>(alf*(((A*x^2+B*x)/(A*x^2+B*x+1))*(maxx-minx))^eta+(1-alf)*(((D*y^2+E*y)/(D*y^2+E*y+1))*(maxy-miny))^eta)^(1/eta)+adj</f>
        <v>0.30012624491383172</v>
      </c>
      <c r="L9">
        <f>(alf*(((A*x^2+B*x)/(A*x^2+B*x+1))*(maxx-minx))^eta+(1-alf)*(((D*y^2+E*y)/(D*y^2+E*y+1))*(maxy-miny))^eta)^(1/eta)+adj</f>
        <v>0.30256743972670003</v>
      </c>
      <c r="M9">
        <f>(alf*(((A*x^2+B*x)/(A*x^2+B*x+1))*(maxx-minx))^eta+(1-alf)*(((D*y^2+E*y)/(D*y^2+E*y+1))*(maxy-miny))^eta)^(1/eta)+adj</f>
        <v>0.30436320754716978</v>
      </c>
      <c r="N9">
        <f>(alf*(((A*x^2+B*x)/(A*x^2+B*x+1))*(maxx-minx))^eta+(1-alf)*(((D*y^2+E*y)/(D*y^2+E*y+1))*(maxy-miny))^eta)^(1/eta)+adj</f>
        <v>0.30573761745588868</v>
      </c>
      <c r="O9">
        <f>(alf*(((A*x^2+B*x)/(A*x^2+B*x+1))*(maxx-minx))^eta+(1-alf)*(((D*y^2+E*y)/(D*y^2+E*y+1))*(maxy-miny))^eta)^(1/eta)+adj</f>
        <v>0.30682194134141644</v>
      </c>
      <c r="P9">
        <f>(alf*(((A*x^2+B*x)/(A*x^2+B*x+1))*(maxx-minx))^eta+(1-alf)*(((D*y^2+E*y)/(D*y^2+E*y+1))*(maxy-miny))^eta)^(1/eta)+adj</f>
        <v>0.30769815335057094</v>
      </c>
    </row>
    <row r="10" spans="1:16" x14ac:dyDescent="0.25">
      <c r="A10" t="s">
        <v>9</v>
      </c>
      <c r="B10">
        <v>2</v>
      </c>
      <c r="E10">
        <f>E9+incr</f>
        <v>160000</v>
      </c>
      <c r="F10">
        <f>(alf*(((A*x^2+B*x)/(A*x^2+B*x+1))*(maxx-minx))^eta+(1-alf)*(((D*y^2+E*y)/(D*y^2+E*y+1))*(maxy-miny))^eta)^(1/eta)+adj</f>
        <v>0.20983464471307836</v>
      </c>
      <c r="G10">
        <f>(alf*(((A*x^2+B*x)/(A*x^2+B*x+1))*(maxx-minx))^eta+(1-alf)*(((D*y^2+E*y)/(D*y^2+E*y+1))*(maxy-miny))^eta)^(1/eta)+adj</f>
        <v>0.2626263165313561</v>
      </c>
      <c r="H10">
        <f>(alf*(((A*x^2+B*x)/(A*x^2+B*x+1))*(maxx-minx))^eta+(1-alf)*(((D*y^2+E*y)/(D*y^2+E*y+1))*(maxy-miny))^eta)^(1/eta)+adj</f>
        <v>0.28315161515586579</v>
      </c>
      <c r="I10">
        <f>(alf*(((A*x^2+B*x)/(A*x^2+B*x+1))*(maxx-minx))^eta+(1-alf)*(((D*y^2+E*y)/(D*y^2+E*y+1))*(maxy-miny))^eta)^(1/eta)+adj</f>
        <v>0.29262241201931816</v>
      </c>
      <c r="J10">
        <f>(alf*(((A*x^2+B*x)/(A*x^2+B*x+1))*(maxx-minx))^eta+(1-alf)*(((D*y^2+E*y)/(D*y^2+E*y+1))*(maxy-miny))^eta)^(1/eta)+adj</f>
        <v>0.29803086936207818</v>
      </c>
      <c r="K10">
        <f>(alf*(((A*x^2+B*x)/(A*x^2+B*x+1))*(maxx-minx))^eta+(1-alf)*(((D*y^2+E*y)/(D*y^2+E*y+1))*(maxy-miny))^eta)^(1/eta)+adj</f>
        <v>0.30151848989974001</v>
      </c>
      <c r="L10">
        <f>(alf*(((A*x^2+B*x)/(A*x^2+B*x+1))*(maxx-minx))^eta+(1-alf)*(((D*y^2+E*y)/(D*y^2+E*y+1))*(maxy-miny))^eta)^(1/eta)+adj</f>
        <v>0.30394935276383045</v>
      </c>
      <c r="M10">
        <f>(alf*(((A*x^2+B*x)/(A*x^2+B*x+1))*(maxx-minx))^eta+(1-alf)*(((D*y^2+E*y)/(D*y^2+E*y+1))*(maxy-miny))^eta)^(1/eta)+adj</f>
        <v>0.30573761745588868</v>
      </c>
      <c r="N10">
        <f>(alf*(((A*x^2+B*x)/(A*x^2+B*x+1))*(maxx-minx))^eta+(1-alf)*(((D*y^2+E*y)/(D*y^2+E*y+1))*(maxy-miny))^eta)^(1/eta)+adj</f>
        <v>0.30710633946830262</v>
      </c>
      <c r="O10">
        <f>(alf*(((A*x^2+B*x)/(A*x^2+B*x+1))*(maxx-minx))^eta+(1-alf)*(((D*y^2+E*y)/(D*y^2+E*y+1))*(maxy-miny))^eta)^(1/eta)+adj</f>
        <v>0.30818620900365024</v>
      </c>
      <c r="P10">
        <f>(alf*(((A*x^2+B*x)/(A*x^2+B*x+1))*(maxx-minx))^eta+(1-alf)*(((D*y^2+E*y)/(D*y^2+E*y+1))*(maxy-miny))^eta)^(1/eta)+adj</f>
        <v>0.30905884265727457</v>
      </c>
    </row>
    <row r="11" spans="1:16" x14ac:dyDescent="0.25">
      <c r="E11">
        <f>E10+incr</f>
        <v>180000</v>
      </c>
      <c r="F11">
        <f>(alf*(((A*x^2+B*x)/(A*x^2+B*x+1))*(maxx-minx))^eta+(1-alf)*(((D*y^2+E*y)/(D*y^2+E*y+1))*(maxy-miny))^eta)^(1/eta)+adj</f>
        <v>0.21135934403510767</v>
      </c>
      <c r="G11">
        <f>(alf*(((A*x^2+B*x)/(A*x^2+B*x+1))*(maxx-minx))^eta+(1-alf)*(((D*y^2+E*y)/(D*y^2+E*y+1))*(maxy-miny))^eta)^(1/eta)+adj</f>
        <v>0.26387251014346191</v>
      </c>
      <c r="H11">
        <f>(alf*(((A*x^2+B*x)/(A*x^2+B*x+1))*(maxx-minx))^eta+(1-alf)*(((D*y^2+E*y)/(D*y^2+E*y+1))*(maxy-miny))^eta)^(1/eta)+adj</f>
        <v>0.28431512584798929</v>
      </c>
      <c r="I11">
        <f>(alf*(((A*x^2+B*x)/(A*x^2+B*x+1))*(maxx-minx))^eta+(1-alf)*(((D*y^2+E*y)/(D*y^2+E*y+1))*(maxy-miny))^eta)^(1/eta)+adj</f>
        <v>0.29375135414952852</v>
      </c>
      <c r="J11">
        <f>(alf*(((A*x^2+B*x)/(A*x^2+B*x+1))*(maxx-minx))^eta+(1-alf)*(((D*y^2+E*y)/(D*y^2+E*y+1))*(maxy-miny))^eta)^(1/eta)+adj</f>
        <v>0.29914097506487614</v>
      </c>
      <c r="K11">
        <f>(alf*(((A*x^2+B*x)/(A*x^2+B*x+1))*(maxx-minx))^eta+(1-alf)*(((D*y^2+E*y)/(D*y^2+E*y+1))*(maxy-miny))^eta)^(1/eta)+adj</f>
        <v>0.30261677826630806</v>
      </c>
      <c r="L11">
        <f>(alf*(((A*x^2+B*x)/(A*x^2+B*x+1))*(maxx-minx))^eta+(1-alf)*(((D*y^2+E*y)/(D*y^2+E*y+1))*(maxy-miny))^eta)^(1/eta)+adj</f>
        <v>0.30503955193117627</v>
      </c>
      <c r="M11">
        <f>(alf*(((A*x^2+B*x)/(A*x^2+B*x+1))*(maxx-minx))^eta+(1-alf)*(((D*y^2+E*y)/(D*y^2+E*y+1))*(maxy-miny))^eta)^(1/eta)+adj</f>
        <v>0.30682194134141644</v>
      </c>
      <c r="N11">
        <f>(alf*(((A*x^2+B*x)/(A*x^2+B*x+1))*(maxx-minx))^eta+(1-alf)*(((D*y^2+E*y)/(D*y^2+E*y+1))*(maxy-miny))^eta)^(1/eta)+adj</f>
        <v>0.30818620900365024</v>
      </c>
      <c r="O11">
        <f>(alf*(((A*x^2+B*x)/(A*x^2+B*x+1))*(maxx-minx))^eta+(1-alf)*(((D*y^2+E*y)/(D*y^2+E*y+1))*(maxy-miny))^eta)^(1/eta)+adj</f>
        <v>0.30926258992805755</v>
      </c>
      <c r="P11">
        <f>(alf*(((A*x^2+B*x)/(A*x^2+B*x+1))*(maxx-minx))^eta+(1-alf)*(((D*y^2+E*y)/(D*y^2+E*y+1))*(maxy-miny))^eta)^(1/eta)+adj</f>
        <v>0.31013242086182347</v>
      </c>
    </row>
    <row r="12" spans="1:16" x14ac:dyDescent="0.25">
      <c r="A12" t="s">
        <v>11</v>
      </c>
      <c r="B12">
        <v>20000</v>
      </c>
      <c r="E12">
        <f>E11+incr</f>
        <v>200000</v>
      </c>
      <c r="F12">
        <f>(alf*(((A*x^2+B*x)/(A*x^2+B*x+1))*(maxx-minx))^eta+(1-alf)*(((D*y^2+E*y)/(D*y^2+E*y+1))*(maxy-miny))^eta)^(1/eta)+adj</f>
        <v>0.21258787847867996</v>
      </c>
      <c r="G12">
        <f>(alf*(((A*x^2+B*x)/(A*x^2+B*x+1))*(maxx-minx))^eta+(1-alf)*(((D*y^2+E*y)/(D*y^2+E*y+1))*(maxy-miny))^eta)^(1/eta)+adj</f>
        <v>0.26487857389582642</v>
      </c>
      <c r="H12">
        <f>(alf*(((A*x^2+B*x)/(A*x^2+B*x+1))*(maxx-minx))^eta+(1-alf)*(((D*y^2+E*y)/(D*y^2+E*y+1))*(maxy-miny))^eta)^(1/eta)+adj</f>
        <v>0.28525490739978809</v>
      </c>
      <c r="I12">
        <f>(alf*(((A*x^2+B*x)/(A*x^2+B*x+1))*(maxx-minx))^eta+(1-alf)*(((D*y^2+E*y)/(D*y^2+E*y+1))*(maxy-miny))^eta)^(1/eta)+adj</f>
        <v>0.29466339524482899</v>
      </c>
      <c r="J12">
        <f>(alf*(((A*x^2+B*x)/(A*x^2+B*x+1))*(maxx-minx))^eta+(1-alf)*(((D*y^2+E*y)/(D*y^2+E*y+1))*(maxy-miny))^eta)^(1/eta)+adj</f>
        <v>0.30003789348828586</v>
      </c>
      <c r="K12">
        <f>(alf*(((A*x^2+B*x)/(A*x^2+B*x+1))*(maxx-minx))^eta+(1-alf)*(((D*y^2+E*y)/(D*y^2+E*y+1))*(maxy-miny))^eta)^(1/eta)+adj</f>
        <v>0.30350420680546675</v>
      </c>
      <c r="L12">
        <f>(alf*(((A*x^2+B*x)/(A*x^2+B*x+1))*(maxx-minx))^eta+(1-alf)*(((D*y^2+E*y)/(D*y^2+E*y+1))*(maxy-miny))^eta)^(1/eta)+adj</f>
        <v>0.30592048338872169</v>
      </c>
      <c r="M12">
        <f>(alf*(((A*x^2+B*x)/(A*x^2+B*x+1))*(maxx-minx))^eta+(1-alf)*(((D*y^2+E*y)/(D*y^2+E*y+1))*(maxy-miny))^eta)^(1/eta)+adj</f>
        <v>0.30769815335057094</v>
      </c>
      <c r="N12">
        <f>(alf*(((A*x^2+B*x)/(A*x^2+B*x+1))*(maxx-minx))^eta+(1-alf)*(((D*y^2+E*y)/(D*y^2+E*y+1))*(maxy-miny))^eta)^(1/eta)+adj</f>
        <v>0.30905884265727457</v>
      </c>
      <c r="O12">
        <f>(alf*(((A*x^2+B*x)/(A*x^2+B*x+1))*(maxx-minx))^eta+(1-alf)*(((D*y^2+E*y)/(D*y^2+E*y+1))*(maxy-miny))^eta)^(1/eta)+adj</f>
        <v>0.31013242086182347</v>
      </c>
      <c r="P12">
        <f>(alf*(((A*x^2+B*x)/(A*x^2+B*x+1))*(maxx-minx))^eta+(1-alf)*(((D*y^2+E*y)/(D*y^2+E*y+1))*(maxy-miny))^eta)^(1/eta)+adj</f>
        <v>0.31099999999999994</v>
      </c>
    </row>
    <row r="13" spans="1:16" x14ac:dyDescent="0.25">
      <c r="A13" t="s">
        <v>12</v>
      </c>
      <c r="B13">
        <f>alf*minx+(1-alf)*miny</f>
        <v>-2.5000000000000001E-2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Sheet1</vt:lpstr>
      <vt:lpstr>Sheet2</vt:lpstr>
      <vt:lpstr>Sheet3</vt:lpstr>
      <vt:lpstr>A</vt:lpstr>
      <vt:lpstr>adj</vt:lpstr>
      <vt:lpstr>alf</vt:lpstr>
      <vt:lpstr>B</vt:lpstr>
      <vt:lpstr>D</vt:lpstr>
      <vt:lpstr>E</vt:lpstr>
      <vt:lpstr>eta</vt:lpstr>
      <vt:lpstr>incr</vt:lpstr>
      <vt:lpstr>maxx</vt:lpstr>
      <vt:lpstr>maxy</vt:lpstr>
      <vt:lpstr>minx</vt:lpstr>
      <vt:lpstr>miny</vt:lpstr>
      <vt:lpstr>x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Kerk</cp:lastModifiedBy>
  <dcterms:created xsi:type="dcterms:W3CDTF">2016-08-03T01:36:32Z</dcterms:created>
  <dcterms:modified xsi:type="dcterms:W3CDTF">2016-08-03T02:51:55Z</dcterms:modified>
</cp:coreProperties>
</file>