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counties\data\"/>
    </mc:Choice>
  </mc:AlternateContent>
  <bookViews>
    <workbookView xWindow="0" yWindow="0" windowWidth="28800" windowHeight="13020"/>
  </bookViews>
  <sheets>
    <sheet name="Notes" sheetId="3" r:id="rId1"/>
    <sheet name="County" sheetId="8" r:id="rId2"/>
    <sheet name="County_Basin_Relate" sheetId="4" r:id="rId3"/>
    <sheet name="IBCC_Basin" sheetId="5" r:id="rId4"/>
    <sheet name="ChangeLog" sheetId="6" r:id="rId5"/>
    <sheet name="Metadata_County" sheetId="7" r:id="rId6"/>
  </sheets>
  <externalReferences>
    <externalReference r:id="rId7"/>
  </externalReferences>
  <definedNames>
    <definedName name="BasinChoices" localSheetId="4">#REF!</definedName>
    <definedName name="BasinChoices" localSheetId="5">#REF!</definedName>
    <definedName name="BasinChoices">IBCC_Basin!$A$5:$A$13</definedName>
    <definedName name="CountyChoices" localSheetId="4">[1]County!$A$5:$A$69</definedName>
    <definedName name="CountyChoices" localSheetId="5">[1]County!$A$5:$A$69</definedName>
    <definedName name="CountyChoices">#REF!</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4" l="1"/>
  <c r="A35" i="4"/>
  <c r="A36" i="4"/>
  <c r="A37" i="4"/>
  <c r="A38" i="4"/>
  <c r="A39" i="4"/>
  <c r="A40" i="4"/>
  <c r="A41" i="4"/>
  <c r="A42" i="4"/>
  <c r="A43" i="4"/>
  <c r="A44" i="4"/>
  <c r="A45" i="4"/>
  <c r="A46" i="4"/>
  <c r="A47" i="4"/>
  <c r="A48" i="4"/>
  <c r="A49" i="4"/>
  <c r="A50" i="4"/>
  <c r="A51" i="4"/>
  <c r="A52" i="4"/>
  <c r="A53" i="4"/>
  <c r="A54" i="4"/>
  <c r="A55" i="4"/>
  <c r="A56" i="4"/>
  <c r="A57" i="4"/>
  <c r="A58" i="4"/>
  <c r="A59" i="4"/>
  <c r="A6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Abbreviation of the state the county is in</t>
        </r>
      </text>
    </comment>
    <comment ref="C1" authorId="0" shapeId="0">
      <text>
        <r>
          <rPr>
            <b/>
            <sz val="9"/>
            <color indexed="81"/>
            <rFont val="Tahoma"/>
            <family val="2"/>
          </rPr>
          <t>owf:</t>
        </r>
        <r>
          <rPr>
            <sz val="9"/>
            <color indexed="81"/>
            <rFont val="Tahoma"/>
            <family val="2"/>
          </rPr>
          <t xml:space="preserve">
3-digit Federal Information Processing Standard ID</t>
        </r>
      </text>
    </comment>
    <comment ref="D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E1" authorId="0" shapeId="0">
      <text>
        <r>
          <rPr>
            <b/>
            <sz val="9"/>
            <color indexed="81"/>
            <rFont val="Tahoma"/>
            <family val="2"/>
          </rPr>
          <t>owf:</t>
        </r>
        <r>
          <rPr>
            <sz val="9"/>
            <color indexed="81"/>
            <rFont val="Tahoma"/>
            <family val="2"/>
          </rPr>
          <t xml:space="preserve">
3-digit FIPS county ID preceded by the 2-digit FIPS state ID</t>
        </r>
      </text>
    </comment>
    <comment ref="F1" authorId="0" shapeId="0">
      <text>
        <r>
          <rPr>
            <b/>
            <sz val="9"/>
            <color indexed="81"/>
            <rFont val="Tahoma"/>
            <family val="2"/>
          </rPr>
          <t>owf:</t>
        </r>
        <r>
          <rPr>
            <sz val="9"/>
            <color indexed="81"/>
            <rFont val="Tahoma"/>
            <family val="2"/>
          </rPr>
          <t xml:space="preserve">
Geographic Names Information System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5-digit Colorado Department of Local Affairs' Local Government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Interbasin Compact Committee (IBCC) river basin(s) in which the county is contained.  CSV = comma separated values.  Counties contained within multiple basins have the basins listed alphabetically and separated by commas.</t>
        </r>
      </text>
    </comment>
    <comment ref="K1" authorId="0" shapeId="0">
      <text>
        <r>
          <rPr>
            <b/>
            <sz val="9"/>
            <color indexed="81"/>
            <rFont val="Tahoma"/>
            <family val="2"/>
          </rPr>
          <t>owf:</t>
        </r>
        <r>
          <rPr>
            <sz val="9"/>
            <color indexed="81"/>
            <rFont val="Tahoma"/>
            <family val="2"/>
          </rPr>
          <t xml:space="preserve">
Number of IBCC basins in which the municipality is contained</t>
        </r>
      </text>
    </comment>
  </commentList>
</comments>
</file>

<file path=xl/sharedStrings.xml><?xml version="1.0" encoding="utf-8"?>
<sst xmlns="http://schemas.openxmlformats.org/spreadsheetml/2006/main" count="738" uniqueCount="266">
  <si>
    <t>Adams</t>
  </si>
  <si>
    <t>Elbert</t>
  </si>
  <si>
    <t>Las Animas</t>
  </si>
  <si>
    <t>Washington</t>
  </si>
  <si>
    <t>Alamosa</t>
  </si>
  <si>
    <t>Conejos</t>
  </si>
  <si>
    <t>Arapahoe</t>
  </si>
  <si>
    <t>Archuleta</t>
  </si>
  <si>
    <t>Lincoln</t>
  </si>
  <si>
    <t>Pitkin</t>
  </si>
  <si>
    <t>Weld</t>
  </si>
  <si>
    <t>Pueblo</t>
  </si>
  <si>
    <t>Baca</t>
  </si>
  <si>
    <t>Boulder</t>
  </si>
  <si>
    <t>Eagle</t>
  </si>
  <si>
    <t>La Plata</t>
  </si>
  <si>
    <t>Bent</t>
  </si>
  <si>
    <t>Larimer</t>
  </si>
  <si>
    <t>El Paso</t>
  </si>
  <si>
    <t>Costilla</t>
  </si>
  <si>
    <t>Summit</t>
  </si>
  <si>
    <t>Broomfield</t>
  </si>
  <si>
    <t>Morgan</t>
  </si>
  <si>
    <t>Chaffee</t>
  </si>
  <si>
    <t>Kit Carson</t>
  </si>
  <si>
    <t>Douglas</t>
  </si>
  <si>
    <t>Fremont</t>
  </si>
  <si>
    <t>Delta</t>
  </si>
  <si>
    <t>Saguache</t>
  </si>
  <si>
    <t>Gilpin</t>
  </si>
  <si>
    <t>Jefferson</t>
  </si>
  <si>
    <t>Otero</t>
  </si>
  <si>
    <t>Cheyenne</t>
  </si>
  <si>
    <t>Montezuma</t>
  </si>
  <si>
    <t>Moffat</t>
  </si>
  <si>
    <t>Teller</t>
  </si>
  <si>
    <t>Denver</t>
  </si>
  <si>
    <t>Mesa</t>
  </si>
  <si>
    <t>Garfield</t>
  </si>
  <si>
    <t>Gunnison</t>
  </si>
  <si>
    <t>Phillips</t>
  </si>
  <si>
    <t>Clear Creek</t>
  </si>
  <si>
    <t>Prowers</t>
  </si>
  <si>
    <t>Lake</t>
  </si>
  <si>
    <t>Rio Grande</t>
  </si>
  <si>
    <t>Montrose</t>
  </si>
  <si>
    <t>Ouray</t>
  </si>
  <si>
    <t>Routt</t>
  </si>
  <si>
    <t>Logan</t>
  </si>
  <si>
    <t>Huerfano</t>
  </si>
  <si>
    <t>Yuma</t>
  </si>
  <si>
    <t>Mineral</t>
  </si>
  <si>
    <t>Crowley</t>
  </si>
  <si>
    <t>Custer</t>
  </si>
  <si>
    <t>Dolores</t>
  </si>
  <si>
    <t>Kiowa</t>
  </si>
  <si>
    <t>Park</t>
  </si>
  <si>
    <t>Grand</t>
  </si>
  <si>
    <t>Hinsdale</t>
  </si>
  <si>
    <t>Jackson</t>
  </si>
  <si>
    <t>Sedgwick</t>
  </si>
  <si>
    <t>Rio Blanco</t>
  </si>
  <si>
    <t>San Miguel</t>
  </si>
  <si>
    <t>San Juan</t>
  </si>
  <si>
    <t>GNIS_ID</t>
  </si>
  <si>
    <t>CountyName</t>
  </si>
  <si>
    <t>001</t>
  </si>
  <si>
    <t>003</t>
  </si>
  <si>
    <t>005</t>
  </si>
  <si>
    <t>007</t>
  </si>
  <si>
    <t>009</t>
  </si>
  <si>
    <t>011</t>
  </si>
  <si>
    <t>013</t>
  </si>
  <si>
    <t>014</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</si>
  <si>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</si>
  <si>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</si>
  <si>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</si>
  <si>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</si>
  <si>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</si>
  <si>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</si>
  <si>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</si>
  <si>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</si>
  <si>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</si>
  <si>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</si>
  <si>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</si>
  <si>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</si>
  <si>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</si>
  <si>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</si>
  <si>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</si>
  <si>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</si>
  <si>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</si>
  <si>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</si>
  <si>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</si>
  <si>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</si>
  <si>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</si>
  <si>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</si>
  <si>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</si>
  <si>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</si>
  <si>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</si>
  <si>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</si>
  <si>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</si>
  <si>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</si>
  <si>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</si>
  <si>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</si>
  <si>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</si>
  <si>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</si>
  <si>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</si>
  <si>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</si>
  <si>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</si>
  <si>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</si>
  <si>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</si>
  <si>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</si>
  <si>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</si>
  <si>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</si>
  <si>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</si>
  <si>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</si>
  <si>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</si>
  <si>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FIPS_ID</t>
  </si>
  <si>
    <t>DOLA_LG_ID</t>
  </si>
  <si>
    <t>01001</t>
  </si>
  <si>
    <t>02001</t>
  </si>
  <si>
    <t>03001</t>
  </si>
  <si>
    <t>04001</t>
  </si>
  <si>
    <t>05001</t>
  </si>
  <si>
    <t>06001</t>
  </si>
  <si>
    <t>07003</t>
  </si>
  <si>
    <t>08003</t>
  </si>
  <si>
    <t>09002</t>
  </si>
  <si>
    <t>Comment</t>
  </si>
  <si>
    <t>This worksheet is simply a list of the Interbasin Compact Committee (IBCC) river basins in Colorado.  It is used to fill in basin data in other worksheets to ensure data consistency, i.e., no grammatical errors when typing in a basin name.</t>
  </si>
  <si>
    <t>ChangeLog worksheet</t>
  </si>
  <si>
    <t>This worksheet indicates any changes made to the dataset, the date they occurred and who made the changes.</t>
  </si>
  <si>
    <t>County Worksheet</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</si>
  <si>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https://www.census.gov/geo/reference/codes/cou.html.  Data were downloaded on 2017-11-07.  Data are available as text files.  OWF saved the data in comma-separated values (csv) format, which can be found at:  data-orig/Colorado-FIPS-Counties.csv.</t>
    </r>
  </si>
  <si>
    <r>
      <t xml:space="preserve">Colorado's rivers are categorized into 9 major river basins as part of the Interbasin Compact Committee (IBCC).  A GIS shapefile of the basins can be found within the Colorado Water Conservation Board (CWCB)'s Data Viewer:  https://www.coloradodnr.info/h5v/Index.html?viewer=cwcbviewer.  The IBCC Basin layer is within the Admin Boundary category.  OWF saved the shapefile in GeoJSON format, which can be found at:  data-orig/Colorado-IBCC-Basins.geojson.  Several counties are in more than one IBCC basin.  In these cases, each basin is listed and values are separated by commas.  Counties in multiple basins can also be found in the </t>
    </r>
    <r>
      <rPr>
        <b/>
        <sz val="11"/>
        <color theme="1"/>
        <rFont val="Calibri"/>
        <family val="2"/>
        <scheme val="minor"/>
      </rPr>
      <t>County_Basin_Relate</t>
    </r>
    <r>
      <rPr>
        <sz val="11"/>
        <color theme="1"/>
        <rFont val="Calibri"/>
        <family val="2"/>
        <scheme val="minor"/>
      </rPr>
      <t xml:space="preserve"> worksheet.  </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</si>
  <si>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CountyName.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</si>
  <si>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https://dola.colorado.gov/lgis/counties.jsf.  Data were copied directly from the website and pasted into Excel.  Data were saved in csv format, which can be found at:  data-orig/Colorado-DOLA-LocalGovt-IDs-Counties.csv.  OWF manually cross-referenced the County Name to the CountyName.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</si>
  <si>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This list of basins is used to provide drop-down choices in other worksheets.  Please do not edit.</t>
  </si>
  <si>
    <t>If you find an error or have a suggestion, provide this information to the dataset maintainers listed in the README.</t>
  </si>
  <si>
    <t>Arkansas</t>
  </si>
  <si>
    <t>Colorado</t>
  </si>
  <si>
    <t>Metro</t>
  </si>
  <si>
    <t>North Platte</t>
  </si>
  <si>
    <t>South Platte</t>
  </si>
  <si>
    <t>Southwest</t>
  </si>
  <si>
    <t>Yampa</t>
  </si>
  <si>
    <t>NumBasin</t>
  </si>
  <si>
    <t>County_Basin_Relate Worksheet</t>
  </si>
  <si>
    <r>
      <t xml:space="preserve">This worksheet serves as the metadata for data columns in the </t>
    </r>
    <r>
      <rPr>
        <b/>
        <sz val="11"/>
        <color theme="1"/>
        <rFont val="Calibri"/>
        <family val="2"/>
        <scheme val="minor"/>
      </rPr>
      <t>County</t>
    </r>
    <r>
      <rPr>
        <sz val="11"/>
        <color theme="1"/>
        <rFont val="Calibri"/>
        <family val="2"/>
        <scheme val="minor"/>
      </rPr>
      <t xml:space="preserve"> worksheet.</t>
    </r>
  </si>
  <si>
    <t>Metadata_County worksheet</t>
  </si>
  <si>
    <t>State_Abbrev</t>
  </si>
  <si>
    <t>CO</t>
  </si>
  <si>
    <r>
      <t>A GIS shapefile of the counties can be found within the Colorado Water Conservation Board (CWCB)'s Data Viewer:  https://www.coloradodnr.info/h5v/Index.html?viewer=cwcbviewer.  The County layer is within the Admin Boundary category.  OWF saved the shapefile in GeoJSON format, which can be found at:  data-orig/Colorado-Counties.geojson.</t>
    </r>
    <r>
      <rPr>
        <sz val="11"/>
        <color theme="1"/>
        <rFont val="Calibri"/>
        <family val="2"/>
        <scheme val="minor"/>
      </rPr>
      <t xml:space="preserve">  </t>
    </r>
  </si>
  <si>
    <t>Basin_Fraction</t>
  </si>
  <si>
    <t>This worksheet lists the counties whose boundaries are in more than one basin and the fraction of the county's area within each basin.  This worksheet is organized so that each basin within a county is its own record.  Therefore, the same county may be listed in more than one row, but the basin will be different.  This will allow for the establishment of one-to-many relationships when linking to and processing other datasets.  To calculate the fraction of the county's area within each basin, the county and IBCC basin shapefiles were opened in QGIS.  A new field was added to the county shapefile and the area of the county was calculated using the Field Calculator.  The two shapefiles were then joined using the Vector/Geoprocessing Tools/Intersection tool.  The area of each new polygon was then calculated using the same method as described above.  Then the intersected polygon areas were divided by the associated county's area to calculate the fraction of the basin in that county.  The intersected polygons shapefile was exported as a csv file and can be found at:  data-orig/Colorado-County-Basin-Intersection.csv.  The boundaries of the IBCC basins and the county shapefiles did not exactly overlap as they should in some areas likely do to the use of different projections when creating the shapefiles.  Because of this, there were occasions when a county appeared to be in a particular basin but in reality would not be if the shapefiles lined up correctly.  OWF decided to omit polygons in which the fraction of the county area was less than 1% in an attempt to correct for the misalignment of shapefiles.</t>
  </si>
  <si>
    <t>Metro, South Platte</t>
  </si>
  <si>
    <t>Rio Grande, Southwest</t>
  </si>
  <si>
    <t>Arkansas, South Platte</t>
  </si>
  <si>
    <t>Arkansas, Rio Grande</t>
  </si>
  <si>
    <t>Arkansas, Metro, South Platte</t>
  </si>
  <si>
    <t>Colorado, Yampa</t>
  </si>
  <si>
    <t>Colorado, Gunnison</t>
  </si>
  <si>
    <t>Gunnison, Rio Grande, Southwest</t>
  </si>
  <si>
    <t>North Platte, South Platte</t>
  </si>
  <si>
    <t>Colorado, Gunnison, Southwest</t>
  </si>
  <si>
    <t>Gunnison, Southwest</t>
  </si>
  <si>
    <t>Arkansas, Gunnison, Rio Grande</t>
  </si>
  <si>
    <t>Arkansas, Metro</t>
  </si>
  <si>
    <t>FIPS_ID_Flag</t>
  </si>
  <si>
    <t>GNIS_ID_Flag</t>
  </si>
  <si>
    <t>DOLA_LG_ID_Flag</t>
  </si>
  <si>
    <t>G</t>
  </si>
  <si>
    <t>When</t>
  </si>
  <si>
    <t>Who</t>
  </si>
  <si>
    <t>What</t>
  </si>
  <si>
    <t>Kristin Swaim, OWF</t>
  </si>
  <si>
    <t>Creation of initial dataset</t>
  </si>
  <si>
    <t>Column</t>
  </si>
  <si>
    <t>Type</t>
  </si>
  <si>
    <t>Description</t>
  </si>
  <si>
    <t>Allow Null</t>
  </si>
  <si>
    <t>Status</t>
  </si>
  <si>
    <t>Text</t>
  </si>
  <si>
    <t>No</t>
  </si>
  <si>
    <t>Complete</t>
  </si>
  <si>
    <t>Yes</t>
  </si>
  <si>
    <t>Single-character indication of data status as it pertains to missing FIPS IDs</t>
  </si>
  <si>
    <t>Geographic Names Information System ID.</t>
  </si>
  <si>
    <t>Single-character indication of data status as it pertains to missing GNIS IDs</t>
  </si>
  <si>
    <t>5-digit Department of Local Affairs' Local Government ID.</t>
  </si>
  <si>
    <t>Single-character indication of data status as it pertains to missing DOLA LG IDs</t>
  </si>
  <si>
    <t>Integer</t>
  </si>
  <si>
    <t>Any additional information</t>
  </si>
  <si>
    <t>Name of county</t>
  </si>
  <si>
    <t>Abbreviation of the state the county is in</t>
  </si>
  <si>
    <t>Basin(s) in which the county is contained</t>
  </si>
  <si>
    <t>Number of basins within the county's boundaries</t>
  </si>
  <si>
    <t>3-digit Federal Information Processing Standard ID.</t>
  </si>
  <si>
    <t>IBCC_Basin_CSV</t>
  </si>
  <si>
    <t>FIPS_wState_ID</t>
  </si>
  <si>
    <t>08001</t>
  </si>
  <si>
    <t>08005</t>
  </si>
  <si>
    <t>08007</t>
  </si>
  <si>
    <t>08009</t>
  </si>
  <si>
    <t>08011</t>
  </si>
  <si>
    <t>08013</t>
  </si>
  <si>
    <t>08014</t>
  </si>
  <si>
    <t>08015</t>
  </si>
  <si>
    <t>08017</t>
  </si>
  <si>
    <t>08019</t>
  </si>
  <si>
    <t>08021</t>
  </si>
  <si>
    <t>08023</t>
  </si>
  <si>
    <t>08025</t>
  </si>
  <si>
    <t>08027</t>
  </si>
  <si>
    <t>08029</t>
  </si>
  <si>
    <t>08031</t>
  </si>
  <si>
    <t>08033</t>
  </si>
  <si>
    <t>08035</t>
  </si>
  <si>
    <t>08037</t>
  </si>
  <si>
    <t>08041</t>
  </si>
  <si>
    <t>08039</t>
  </si>
  <si>
    <t>08043</t>
  </si>
  <si>
    <t>08045</t>
  </si>
  <si>
    <t>08047</t>
  </si>
  <si>
    <t>08049</t>
  </si>
  <si>
    <t>08051</t>
  </si>
  <si>
    <t>08053</t>
  </si>
  <si>
    <t>08055</t>
  </si>
  <si>
    <t>08057</t>
  </si>
  <si>
    <t>08059</t>
  </si>
  <si>
    <t>08061</t>
  </si>
  <si>
    <t>08063</t>
  </si>
  <si>
    <t>08067</t>
  </si>
  <si>
    <t>08065</t>
  </si>
  <si>
    <t>08069</t>
  </si>
  <si>
    <t>08071</t>
  </si>
  <si>
    <t>08073</t>
  </si>
  <si>
    <t>08075</t>
  </si>
  <si>
    <t>08077</t>
  </si>
  <si>
    <t>08079</t>
  </si>
  <si>
    <t>08081</t>
  </si>
  <si>
    <t>08083</t>
  </si>
  <si>
    <t>08085</t>
  </si>
  <si>
    <t>08087</t>
  </si>
  <si>
    <t>08089</t>
  </si>
  <si>
    <t>08091</t>
  </si>
  <si>
    <t>08093</t>
  </si>
  <si>
    <t>08095</t>
  </si>
  <si>
    <t>08097</t>
  </si>
  <si>
    <t>08099</t>
  </si>
  <si>
    <t>08101</t>
  </si>
  <si>
    <t>08103</t>
  </si>
  <si>
    <t>08105</t>
  </si>
  <si>
    <t>08107</t>
  </si>
  <si>
    <t>08109</t>
  </si>
  <si>
    <t>08111</t>
  </si>
  <si>
    <t>08113</t>
  </si>
  <si>
    <t>08115</t>
  </si>
  <si>
    <t>08117</t>
  </si>
  <si>
    <t>08119</t>
  </si>
  <si>
    <t>08121</t>
  </si>
  <si>
    <t>08123</t>
  </si>
  <si>
    <t>08125</t>
  </si>
  <si>
    <t>IBCC_Basin</t>
  </si>
  <si>
    <t>5-digit Federal Information Processing Standard ID that is a combination of the state FIPS ID (08) and the county FIPS ID</t>
  </si>
  <si>
    <t>IBCC_Basin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</si>
</sst>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horizontal="center"/>
    </xf>
    <xf numFmtId="0" fontId="1" fillId="2" borderId="0" xfId="0" applyFont="1" applyFill="1"/>
    <xf numFmtId="0" fontId="0" fillId="0" borderId="0" xfId="0" applyFill="1"/>
    <xf numFmtId="0" fontId="0" fillId="0" borderId="0" xfId="0" applyAlignment="1">
      <alignment vertical="top" wrapText="1"/>
    </xf>
    <xf numFmtId="0" fontId="0" fillId="0" borderId="0" xfId="0" applyFill="1" applyAlignment="1">
      <alignment wrapText="1"/>
    </xf>
    <xf numFmtId="0" fontId="2" fillId="0" borderId="0" xfId="1" applyFill="1" applyAlignment="1">
      <alignment wrapText="1"/>
    </xf>
    <xf numFmtId="0" fontId="0" fillId="0" borderId="0" xfId="0" applyAlignment="1">
      <alignment wrapText="1"/>
    </xf>
    <xf numFmtId="0" fontId="1" fillId="0" borderId="0" xfId="0" applyFont="1"/>
    <xf numFmtId="0" fontId="1" fillId="0" borderId="0" xfId="0" applyFont="1" applyBorder="1"/>
    <xf numFmtId="0" fontId="0" fillId="0" borderId="0" xfId="0" applyFont="1" applyFill="1" applyBorder="1"/>
    <xf numFmtId="0" fontId="0" fillId="0" borderId="0" xfId="0" applyFont="1"/>
    <xf numFmtId="0" fontId="5" fillId="0" borderId="0" xfId="0" applyFont="1"/>
    <xf numFmtId="164" fontId="0" fillId="0" borderId="0" xfId="0" applyNumberFormat="1" applyAlignment="1">
      <alignment horizontal="right"/>
    </xf>
    <xf numFmtId="164" fontId="0" fillId="0" borderId="0" xfId="0" applyNumberFormat="1"/>
    <xf numFmtId="0" fontId="1" fillId="0" borderId="0" xfId="0" applyFont="1" applyAlignment="1">
      <alignment horizontal="center"/>
    </xf>
    <xf numFmtId="0" fontId="6" fillId="0" borderId="0" xfId="0" applyFont="1" applyFill="1" applyAlignment="1">
      <alignment horizontal="left" vertical="top"/>
    </xf>
    <xf numFmtId="0" fontId="0" fillId="0" borderId="0" xfId="0" applyAlignment="1">
      <alignment vertical="top"/>
    </xf>
    <xf numFmtId="0" fontId="0" fillId="0" borderId="0" xfId="0" applyAlignment="1">
      <alignment horizontal="left" vertical="top"/>
    </xf>
    <xf numFmtId="0" fontId="0" fillId="4" borderId="1" xfId="0" applyFont="1" applyFill="1" applyBorder="1"/>
    <xf numFmtId="49" fontId="0" fillId="4" borderId="1" xfId="0" applyNumberFormat="1" applyFont="1" applyFill="1" applyBorder="1" applyAlignment="1">
      <alignment horizontal="center"/>
    </xf>
    <xf numFmtId="0" fontId="0" fillId="4" borderId="1" xfId="0" applyFont="1" applyFill="1" applyBorder="1" applyAlignment="1">
      <alignment horizontal="center"/>
    </xf>
    <xf numFmtId="49" fontId="0" fillId="4" borderId="1" xfId="0" applyNumberFormat="1" applyFont="1" applyFill="1" applyBorder="1" applyAlignment="1">
      <alignment horizontal="left"/>
    </xf>
    <xf numFmtId="1" fontId="0" fillId="4" borderId="1" xfId="0" applyNumberFormat="1" applyFont="1" applyFill="1" applyBorder="1" applyAlignment="1">
      <alignment horizontal="center"/>
    </xf>
    <xf numFmtId="0" fontId="0" fillId="0" borderId="1" xfId="0" applyFont="1" applyBorder="1"/>
    <xf numFmtId="49" fontId="0" fillId="0" borderId="1" xfId="0" applyNumberFormat="1" applyFont="1" applyBorder="1" applyAlignment="1">
      <alignment horizontal="center"/>
    </xf>
    <xf numFmtId="0" fontId="0" fillId="0" borderId="1" xfId="0" applyFont="1" applyBorder="1" applyAlignment="1">
      <alignment horizontal="center"/>
    </xf>
    <xf numFmtId="49" fontId="0" fillId="0" borderId="1" xfId="0" applyNumberFormat="1" applyFont="1" applyBorder="1" applyAlignment="1">
      <alignment horizontal="left"/>
    </xf>
    <xf numFmtId="1" fontId="0" fillId="0" borderId="1" xfId="0" applyNumberFormat="1" applyFont="1" applyBorder="1" applyAlignment="1">
      <alignment horizontal="center"/>
    </xf>
    <xf numFmtId="0" fontId="7" fillId="3" borderId="0" xfId="0" applyFont="1" applyFill="1" applyBorder="1"/>
    <xf numFmtId="0" fontId="7" fillId="3" borderId="0" xfId="0" applyFont="1" applyFill="1" applyBorder="1" applyAlignment="1">
      <alignment horizontal="center"/>
    </xf>
  </cellXfs>
  <cellStyles count="2">
    <cellStyle name="Hyperlink" xfId="1" builtinId="8"/>
    <cellStyle name="Normal" xfId="0" builtinId="0"/>
  </cellStyles>
  <dxfs count="18">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L65" totalsRowShown="0" headerRowDxfId="0" dataDxfId="1" tableBorderDxfId="14">
  <autoFilter ref="A1:L65"/>
  <tableColumns count="12">
    <tableColumn id="1" name="CountyName" dataDxfId="13"/>
    <tableColumn id="2" name="State_Abbrev" dataDxfId="12"/>
    <tableColumn id="3" name="FIPS_ID" dataDxfId="11"/>
    <tableColumn id="4" name="FIPS_ID_Flag" dataDxfId="10"/>
    <tableColumn id="5" name="FIPS_wState_ID" dataDxfId="9"/>
    <tableColumn id="6" name="GNIS_ID" dataDxfId="8"/>
    <tableColumn id="7" name="GNIS_ID_Flag" dataDxfId="7"/>
    <tableColumn id="8" name="DOLA_LG_ID" dataDxfId="6"/>
    <tableColumn id="9" name="DOLA_LG_ID_Flag" dataDxfId="5"/>
    <tableColumn id="10" name="IBCC_Basin_CSV" dataDxfId="4"/>
    <tableColumn id="11" name="NumBasin" dataDxfId="3"/>
    <tableColumn id="12" name="Comme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abSelected="1" workbookViewId="0">
      <selection activeCell="A8" sqref="A8"/>
    </sheetView>
  </sheetViews>
  <sheetFormatPr defaultRowHeight="15" x14ac:dyDescent="0.25"/>
  <cols>
    <col min="1" max="1" width="183.140625" bestFit="1" customWidth="1"/>
    <col min="2" max="17" width="9.140625" style="3"/>
  </cols>
  <sheetData>
    <row r="1" spans="1:17" x14ac:dyDescent="0.25">
      <c r="A1" s="2" t="s">
        <v>132</v>
      </c>
    </row>
    <row r="2" spans="1:17" s="7" customFormat="1" ht="30" x14ac:dyDescent="0.25">
      <c r="A2" s="4" t="s">
        <v>133</v>
      </c>
      <c r="B2" s="5"/>
      <c r="C2" s="5"/>
      <c r="D2" s="5"/>
      <c r="E2" s="5"/>
      <c r="F2" s="5"/>
      <c r="G2" s="5"/>
      <c r="H2" s="5"/>
      <c r="I2" s="5"/>
      <c r="J2" s="5"/>
      <c r="K2" s="6"/>
      <c r="L2" s="5"/>
      <c r="M2" s="5"/>
      <c r="N2" s="5"/>
      <c r="O2" s="5"/>
      <c r="P2" s="5"/>
      <c r="Q2" s="5"/>
    </row>
    <row r="3" spans="1:17" s="7" customFormat="1" x14ac:dyDescent="0.25">
      <c r="A3"/>
      <c r="B3" s="5"/>
      <c r="C3" s="5"/>
      <c r="D3" s="5"/>
      <c r="E3" s="5"/>
      <c r="F3" s="5"/>
      <c r="G3" s="5"/>
      <c r="H3" s="5"/>
      <c r="I3" s="5"/>
      <c r="J3" s="5"/>
      <c r="K3" s="6"/>
      <c r="L3" s="5"/>
      <c r="M3" s="5"/>
      <c r="N3" s="5"/>
      <c r="O3" s="5"/>
      <c r="P3" s="5"/>
      <c r="Q3" s="5"/>
    </row>
    <row r="4" spans="1:17" s="7" customFormat="1" ht="60" x14ac:dyDescent="0.25">
      <c r="A4" s="4" t="s">
        <v>135</v>
      </c>
      <c r="B4" s="5"/>
      <c r="C4" s="5"/>
      <c r="D4" s="5"/>
      <c r="E4" s="5"/>
      <c r="F4" s="5"/>
      <c r="G4" s="5"/>
      <c r="H4" s="5"/>
      <c r="I4" s="5"/>
      <c r="J4" s="5"/>
      <c r="K4" s="6"/>
      <c r="L4" s="5"/>
      <c r="M4" s="5"/>
      <c r="N4" s="5"/>
      <c r="O4" s="5"/>
      <c r="P4" s="5"/>
      <c r="Q4" s="5"/>
    </row>
    <row r="5" spans="1:17" s="7" customFormat="1" x14ac:dyDescent="0.25">
      <c r="A5" s="4"/>
      <c r="B5" s="5"/>
      <c r="C5" s="5"/>
      <c r="D5" s="5"/>
      <c r="E5" s="5"/>
      <c r="F5" s="5"/>
      <c r="G5" s="5"/>
      <c r="H5" s="5"/>
      <c r="I5" s="5"/>
      <c r="J5" s="5"/>
      <c r="K5" s="6"/>
      <c r="L5" s="5"/>
      <c r="M5" s="5"/>
      <c r="N5" s="5"/>
      <c r="O5" s="5"/>
      <c r="P5" s="5"/>
      <c r="Q5" s="5"/>
    </row>
    <row r="6" spans="1:17" s="7" customFormat="1" ht="45" x14ac:dyDescent="0.25">
      <c r="A6" s="4" t="s">
        <v>136</v>
      </c>
      <c r="B6" s="5"/>
      <c r="C6" s="6"/>
      <c r="D6" s="5"/>
      <c r="E6" s="5"/>
      <c r="F6" s="5"/>
      <c r="G6" s="5"/>
      <c r="H6" s="5"/>
      <c r="I6" s="5"/>
      <c r="J6" s="5"/>
      <c r="K6" s="5"/>
      <c r="L6" s="5"/>
      <c r="M6" s="5"/>
      <c r="N6" s="5"/>
      <c r="O6" s="5"/>
      <c r="P6" s="5"/>
      <c r="Q6" s="5"/>
    </row>
    <row r="7" spans="1:17" s="7" customFormat="1" x14ac:dyDescent="0.25">
      <c r="A7" s="4"/>
      <c r="B7" s="5"/>
      <c r="C7" s="5"/>
      <c r="D7" s="5"/>
      <c r="E7" s="5"/>
      <c r="F7" s="5"/>
      <c r="G7" s="5"/>
      <c r="H7" s="5"/>
      <c r="I7" s="5"/>
      <c r="J7" s="5"/>
      <c r="K7" s="5"/>
      <c r="L7" s="5"/>
      <c r="M7" s="5"/>
      <c r="N7" s="5"/>
      <c r="O7" s="5"/>
      <c r="P7" s="5"/>
      <c r="Q7" s="5"/>
    </row>
    <row r="8" spans="1:17" s="7" customFormat="1" ht="60" x14ac:dyDescent="0.25">
      <c r="A8" s="4" t="s">
        <v>134</v>
      </c>
      <c r="B8" s="5"/>
      <c r="C8" s="5"/>
      <c r="D8" s="5"/>
      <c r="E8" s="5"/>
      <c r="F8" s="5"/>
      <c r="G8" s="5"/>
      <c r="H8" s="5"/>
      <c r="I8" s="5"/>
      <c r="J8" s="5"/>
      <c r="K8" s="5"/>
      <c r="L8" s="5"/>
      <c r="M8" s="5"/>
      <c r="N8" s="5"/>
      <c r="O8" s="5"/>
      <c r="P8" s="5"/>
      <c r="Q8" s="5"/>
    </row>
    <row r="9" spans="1:17" s="7" customFormat="1" x14ac:dyDescent="0.25">
      <c r="A9"/>
      <c r="B9" s="5"/>
      <c r="C9" s="5"/>
      <c r="D9" s="5"/>
      <c r="E9" s="5"/>
      <c r="F9" s="5"/>
      <c r="G9" s="5"/>
      <c r="H9" s="5"/>
      <c r="I9" s="5"/>
      <c r="J9" s="5"/>
      <c r="K9" s="5"/>
      <c r="L9" s="5"/>
      <c r="M9" s="5"/>
      <c r="N9" s="5"/>
      <c r="O9" s="5"/>
      <c r="P9" s="5"/>
      <c r="Q9" s="5"/>
    </row>
    <row r="10" spans="1:17" s="7" customFormat="1" ht="30" x14ac:dyDescent="0.25">
      <c r="A10" s="4" t="s">
        <v>152</v>
      </c>
      <c r="B10" s="5"/>
      <c r="C10" s="5"/>
      <c r="D10" s="5"/>
      <c r="E10" s="5"/>
      <c r="F10" s="5"/>
      <c r="G10" s="5"/>
      <c r="H10" s="5"/>
      <c r="I10" s="5"/>
      <c r="J10" s="5"/>
      <c r="K10" s="5"/>
      <c r="L10" s="5"/>
      <c r="M10" s="5"/>
      <c r="N10" s="5"/>
      <c r="O10" s="5"/>
      <c r="P10" s="5"/>
      <c r="Q10" s="5"/>
    </row>
    <row r="11" spans="1:17" s="7" customFormat="1" x14ac:dyDescent="0.25">
      <c r="A11"/>
      <c r="B11" s="5"/>
      <c r="C11" s="5"/>
      <c r="D11" s="5"/>
      <c r="E11" s="5"/>
      <c r="F11" s="5"/>
      <c r="G11" s="5"/>
      <c r="H11" s="5"/>
      <c r="I11" s="5"/>
      <c r="J11" s="5"/>
      <c r="K11" s="5"/>
      <c r="L11" s="5"/>
      <c r="M11" s="5"/>
      <c r="N11" s="5"/>
      <c r="O11" s="5"/>
      <c r="P11" s="5"/>
      <c r="Q11" s="5"/>
    </row>
    <row r="12" spans="1:17" s="3" customFormat="1" x14ac:dyDescent="0.25">
      <c r="A12" s="2" t="s">
        <v>147</v>
      </c>
    </row>
    <row r="13" spans="1:17" s="3" customFormat="1" ht="135" x14ac:dyDescent="0.25">
      <c r="A13" s="4" t="s">
        <v>154</v>
      </c>
    </row>
    <row r="15" spans="1:17" s="3" customFormat="1" x14ac:dyDescent="0.25">
      <c r="A15" s="2" t="s">
        <v>265</v>
      </c>
    </row>
    <row r="16" spans="1:17" s="3" customFormat="1" ht="30" x14ac:dyDescent="0.25">
      <c r="A16" s="7" t="s">
        <v>129</v>
      </c>
    </row>
    <row r="18" spans="1:1" s="3" customFormat="1" x14ac:dyDescent="0.25">
      <c r="A18" s="2" t="s">
        <v>130</v>
      </c>
    </row>
    <row r="19" spans="1:1" s="3" customFormat="1" x14ac:dyDescent="0.25">
      <c r="A19" t="s">
        <v>131</v>
      </c>
    </row>
    <row r="21" spans="1:1" s="3" customFormat="1" x14ac:dyDescent="0.25">
      <c r="A21" s="2" t="s">
        <v>149</v>
      </c>
    </row>
    <row r="22" spans="1:1" s="3" customFormat="1" x14ac:dyDescent="0.25">
      <c r="A22"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5"/>
  <sheetViews>
    <sheetView workbookViewId="0">
      <selection activeCell="B5" sqref="B5"/>
    </sheetView>
  </sheetViews>
  <sheetFormatPr defaultRowHeight="15" x14ac:dyDescent="0.25"/>
  <cols>
    <col min="1" max="1" width="14.7109375" customWidth="1"/>
    <col min="2" max="2" width="15.140625" customWidth="1"/>
    <col min="3" max="3" width="9.7109375" customWidth="1"/>
    <col min="4" max="4" width="14.28515625" customWidth="1"/>
    <col min="5" max="5" width="16.85546875" customWidth="1"/>
    <col min="6" max="6" width="10.42578125" customWidth="1"/>
    <col min="7" max="7" width="15" customWidth="1"/>
    <col min="8" max="8" width="14.140625" customWidth="1"/>
    <col min="9" max="9" width="18.7109375" customWidth="1"/>
    <col min="10" max="10" width="31.28515625" bestFit="1" customWidth="1"/>
    <col min="11" max="11" width="12.140625" customWidth="1"/>
    <col min="12" max="12" width="11.85546875" customWidth="1"/>
  </cols>
  <sheetData>
    <row r="1" spans="1:12" x14ac:dyDescent="0.25">
      <c r="A1" s="29" t="s">
        <v>65</v>
      </c>
      <c r="B1" s="29" t="s">
        <v>150</v>
      </c>
      <c r="C1" s="30" t="s">
        <v>117</v>
      </c>
      <c r="D1" s="30" t="s">
        <v>168</v>
      </c>
      <c r="E1" s="30" t="s">
        <v>199</v>
      </c>
      <c r="F1" s="30" t="s">
        <v>64</v>
      </c>
      <c r="G1" s="30" t="s">
        <v>169</v>
      </c>
      <c r="H1" s="30" t="s">
        <v>118</v>
      </c>
      <c r="I1" s="30" t="s">
        <v>170</v>
      </c>
      <c r="J1" s="30" t="s">
        <v>198</v>
      </c>
      <c r="K1" s="30" t="s">
        <v>146</v>
      </c>
      <c r="L1" s="30" t="s">
        <v>128</v>
      </c>
    </row>
    <row r="2" spans="1:12" x14ac:dyDescent="0.25">
      <c r="A2" s="19" t="s">
        <v>0</v>
      </c>
      <c r="B2" s="19" t="s">
        <v>151</v>
      </c>
      <c r="C2" s="20" t="s">
        <v>66</v>
      </c>
      <c r="D2" s="20" t="s">
        <v>171</v>
      </c>
      <c r="E2" s="20" t="s">
        <v>200</v>
      </c>
      <c r="F2" s="21">
        <v>198116</v>
      </c>
      <c r="G2" s="21" t="s">
        <v>171</v>
      </c>
      <c r="H2" s="20" t="s">
        <v>119</v>
      </c>
      <c r="I2" s="20" t="s">
        <v>171</v>
      </c>
      <c r="J2" s="22" t="s">
        <v>155</v>
      </c>
      <c r="K2" s="23">
        <v>2</v>
      </c>
      <c r="L2" s="19"/>
    </row>
    <row r="3" spans="1:12" x14ac:dyDescent="0.25">
      <c r="A3" s="24" t="s">
        <v>4</v>
      </c>
      <c r="B3" s="24" t="s">
        <v>151</v>
      </c>
      <c r="C3" s="25" t="s">
        <v>67</v>
      </c>
      <c r="D3" s="25" t="s">
        <v>171</v>
      </c>
      <c r="E3" s="25" t="s">
        <v>126</v>
      </c>
      <c r="F3" s="26">
        <v>198117</v>
      </c>
      <c r="G3" s="26" t="s">
        <v>171</v>
      </c>
      <c r="H3" s="25" t="s">
        <v>120</v>
      </c>
      <c r="I3" s="25" t="s">
        <v>171</v>
      </c>
      <c r="J3" s="27" t="s">
        <v>44</v>
      </c>
      <c r="K3" s="28">
        <v>1</v>
      </c>
      <c r="L3" s="24"/>
    </row>
    <row r="4" spans="1:12" x14ac:dyDescent="0.25">
      <c r="A4" s="19" t="s">
        <v>6</v>
      </c>
      <c r="B4" s="19" t="s">
        <v>151</v>
      </c>
      <c r="C4" s="20" t="s">
        <v>68</v>
      </c>
      <c r="D4" s="20" t="s">
        <v>171</v>
      </c>
      <c r="E4" s="20" t="s">
        <v>201</v>
      </c>
      <c r="F4" s="21">
        <v>198118</v>
      </c>
      <c r="G4" s="21" t="s">
        <v>171</v>
      </c>
      <c r="H4" s="20" t="s">
        <v>121</v>
      </c>
      <c r="I4" s="20" t="s">
        <v>171</v>
      </c>
      <c r="J4" s="22" t="s">
        <v>155</v>
      </c>
      <c r="K4" s="23">
        <v>2</v>
      </c>
      <c r="L4" s="19"/>
    </row>
    <row r="5" spans="1:12" x14ac:dyDescent="0.25">
      <c r="A5" s="24" t="s">
        <v>7</v>
      </c>
      <c r="B5" s="24" t="s">
        <v>151</v>
      </c>
      <c r="C5" s="25" t="s">
        <v>69</v>
      </c>
      <c r="D5" s="25" t="s">
        <v>171</v>
      </c>
      <c r="E5" s="25" t="s">
        <v>202</v>
      </c>
      <c r="F5" s="26">
        <v>198119</v>
      </c>
      <c r="G5" s="26" t="s">
        <v>171</v>
      </c>
      <c r="H5" s="25" t="s">
        <v>122</v>
      </c>
      <c r="I5" s="25" t="s">
        <v>171</v>
      </c>
      <c r="J5" s="27" t="s">
        <v>156</v>
      </c>
      <c r="K5" s="28">
        <v>2</v>
      </c>
      <c r="L5" s="24"/>
    </row>
    <row r="6" spans="1:12" x14ac:dyDescent="0.25">
      <c r="A6" s="19" t="s">
        <v>12</v>
      </c>
      <c r="B6" s="19" t="s">
        <v>151</v>
      </c>
      <c r="C6" s="20" t="s">
        <v>70</v>
      </c>
      <c r="D6" s="20" t="s">
        <v>171</v>
      </c>
      <c r="E6" s="20" t="s">
        <v>203</v>
      </c>
      <c r="F6" s="21">
        <v>198120</v>
      </c>
      <c r="G6" s="21" t="s">
        <v>171</v>
      </c>
      <c r="H6" s="20" t="s">
        <v>123</v>
      </c>
      <c r="I6" s="20" t="s">
        <v>171</v>
      </c>
      <c r="J6" s="22" t="s">
        <v>139</v>
      </c>
      <c r="K6" s="23">
        <v>1</v>
      </c>
      <c r="L6" s="19"/>
    </row>
    <row r="7" spans="1:12" x14ac:dyDescent="0.25">
      <c r="A7" s="24" t="s">
        <v>16</v>
      </c>
      <c r="B7" s="24" t="s">
        <v>151</v>
      </c>
      <c r="C7" s="25" t="s">
        <v>71</v>
      </c>
      <c r="D7" s="25" t="s">
        <v>171</v>
      </c>
      <c r="E7" s="25" t="s">
        <v>204</v>
      </c>
      <c r="F7" s="26">
        <v>198121</v>
      </c>
      <c r="G7" s="26" t="s">
        <v>171</v>
      </c>
      <c r="H7" s="25" t="s">
        <v>124</v>
      </c>
      <c r="I7" s="25" t="s">
        <v>171</v>
      </c>
      <c r="J7" s="27" t="s">
        <v>139</v>
      </c>
      <c r="K7" s="28">
        <v>1</v>
      </c>
      <c r="L7" s="24"/>
    </row>
    <row r="8" spans="1:12" x14ac:dyDescent="0.25">
      <c r="A8" s="19" t="s">
        <v>13</v>
      </c>
      <c r="B8" s="19" t="s">
        <v>151</v>
      </c>
      <c r="C8" s="20" t="s">
        <v>72</v>
      </c>
      <c r="D8" s="20" t="s">
        <v>171</v>
      </c>
      <c r="E8" s="20" t="s">
        <v>205</v>
      </c>
      <c r="F8" s="21">
        <v>198122</v>
      </c>
      <c r="G8" s="21" t="s">
        <v>171</v>
      </c>
      <c r="H8" s="20" t="s">
        <v>125</v>
      </c>
      <c r="I8" s="20" t="s">
        <v>171</v>
      </c>
      <c r="J8" s="22" t="s">
        <v>143</v>
      </c>
      <c r="K8" s="23">
        <v>1</v>
      </c>
      <c r="L8" s="19"/>
    </row>
    <row r="9" spans="1:12" x14ac:dyDescent="0.25">
      <c r="A9" s="24" t="s">
        <v>21</v>
      </c>
      <c r="B9" s="24" t="s">
        <v>151</v>
      </c>
      <c r="C9" s="25" t="s">
        <v>73</v>
      </c>
      <c r="D9" s="25" t="s">
        <v>171</v>
      </c>
      <c r="E9" s="25" t="s">
        <v>206</v>
      </c>
      <c r="F9" s="26">
        <v>1945881</v>
      </c>
      <c r="G9" s="26" t="s">
        <v>171</v>
      </c>
      <c r="H9" s="25">
        <v>64030</v>
      </c>
      <c r="I9" s="25" t="s">
        <v>171</v>
      </c>
      <c r="J9" s="27" t="s">
        <v>155</v>
      </c>
      <c r="K9" s="28">
        <v>2</v>
      </c>
      <c r="L9" s="24"/>
    </row>
    <row r="10" spans="1:12" x14ac:dyDescent="0.25">
      <c r="A10" s="19" t="s">
        <v>23</v>
      </c>
      <c r="B10" s="19" t="s">
        <v>151</v>
      </c>
      <c r="C10" s="20" t="s">
        <v>74</v>
      </c>
      <c r="D10" s="20" t="s">
        <v>171</v>
      </c>
      <c r="E10" s="20" t="s">
        <v>207</v>
      </c>
      <c r="F10" s="21">
        <v>198123</v>
      </c>
      <c r="G10" s="21" t="s">
        <v>171</v>
      </c>
      <c r="H10" s="20" t="s">
        <v>126</v>
      </c>
      <c r="I10" s="20" t="s">
        <v>171</v>
      </c>
      <c r="J10" s="22" t="s">
        <v>139</v>
      </c>
      <c r="K10" s="23">
        <v>1</v>
      </c>
      <c r="L10" s="19"/>
    </row>
    <row r="11" spans="1:12" x14ac:dyDescent="0.25">
      <c r="A11" s="24" t="s">
        <v>32</v>
      </c>
      <c r="B11" s="24" t="s">
        <v>151</v>
      </c>
      <c r="C11" s="25" t="s">
        <v>75</v>
      </c>
      <c r="D11" s="25" t="s">
        <v>171</v>
      </c>
      <c r="E11" s="25" t="s">
        <v>208</v>
      </c>
      <c r="F11" s="26">
        <v>198124</v>
      </c>
      <c r="G11" s="26" t="s">
        <v>171</v>
      </c>
      <c r="H11" s="25" t="s">
        <v>127</v>
      </c>
      <c r="I11" s="25" t="s">
        <v>171</v>
      </c>
      <c r="J11" s="27" t="s">
        <v>157</v>
      </c>
      <c r="K11" s="28">
        <v>2</v>
      </c>
      <c r="L11" s="24"/>
    </row>
    <row r="12" spans="1:12" x14ac:dyDescent="0.25">
      <c r="A12" s="19" t="s">
        <v>41</v>
      </c>
      <c r="B12" s="19" t="s">
        <v>151</v>
      </c>
      <c r="C12" s="20" t="s">
        <v>76</v>
      </c>
      <c r="D12" s="20" t="s">
        <v>171</v>
      </c>
      <c r="E12" s="20" t="s">
        <v>209</v>
      </c>
      <c r="F12" s="21">
        <v>198125</v>
      </c>
      <c r="G12" s="21" t="s">
        <v>171</v>
      </c>
      <c r="H12" s="20">
        <v>10003</v>
      </c>
      <c r="I12" s="20" t="s">
        <v>171</v>
      </c>
      <c r="J12" s="22" t="s">
        <v>143</v>
      </c>
      <c r="K12" s="23">
        <v>1</v>
      </c>
      <c r="L12" s="19"/>
    </row>
    <row r="13" spans="1:12" x14ac:dyDescent="0.25">
      <c r="A13" s="24" t="s">
        <v>5</v>
      </c>
      <c r="B13" s="24" t="s">
        <v>151</v>
      </c>
      <c r="C13" s="25" t="s">
        <v>77</v>
      </c>
      <c r="D13" s="25" t="s">
        <v>171</v>
      </c>
      <c r="E13" s="25" t="s">
        <v>210</v>
      </c>
      <c r="F13" s="26">
        <v>198126</v>
      </c>
      <c r="G13" s="26" t="s">
        <v>171</v>
      </c>
      <c r="H13" s="25">
        <v>11004</v>
      </c>
      <c r="I13" s="25" t="s">
        <v>171</v>
      </c>
      <c r="J13" s="27" t="s">
        <v>156</v>
      </c>
      <c r="K13" s="28">
        <v>2</v>
      </c>
      <c r="L13" s="24"/>
    </row>
    <row r="14" spans="1:12" x14ac:dyDescent="0.25">
      <c r="A14" s="19" t="s">
        <v>19</v>
      </c>
      <c r="B14" s="19" t="s">
        <v>151</v>
      </c>
      <c r="C14" s="20" t="s">
        <v>78</v>
      </c>
      <c r="D14" s="20" t="s">
        <v>171</v>
      </c>
      <c r="E14" s="20" t="s">
        <v>211</v>
      </c>
      <c r="F14" s="21">
        <v>198127</v>
      </c>
      <c r="G14" s="21" t="s">
        <v>171</v>
      </c>
      <c r="H14" s="20">
        <v>12003</v>
      </c>
      <c r="I14" s="20" t="s">
        <v>171</v>
      </c>
      <c r="J14" s="22" t="s">
        <v>158</v>
      </c>
      <c r="K14" s="23">
        <v>2</v>
      </c>
      <c r="L14" s="19"/>
    </row>
    <row r="15" spans="1:12" x14ac:dyDescent="0.25">
      <c r="A15" s="24" t="s">
        <v>52</v>
      </c>
      <c r="B15" s="24" t="s">
        <v>151</v>
      </c>
      <c r="C15" s="25" t="s">
        <v>79</v>
      </c>
      <c r="D15" s="25" t="s">
        <v>171</v>
      </c>
      <c r="E15" s="25" t="s">
        <v>212</v>
      </c>
      <c r="F15" s="26">
        <v>198128</v>
      </c>
      <c r="G15" s="26" t="s">
        <v>171</v>
      </c>
      <c r="H15" s="25">
        <v>13001</v>
      </c>
      <c r="I15" s="25" t="s">
        <v>171</v>
      </c>
      <c r="J15" s="27" t="s">
        <v>139</v>
      </c>
      <c r="K15" s="28">
        <v>1</v>
      </c>
      <c r="L15" s="24"/>
    </row>
    <row r="16" spans="1:12" x14ac:dyDescent="0.25">
      <c r="A16" s="19" t="s">
        <v>53</v>
      </c>
      <c r="B16" s="19" t="s">
        <v>151</v>
      </c>
      <c r="C16" s="20" t="s">
        <v>80</v>
      </c>
      <c r="D16" s="20" t="s">
        <v>171</v>
      </c>
      <c r="E16" s="20" t="s">
        <v>213</v>
      </c>
      <c r="F16" s="21">
        <v>198129</v>
      </c>
      <c r="G16" s="21" t="s">
        <v>171</v>
      </c>
      <c r="H16" s="20">
        <v>14001</v>
      </c>
      <c r="I16" s="20" t="s">
        <v>171</v>
      </c>
      <c r="J16" s="22" t="s">
        <v>139</v>
      </c>
      <c r="K16" s="23">
        <v>1</v>
      </c>
      <c r="L16" s="19"/>
    </row>
    <row r="17" spans="1:12" x14ac:dyDescent="0.25">
      <c r="A17" s="24" t="s">
        <v>27</v>
      </c>
      <c r="B17" s="24" t="s">
        <v>151</v>
      </c>
      <c r="C17" s="25" t="s">
        <v>81</v>
      </c>
      <c r="D17" s="25" t="s">
        <v>171</v>
      </c>
      <c r="E17" s="25" t="s">
        <v>214</v>
      </c>
      <c r="F17" s="26">
        <v>198130</v>
      </c>
      <c r="G17" s="26" t="s">
        <v>171</v>
      </c>
      <c r="H17" s="25">
        <v>15006</v>
      </c>
      <c r="I17" s="25" t="s">
        <v>171</v>
      </c>
      <c r="J17" s="27" t="s">
        <v>39</v>
      </c>
      <c r="K17" s="28">
        <v>1</v>
      </c>
      <c r="L17" s="24"/>
    </row>
    <row r="18" spans="1:12" x14ac:dyDescent="0.25">
      <c r="A18" s="19" t="s">
        <v>36</v>
      </c>
      <c r="B18" s="19" t="s">
        <v>151</v>
      </c>
      <c r="C18" s="20" t="s">
        <v>82</v>
      </c>
      <c r="D18" s="20" t="s">
        <v>171</v>
      </c>
      <c r="E18" s="20" t="s">
        <v>215</v>
      </c>
      <c r="F18" s="21">
        <v>198131</v>
      </c>
      <c r="G18" s="21" t="s">
        <v>171</v>
      </c>
      <c r="H18" s="20">
        <v>16002</v>
      </c>
      <c r="I18" s="20" t="s">
        <v>171</v>
      </c>
      <c r="J18" s="22" t="s">
        <v>155</v>
      </c>
      <c r="K18" s="23">
        <v>2</v>
      </c>
      <c r="L18" s="19"/>
    </row>
    <row r="19" spans="1:12" x14ac:dyDescent="0.25">
      <c r="A19" s="24" t="s">
        <v>54</v>
      </c>
      <c r="B19" s="24" t="s">
        <v>151</v>
      </c>
      <c r="C19" s="25" t="s">
        <v>83</v>
      </c>
      <c r="D19" s="25" t="s">
        <v>171</v>
      </c>
      <c r="E19" s="25" t="s">
        <v>216</v>
      </c>
      <c r="F19" s="26">
        <v>198132</v>
      </c>
      <c r="G19" s="26" t="s">
        <v>171</v>
      </c>
      <c r="H19" s="25">
        <v>17002</v>
      </c>
      <c r="I19" s="25" t="s">
        <v>171</v>
      </c>
      <c r="J19" s="27" t="s">
        <v>144</v>
      </c>
      <c r="K19" s="28">
        <v>1</v>
      </c>
      <c r="L19" s="24"/>
    </row>
    <row r="20" spans="1:12" x14ac:dyDescent="0.25">
      <c r="A20" s="19" t="s">
        <v>25</v>
      </c>
      <c r="B20" s="19" t="s">
        <v>151</v>
      </c>
      <c r="C20" s="20" t="s">
        <v>84</v>
      </c>
      <c r="D20" s="20" t="s">
        <v>171</v>
      </c>
      <c r="E20" s="20" t="s">
        <v>217</v>
      </c>
      <c r="F20" s="21">
        <v>198133</v>
      </c>
      <c r="G20" s="21" t="s">
        <v>171</v>
      </c>
      <c r="H20" s="20">
        <v>18008</v>
      </c>
      <c r="I20" s="20" t="s">
        <v>171</v>
      </c>
      <c r="J20" s="22" t="s">
        <v>141</v>
      </c>
      <c r="K20" s="23">
        <v>1</v>
      </c>
      <c r="L20" s="19"/>
    </row>
    <row r="21" spans="1:12" x14ac:dyDescent="0.25">
      <c r="A21" s="24" t="s">
        <v>14</v>
      </c>
      <c r="B21" s="24" t="s">
        <v>151</v>
      </c>
      <c r="C21" s="25" t="s">
        <v>85</v>
      </c>
      <c r="D21" s="25" t="s">
        <v>171</v>
      </c>
      <c r="E21" s="25" t="s">
        <v>218</v>
      </c>
      <c r="F21" s="26">
        <v>198134</v>
      </c>
      <c r="G21" s="26" t="s">
        <v>171</v>
      </c>
      <c r="H21" s="25">
        <v>19011</v>
      </c>
      <c r="I21" s="25" t="s">
        <v>171</v>
      </c>
      <c r="J21" s="27" t="s">
        <v>140</v>
      </c>
      <c r="K21" s="28">
        <v>1</v>
      </c>
      <c r="L21" s="24"/>
    </row>
    <row r="22" spans="1:12" x14ac:dyDescent="0.25">
      <c r="A22" s="19" t="s">
        <v>18</v>
      </c>
      <c r="B22" s="19" t="s">
        <v>151</v>
      </c>
      <c r="C22" s="20" t="s">
        <v>87</v>
      </c>
      <c r="D22" s="20" t="s">
        <v>171</v>
      </c>
      <c r="E22" s="20" t="s">
        <v>219</v>
      </c>
      <c r="F22" s="21">
        <v>198135</v>
      </c>
      <c r="G22" s="21" t="s">
        <v>171</v>
      </c>
      <c r="H22" s="20">
        <v>21019</v>
      </c>
      <c r="I22" s="20" t="s">
        <v>171</v>
      </c>
      <c r="J22" s="22" t="s">
        <v>155</v>
      </c>
      <c r="K22" s="23">
        <v>2</v>
      </c>
      <c r="L22" s="19"/>
    </row>
    <row r="23" spans="1:12" x14ac:dyDescent="0.25">
      <c r="A23" s="24" t="s">
        <v>1</v>
      </c>
      <c r="B23" s="24" t="s">
        <v>151</v>
      </c>
      <c r="C23" s="25" t="s">
        <v>86</v>
      </c>
      <c r="D23" s="25" t="s">
        <v>171</v>
      </c>
      <c r="E23" s="25" t="s">
        <v>220</v>
      </c>
      <c r="F23" s="26">
        <v>198136</v>
      </c>
      <c r="G23" s="26" t="s">
        <v>171</v>
      </c>
      <c r="H23" s="25">
        <v>20001</v>
      </c>
      <c r="I23" s="25" t="s">
        <v>171</v>
      </c>
      <c r="J23" s="27" t="s">
        <v>159</v>
      </c>
      <c r="K23" s="28">
        <v>3</v>
      </c>
      <c r="L23" s="24"/>
    </row>
    <row r="24" spans="1:12" x14ac:dyDescent="0.25">
      <c r="A24" s="19" t="s">
        <v>26</v>
      </c>
      <c r="B24" s="19" t="s">
        <v>151</v>
      </c>
      <c r="C24" s="20" t="s">
        <v>88</v>
      </c>
      <c r="D24" s="20" t="s">
        <v>171</v>
      </c>
      <c r="E24" s="20" t="s">
        <v>221</v>
      </c>
      <c r="F24" s="21">
        <v>198137</v>
      </c>
      <c r="G24" s="21" t="s">
        <v>171</v>
      </c>
      <c r="H24" s="20">
        <v>22013</v>
      </c>
      <c r="I24" s="20" t="s">
        <v>171</v>
      </c>
      <c r="J24" s="22" t="s">
        <v>139</v>
      </c>
      <c r="K24" s="23">
        <v>1</v>
      </c>
      <c r="L24" s="19"/>
    </row>
    <row r="25" spans="1:12" x14ac:dyDescent="0.25">
      <c r="A25" s="24" t="s">
        <v>38</v>
      </c>
      <c r="B25" s="24" t="s">
        <v>151</v>
      </c>
      <c r="C25" s="25" t="s">
        <v>89</v>
      </c>
      <c r="D25" s="25" t="s">
        <v>171</v>
      </c>
      <c r="E25" s="25" t="s">
        <v>222</v>
      </c>
      <c r="F25" s="26">
        <v>198138</v>
      </c>
      <c r="G25" s="26" t="s">
        <v>171</v>
      </c>
      <c r="H25" s="25">
        <v>23005</v>
      </c>
      <c r="I25" s="25" t="s">
        <v>171</v>
      </c>
      <c r="J25" s="27" t="s">
        <v>160</v>
      </c>
      <c r="K25" s="28">
        <v>2</v>
      </c>
      <c r="L25" s="24"/>
    </row>
    <row r="26" spans="1:12" x14ac:dyDescent="0.25">
      <c r="A26" s="19" t="s">
        <v>29</v>
      </c>
      <c r="B26" s="19" t="s">
        <v>151</v>
      </c>
      <c r="C26" s="20" t="s">
        <v>90</v>
      </c>
      <c r="D26" s="20" t="s">
        <v>171</v>
      </c>
      <c r="E26" s="20" t="s">
        <v>223</v>
      </c>
      <c r="F26" s="21">
        <v>198139</v>
      </c>
      <c r="G26" s="21" t="s">
        <v>171</v>
      </c>
      <c r="H26" s="20">
        <v>24005</v>
      </c>
      <c r="I26" s="20" t="s">
        <v>171</v>
      </c>
      <c r="J26" s="22" t="s">
        <v>143</v>
      </c>
      <c r="K26" s="23">
        <v>1</v>
      </c>
      <c r="L26" s="19"/>
    </row>
    <row r="27" spans="1:12" x14ac:dyDescent="0.25">
      <c r="A27" s="24" t="s">
        <v>57</v>
      </c>
      <c r="B27" s="24" t="s">
        <v>151</v>
      </c>
      <c r="C27" s="25" t="s">
        <v>91</v>
      </c>
      <c r="D27" s="25" t="s">
        <v>171</v>
      </c>
      <c r="E27" s="25" t="s">
        <v>224</v>
      </c>
      <c r="F27" s="26">
        <v>198140</v>
      </c>
      <c r="G27" s="26" t="s">
        <v>171</v>
      </c>
      <c r="H27" s="25">
        <v>25009</v>
      </c>
      <c r="I27" s="25" t="s">
        <v>171</v>
      </c>
      <c r="J27" s="27" t="s">
        <v>160</v>
      </c>
      <c r="K27" s="28">
        <v>2</v>
      </c>
      <c r="L27" s="24"/>
    </row>
    <row r="28" spans="1:12" x14ac:dyDescent="0.25">
      <c r="A28" s="19" t="s">
        <v>39</v>
      </c>
      <c r="B28" s="19" t="s">
        <v>151</v>
      </c>
      <c r="C28" s="20" t="s">
        <v>92</v>
      </c>
      <c r="D28" s="20" t="s">
        <v>171</v>
      </c>
      <c r="E28" s="20" t="s">
        <v>225</v>
      </c>
      <c r="F28" s="21">
        <v>198141</v>
      </c>
      <c r="G28" s="21" t="s">
        <v>171</v>
      </c>
      <c r="H28" s="20">
        <v>26006</v>
      </c>
      <c r="I28" s="20" t="s">
        <v>171</v>
      </c>
      <c r="J28" s="22" t="s">
        <v>161</v>
      </c>
      <c r="K28" s="23">
        <v>2</v>
      </c>
      <c r="L28" s="19"/>
    </row>
    <row r="29" spans="1:12" x14ac:dyDescent="0.25">
      <c r="A29" s="24" t="s">
        <v>58</v>
      </c>
      <c r="B29" s="24" t="s">
        <v>151</v>
      </c>
      <c r="C29" s="25" t="s">
        <v>93</v>
      </c>
      <c r="D29" s="25" t="s">
        <v>171</v>
      </c>
      <c r="E29" s="25" t="s">
        <v>226</v>
      </c>
      <c r="F29" s="26">
        <v>198142</v>
      </c>
      <c r="G29" s="26" t="s">
        <v>171</v>
      </c>
      <c r="H29" s="25">
        <v>27001</v>
      </c>
      <c r="I29" s="25" t="s">
        <v>171</v>
      </c>
      <c r="J29" s="27" t="s">
        <v>162</v>
      </c>
      <c r="K29" s="28">
        <v>3</v>
      </c>
      <c r="L29" s="24"/>
    </row>
    <row r="30" spans="1:12" x14ac:dyDescent="0.25">
      <c r="A30" s="19" t="s">
        <v>49</v>
      </c>
      <c r="B30" s="19" t="s">
        <v>151</v>
      </c>
      <c r="C30" s="20" t="s">
        <v>94</v>
      </c>
      <c r="D30" s="20" t="s">
        <v>171</v>
      </c>
      <c r="E30" s="20" t="s">
        <v>227</v>
      </c>
      <c r="F30" s="21">
        <v>198143</v>
      </c>
      <c r="G30" s="21" t="s">
        <v>171</v>
      </c>
      <c r="H30" s="20">
        <v>28002</v>
      </c>
      <c r="I30" s="20" t="s">
        <v>171</v>
      </c>
      <c r="J30" s="22" t="s">
        <v>139</v>
      </c>
      <c r="K30" s="23">
        <v>1</v>
      </c>
      <c r="L30" s="19"/>
    </row>
    <row r="31" spans="1:12" x14ac:dyDescent="0.25">
      <c r="A31" s="24" t="s">
        <v>59</v>
      </c>
      <c r="B31" s="24" t="s">
        <v>151</v>
      </c>
      <c r="C31" s="25" t="s">
        <v>95</v>
      </c>
      <c r="D31" s="25" t="s">
        <v>171</v>
      </c>
      <c r="E31" s="25" t="s">
        <v>228</v>
      </c>
      <c r="F31" s="26">
        <v>198144</v>
      </c>
      <c r="G31" s="26" t="s">
        <v>171</v>
      </c>
      <c r="H31" s="25">
        <v>29001</v>
      </c>
      <c r="I31" s="25" t="s">
        <v>171</v>
      </c>
      <c r="J31" s="27" t="s">
        <v>142</v>
      </c>
      <c r="K31" s="28">
        <v>1</v>
      </c>
      <c r="L31" s="24"/>
    </row>
    <row r="32" spans="1:12" x14ac:dyDescent="0.25">
      <c r="A32" s="19" t="s">
        <v>30</v>
      </c>
      <c r="B32" s="19" t="s">
        <v>151</v>
      </c>
      <c r="C32" s="20" t="s">
        <v>96</v>
      </c>
      <c r="D32" s="20" t="s">
        <v>171</v>
      </c>
      <c r="E32" s="20" t="s">
        <v>229</v>
      </c>
      <c r="F32" s="21">
        <v>198145</v>
      </c>
      <c r="G32" s="21" t="s">
        <v>171</v>
      </c>
      <c r="H32" s="20">
        <v>30047</v>
      </c>
      <c r="I32" s="20" t="s">
        <v>171</v>
      </c>
      <c r="J32" s="22" t="s">
        <v>155</v>
      </c>
      <c r="K32" s="23">
        <v>2</v>
      </c>
      <c r="L32" s="19"/>
    </row>
    <row r="33" spans="1:12" x14ac:dyDescent="0.25">
      <c r="A33" s="24" t="s">
        <v>55</v>
      </c>
      <c r="B33" s="24" t="s">
        <v>151</v>
      </c>
      <c r="C33" s="25" t="s">
        <v>97</v>
      </c>
      <c r="D33" s="25" t="s">
        <v>171</v>
      </c>
      <c r="E33" s="25" t="s">
        <v>230</v>
      </c>
      <c r="F33" s="26">
        <v>198146</v>
      </c>
      <c r="G33" s="26" t="s">
        <v>171</v>
      </c>
      <c r="H33" s="25">
        <v>31004</v>
      </c>
      <c r="I33" s="25" t="s">
        <v>171</v>
      </c>
      <c r="J33" s="27" t="s">
        <v>139</v>
      </c>
      <c r="K33" s="28">
        <v>1</v>
      </c>
      <c r="L33" s="24"/>
    </row>
    <row r="34" spans="1:12" x14ac:dyDescent="0.25">
      <c r="A34" s="19" t="s">
        <v>24</v>
      </c>
      <c r="B34" s="19" t="s">
        <v>151</v>
      </c>
      <c r="C34" s="20" t="s">
        <v>98</v>
      </c>
      <c r="D34" s="20" t="s">
        <v>171</v>
      </c>
      <c r="E34" s="20" t="s">
        <v>231</v>
      </c>
      <c r="F34" s="21">
        <v>198147</v>
      </c>
      <c r="G34" s="21" t="s">
        <v>171</v>
      </c>
      <c r="H34" s="20">
        <v>32011</v>
      </c>
      <c r="I34" s="20" t="s">
        <v>171</v>
      </c>
      <c r="J34" s="22" t="s">
        <v>143</v>
      </c>
      <c r="K34" s="23">
        <v>1</v>
      </c>
      <c r="L34" s="19"/>
    </row>
    <row r="35" spans="1:12" x14ac:dyDescent="0.25">
      <c r="A35" s="24" t="s">
        <v>15</v>
      </c>
      <c r="B35" s="24" t="s">
        <v>151</v>
      </c>
      <c r="C35" s="25" t="s">
        <v>100</v>
      </c>
      <c r="D35" s="25" t="s">
        <v>171</v>
      </c>
      <c r="E35" s="25" t="s">
        <v>232</v>
      </c>
      <c r="F35" s="26">
        <v>198148</v>
      </c>
      <c r="G35" s="26" t="s">
        <v>171</v>
      </c>
      <c r="H35" s="25">
        <v>34017</v>
      </c>
      <c r="I35" s="25" t="s">
        <v>171</v>
      </c>
      <c r="J35" s="27" t="s">
        <v>144</v>
      </c>
      <c r="K35" s="28">
        <v>1</v>
      </c>
      <c r="L35" s="24"/>
    </row>
    <row r="36" spans="1:12" x14ac:dyDescent="0.25">
      <c r="A36" s="19" t="s">
        <v>43</v>
      </c>
      <c r="B36" s="19" t="s">
        <v>151</v>
      </c>
      <c r="C36" s="20" t="s">
        <v>99</v>
      </c>
      <c r="D36" s="20" t="s">
        <v>171</v>
      </c>
      <c r="E36" s="20" t="s">
        <v>233</v>
      </c>
      <c r="F36" s="21">
        <v>198149</v>
      </c>
      <c r="G36" s="21" t="s">
        <v>171</v>
      </c>
      <c r="H36" s="20">
        <v>33001</v>
      </c>
      <c r="I36" s="20" t="s">
        <v>171</v>
      </c>
      <c r="J36" s="22" t="s">
        <v>139</v>
      </c>
      <c r="K36" s="23">
        <v>1</v>
      </c>
      <c r="L36" s="19"/>
    </row>
    <row r="37" spans="1:12" x14ac:dyDescent="0.25">
      <c r="A37" s="24" t="s">
        <v>17</v>
      </c>
      <c r="B37" s="24" t="s">
        <v>151</v>
      </c>
      <c r="C37" s="25" t="s">
        <v>101</v>
      </c>
      <c r="D37" s="25" t="s">
        <v>171</v>
      </c>
      <c r="E37" s="25" t="s">
        <v>234</v>
      </c>
      <c r="F37" s="26">
        <v>198150</v>
      </c>
      <c r="G37" s="26" t="s">
        <v>171</v>
      </c>
      <c r="H37" s="25">
        <v>35015</v>
      </c>
      <c r="I37" s="25" t="s">
        <v>171</v>
      </c>
      <c r="J37" s="27" t="s">
        <v>163</v>
      </c>
      <c r="K37" s="28">
        <v>2</v>
      </c>
      <c r="L37" s="24"/>
    </row>
    <row r="38" spans="1:12" x14ac:dyDescent="0.25">
      <c r="A38" s="19" t="s">
        <v>2</v>
      </c>
      <c r="B38" s="19" t="s">
        <v>151</v>
      </c>
      <c r="C38" s="20" t="s">
        <v>102</v>
      </c>
      <c r="D38" s="20" t="s">
        <v>171</v>
      </c>
      <c r="E38" s="20" t="s">
        <v>235</v>
      </c>
      <c r="F38" s="21">
        <v>198151</v>
      </c>
      <c r="G38" s="21" t="s">
        <v>171</v>
      </c>
      <c r="H38" s="20">
        <v>36006</v>
      </c>
      <c r="I38" s="20" t="s">
        <v>171</v>
      </c>
      <c r="J38" s="22" t="s">
        <v>139</v>
      </c>
      <c r="K38" s="23">
        <v>1</v>
      </c>
      <c r="L38" s="19"/>
    </row>
    <row r="39" spans="1:12" x14ac:dyDescent="0.25">
      <c r="A39" s="24" t="s">
        <v>8</v>
      </c>
      <c r="B39" s="24" t="s">
        <v>151</v>
      </c>
      <c r="C39" s="25" t="s">
        <v>103</v>
      </c>
      <c r="D39" s="25" t="s">
        <v>171</v>
      </c>
      <c r="E39" s="25" t="s">
        <v>236</v>
      </c>
      <c r="F39" s="26">
        <v>198152</v>
      </c>
      <c r="G39" s="26" t="s">
        <v>171</v>
      </c>
      <c r="H39" s="25">
        <v>37008</v>
      </c>
      <c r="I39" s="25" t="s">
        <v>171</v>
      </c>
      <c r="J39" s="27" t="s">
        <v>157</v>
      </c>
      <c r="K39" s="28">
        <v>2</v>
      </c>
      <c r="L39" s="24"/>
    </row>
    <row r="40" spans="1:12" x14ac:dyDescent="0.25">
      <c r="A40" s="19" t="s">
        <v>48</v>
      </c>
      <c r="B40" s="19" t="s">
        <v>151</v>
      </c>
      <c r="C40" s="20" t="s">
        <v>104</v>
      </c>
      <c r="D40" s="20" t="s">
        <v>171</v>
      </c>
      <c r="E40" s="20" t="s">
        <v>237</v>
      </c>
      <c r="F40" s="21">
        <v>198153</v>
      </c>
      <c r="G40" s="21" t="s">
        <v>171</v>
      </c>
      <c r="H40" s="20">
        <v>38008</v>
      </c>
      <c r="I40" s="20" t="s">
        <v>171</v>
      </c>
      <c r="J40" s="22" t="s">
        <v>143</v>
      </c>
      <c r="K40" s="23">
        <v>1</v>
      </c>
      <c r="L40" s="19"/>
    </row>
    <row r="41" spans="1:12" x14ac:dyDescent="0.25">
      <c r="A41" s="24" t="s">
        <v>37</v>
      </c>
      <c r="B41" s="24" t="s">
        <v>151</v>
      </c>
      <c r="C41" s="25" t="s">
        <v>105</v>
      </c>
      <c r="D41" s="25" t="s">
        <v>171</v>
      </c>
      <c r="E41" s="25" t="s">
        <v>238</v>
      </c>
      <c r="F41" s="26">
        <v>198154</v>
      </c>
      <c r="G41" s="26" t="s">
        <v>171</v>
      </c>
      <c r="H41" s="25">
        <v>39023</v>
      </c>
      <c r="I41" s="25" t="s">
        <v>171</v>
      </c>
      <c r="J41" s="27" t="s">
        <v>164</v>
      </c>
      <c r="K41" s="28">
        <v>3</v>
      </c>
      <c r="L41" s="24"/>
    </row>
    <row r="42" spans="1:12" x14ac:dyDescent="0.25">
      <c r="A42" s="19" t="s">
        <v>51</v>
      </c>
      <c r="B42" s="19" t="s">
        <v>151</v>
      </c>
      <c r="C42" s="20" t="s">
        <v>106</v>
      </c>
      <c r="D42" s="20" t="s">
        <v>171</v>
      </c>
      <c r="E42" s="20" t="s">
        <v>239</v>
      </c>
      <c r="F42" s="21">
        <v>198155</v>
      </c>
      <c r="G42" s="21" t="s">
        <v>171</v>
      </c>
      <c r="H42" s="20">
        <v>40002</v>
      </c>
      <c r="I42" s="20" t="s">
        <v>171</v>
      </c>
      <c r="J42" s="22" t="s">
        <v>156</v>
      </c>
      <c r="K42" s="23">
        <v>2</v>
      </c>
      <c r="L42" s="19"/>
    </row>
    <row r="43" spans="1:12" x14ac:dyDescent="0.25">
      <c r="A43" s="24" t="s">
        <v>34</v>
      </c>
      <c r="B43" s="24" t="s">
        <v>151</v>
      </c>
      <c r="C43" s="25" t="s">
        <v>107</v>
      </c>
      <c r="D43" s="25" t="s">
        <v>171</v>
      </c>
      <c r="E43" s="25" t="s">
        <v>240</v>
      </c>
      <c r="F43" s="26">
        <v>198156</v>
      </c>
      <c r="G43" s="26" t="s">
        <v>171</v>
      </c>
      <c r="H43" s="25">
        <v>41007</v>
      </c>
      <c r="I43" s="25" t="s">
        <v>171</v>
      </c>
      <c r="J43" s="27" t="s">
        <v>145</v>
      </c>
      <c r="K43" s="28">
        <v>1</v>
      </c>
      <c r="L43" s="24"/>
    </row>
    <row r="44" spans="1:12" x14ac:dyDescent="0.25">
      <c r="A44" s="19" t="s">
        <v>33</v>
      </c>
      <c r="B44" s="19" t="s">
        <v>151</v>
      </c>
      <c r="C44" s="20" t="s">
        <v>108</v>
      </c>
      <c r="D44" s="20" t="s">
        <v>171</v>
      </c>
      <c r="E44" s="20" t="s">
        <v>241</v>
      </c>
      <c r="F44" s="21">
        <v>198157</v>
      </c>
      <c r="G44" s="21" t="s">
        <v>171</v>
      </c>
      <c r="H44" s="20">
        <v>42017</v>
      </c>
      <c r="I44" s="20" t="s">
        <v>171</v>
      </c>
      <c r="J44" s="22" t="s">
        <v>144</v>
      </c>
      <c r="K44" s="23">
        <v>1</v>
      </c>
      <c r="L44" s="19"/>
    </row>
    <row r="45" spans="1:12" x14ac:dyDescent="0.25">
      <c r="A45" s="24" t="s">
        <v>45</v>
      </c>
      <c r="B45" s="24" t="s">
        <v>151</v>
      </c>
      <c r="C45" s="25" t="s">
        <v>109</v>
      </c>
      <c r="D45" s="25" t="s">
        <v>171</v>
      </c>
      <c r="E45" s="25" t="s">
        <v>242</v>
      </c>
      <c r="F45" s="26">
        <v>198158</v>
      </c>
      <c r="G45" s="26" t="s">
        <v>171</v>
      </c>
      <c r="H45" s="25">
        <v>43001</v>
      </c>
      <c r="I45" s="25" t="s">
        <v>171</v>
      </c>
      <c r="J45" s="27" t="s">
        <v>165</v>
      </c>
      <c r="K45" s="28">
        <v>2</v>
      </c>
      <c r="L45" s="24"/>
    </row>
    <row r="46" spans="1:12" x14ac:dyDescent="0.25">
      <c r="A46" s="19" t="s">
        <v>22</v>
      </c>
      <c r="B46" s="19" t="s">
        <v>151</v>
      </c>
      <c r="C46" s="20" t="s">
        <v>110</v>
      </c>
      <c r="D46" s="20" t="s">
        <v>171</v>
      </c>
      <c r="E46" s="20" t="s">
        <v>243</v>
      </c>
      <c r="F46" s="21">
        <v>198159</v>
      </c>
      <c r="G46" s="21" t="s">
        <v>171</v>
      </c>
      <c r="H46" s="20">
        <v>44010</v>
      </c>
      <c r="I46" s="20" t="s">
        <v>171</v>
      </c>
      <c r="J46" s="22" t="s">
        <v>143</v>
      </c>
      <c r="K46" s="23">
        <v>1</v>
      </c>
      <c r="L46" s="19"/>
    </row>
    <row r="47" spans="1:12" x14ac:dyDescent="0.25">
      <c r="A47" s="24" t="s">
        <v>31</v>
      </c>
      <c r="B47" s="24" t="s">
        <v>151</v>
      </c>
      <c r="C47" s="25" t="s">
        <v>111</v>
      </c>
      <c r="D47" s="25" t="s">
        <v>171</v>
      </c>
      <c r="E47" s="25" t="s">
        <v>244</v>
      </c>
      <c r="F47" s="26">
        <v>198160</v>
      </c>
      <c r="G47" s="26" t="s">
        <v>171</v>
      </c>
      <c r="H47" s="25">
        <v>45012</v>
      </c>
      <c r="I47" s="25" t="s">
        <v>171</v>
      </c>
      <c r="J47" s="27" t="s">
        <v>139</v>
      </c>
      <c r="K47" s="28">
        <v>1</v>
      </c>
      <c r="L47" s="24"/>
    </row>
    <row r="48" spans="1:12" x14ac:dyDescent="0.25">
      <c r="A48" s="19" t="s">
        <v>46</v>
      </c>
      <c r="B48" s="19" t="s">
        <v>151</v>
      </c>
      <c r="C48" s="20" t="s">
        <v>112</v>
      </c>
      <c r="D48" s="20" t="s">
        <v>171</v>
      </c>
      <c r="E48" s="20" t="s">
        <v>245</v>
      </c>
      <c r="F48" s="21">
        <v>198161</v>
      </c>
      <c r="G48" s="21" t="s">
        <v>171</v>
      </c>
      <c r="H48" s="20">
        <v>46005</v>
      </c>
      <c r="I48" s="20" t="s">
        <v>171</v>
      </c>
      <c r="J48" s="22" t="s">
        <v>39</v>
      </c>
      <c r="K48" s="23">
        <v>1</v>
      </c>
      <c r="L48" s="19"/>
    </row>
    <row r="49" spans="1:12" x14ac:dyDescent="0.25">
      <c r="A49" s="24" t="s">
        <v>56</v>
      </c>
      <c r="B49" s="24" t="s">
        <v>151</v>
      </c>
      <c r="C49" s="25" t="s">
        <v>113</v>
      </c>
      <c r="D49" s="25" t="s">
        <v>171</v>
      </c>
      <c r="E49" s="25" t="s">
        <v>246</v>
      </c>
      <c r="F49" s="26">
        <v>198162</v>
      </c>
      <c r="G49" s="26" t="s">
        <v>171</v>
      </c>
      <c r="H49" s="25">
        <v>47012</v>
      </c>
      <c r="I49" s="25" t="s">
        <v>171</v>
      </c>
      <c r="J49" s="27" t="s">
        <v>157</v>
      </c>
      <c r="K49" s="28">
        <v>2</v>
      </c>
      <c r="L49" s="24"/>
    </row>
    <row r="50" spans="1:12" x14ac:dyDescent="0.25">
      <c r="A50" s="19" t="s">
        <v>40</v>
      </c>
      <c r="B50" s="19" t="s">
        <v>151</v>
      </c>
      <c r="C50" s="20" t="s">
        <v>114</v>
      </c>
      <c r="D50" s="20" t="s">
        <v>171</v>
      </c>
      <c r="E50" s="20" t="s">
        <v>247</v>
      </c>
      <c r="F50" s="21">
        <v>198163</v>
      </c>
      <c r="G50" s="21" t="s">
        <v>171</v>
      </c>
      <c r="H50" s="20">
        <v>48007</v>
      </c>
      <c r="I50" s="20" t="s">
        <v>171</v>
      </c>
      <c r="J50" s="22" t="s">
        <v>143</v>
      </c>
      <c r="K50" s="23">
        <v>1</v>
      </c>
      <c r="L50" s="19"/>
    </row>
    <row r="51" spans="1:12" x14ac:dyDescent="0.25">
      <c r="A51" s="24" t="s">
        <v>9</v>
      </c>
      <c r="B51" s="24" t="s">
        <v>151</v>
      </c>
      <c r="C51" s="25" t="s">
        <v>115</v>
      </c>
      <c r="D51" s="25" t="s">
        <v>171</v>
      </c>
      <c r="E51" s="25" t="s">
        <v>248</v>
      </c>
      <c r="F51" s="26">
        <v>198164</v>
      </c>
      <c r="G51" s="26" t="s">
        <v>171</v>
      </c>
      <c r="H51" s="25">
        <v>49010</v>
      </c>
      <c r="I51" s="25" t="s">
        <v>171</v>
      </c>
      <c r="J51" s="27" t="s">
        <v>140</v>
      </c>
      <c r="K51" s="28">
        <v>1</v>
      </c>
      <c r="L51" s="24"/>
    </row>
    <row r="52" spans="1:12" x14ac:dyDescent="0.25">
      <c r="A52" s="19" t="s">
        <v>42</v>
      </c>
      <c r="B52" s="19" t="s">
        <v>151</v>
      </c>
      <c r="C52" s="20" t="s">
        <v>116</v>
      </c>
      <c r="D52" s="20" t="s">
        <v>171</v>
      </c>
      <c r="E52" s="20" t="s">
        <v>249</v>
      </c>
      <c r="F52" s="21">
        <v>198165</v>
      </c>
      <c r="G52" s="21" t="s">
        <v>171</v>
      </c>
      <c r="H52" s="20">
        <v>50014</v>
      </c>
      <c r="I52" s="20" t="s">
        <v>171</v>
      </c>
      <c r="J52" s="22" t="s">
        <v>139</v>
      </c>
      <c r="K52" s="23">
        <v>1</v>
      </c>
      <c r="L52" s="19"/>
    </row>
    <row r="53" spans="1:12" x14ac:dyDescent="0.25">
      <c r="A53" s="24" t="s">
        <v>11</v>
      </c>
      <c r="B53" s="24" t="s">
        <v>151</v>
      </c>
      <c r="C53" s="25">
        <v>101</v>
      </c>
      <c r="D53" s="25" t="s">
        <v>171</v>
      </c>
      <c r="E53" s="25" t="s">
        <v>250</v>
      </c>
      <c r="F53" s="26">
        <v>198166</v>
      </c>
      <c r="G53" s="26" t="s">
        <v>171</v>
      </c>
      <c r="H53" s="25">
        <v>51010</v>
      </c>
      <c r="I53" s="25" t="s">
        <v>171</v>
      </c>
      <c r="J53" s="27" t="s">
        <v>139</v>
      </c>
      <c r="K53" s="28">
        <v>1</v>
      </c>
      <c r="L53" s="24"/>
    </row>
    <row r="54" spans="1:12" x14ac:dyDescent="0.25">
      <c r="A54" s="19" t="s">
        <v>61</v>
      </c>
      <c r="B54" s="19" t="s">
        <v>151</v>
      </c>
      <c r="C54" s="20">
        <v>103</v>
      </c>
      <c r="D54" s="20" t="s">
        <v>171</v>
      </c>
      <c r="E54" s="20" t="s">
        <v>251</v>
      </c>
      <c r="F54" s="21">
        <v>198167</v>
      </c>
      <c r="G54" s="21" t="s">
        <v>171</v>
      </c>
      <c r="H54" s="20">
        <v>52016</v>
      </c>
      <c r="I54" s="20" t="s">
        <v>171</v>
      </c>
      <c r="J54" s="22" t="s">
        <v>145</v>
      </c>
      <c r="K54" s="23">
        <v>1</v>
      </c>
      <c r="L54" s="19"/>
    </row>
    <row r="55" spans="1:12" x14ac:dyDescent="0.25">
      <c r="A55" s="24" t="s">
        <v>44</v>
      </c>
      <c r="B55" s="24" t="s">
        <v>151</v>
      </c>
      <c r="C55" s="25">
        <v>105</v>
      </c>
      <c r="D55" s="25" t="s">
        <v>171</v>
      </c>
      <c r="E55" s="25" t="s">
        <v>252</v>
      </c>
      <c r="F55" s="26">
        <v>198168</v>
      </c>
      <c r="G55" s="26" t="s">
        <v>171</v>
      </c>
      <c r="H55" s="25">
        <v>53006</v>
      </c>
      <c r="I55" s="25" t="s">
        <v>171</v>
      </c>
      <c r="J55" s="27" t="s">
        <v>156</v>
      </c>
      <c r="K55" s="28">
        <v>2</v>
      </c>
      <c r="L55" s="24"/>
    </row>
    <row r="56" spans="1:12" x14ac:dyDescent="0.25">
      <c r="A56" s="19" t="s">
        <v>47</v>
      </c>
      <c r="B56" s="19" t="s">
        <v>151</v>
      </c>
      <c r="C56" s="20">
        <v>107</v>
      </c>
      <c r="D56" s="20" t="s">
        <v>171</v>
      </c>
      <c r="E56" s="20" t="s">
        <v>253</v>
      </c>
      <c r="F56" s="21">
        <v>198169</v>
      </c>
      <c r="G56" s="21" t="s">
        <v>171</v>
      </c>
      <c r="H56" s="20">
        <v>54012</v>
      </c>
      <c r="I56" s="20" t="s">
        <v>171</v>
      </c>
      <c r="J56" s="22" t="s">
        <v>160</v>
      </c>
      <c r="K56" s="23">
        <v>2</v>
      </c>
      <c r="L56" s="19"/>
    </row>
    <row r="57" spans="1:12" x14ac:dyDescent="0.25">
      <c r="A57" s="24" t="s">
        <v>28</v>
      </c>
      <c r="B57" s="24" t="s">
        <v>151</v>
      </c>
      <c r="C57" s="25">
        <v>109</v>
      </c>
      <c r="D57" s="25" t="s">
        <v>171</v>
      </c>
      <c r="E57" s="25" t="s">
        <v>254</v>
      </c>
      <c r="F57" s="26">
        <v>198170</v>
      </c>
      <c r="G57" s="26" t="s">
        <v>171</v>
      </c>
      <c r="H57" s="25">
        <v>55007</v>
      </c>
      <c r="I57" s="25" t="s">
        <v>171</v>
      </c>
      <c r="J57" s="27" t="s">
        <v>166</v>
      </c>
      <c r="K57" s="28">
        <v>3</v>
      </c>
      <c r="L57" s="24"/>
    </row>
    <row r="58" spans="1:12" x14ac:dyDescent="0.25">
      <c r="A58" s="19" t="s">
        <v>63</v>
      </c>
      <c r="B58" s="19" t="s">
        <v>151</v>
      </c>
      <c r="C58" s="20">
        <v>111</v>
      </c>
      <c r="D58" s="20" t="s">
        <v>171</v>
      </c>
      <c r="E58" s="20" t="s">
        <v>255</v>
      </c>
      <c r="F58" s="21">
        <v>198171</v>
      </c>
      <c r="G58" s="21" t="s">
        <v>171</v>
      </c>
      <c r="H58" s="20">
        <v>56001</v>
      </c>
      <c r="I58" s="20" t="s">
        <v>171</v>
      </c>
      <c r="J58" s="22" t="s">
        <v>162</v>
      </c>
      <c r="K58" s="23">
        <v>3</v>
      </c>
      <c r="L58" s="19"/>
    </row>
    <row r="59" spans="1:12" x14ac:dyDescent="0.25">
      <c r="A59" s="24" t="s">
        <v>62</v>
      </c>
      <c r="B59" s="24" t="s">
        <v>151</v>
      </c>
      <c r="C59" s="25">
        <v>113</v>
      </c>
      <c r="D59" s="25" t="s">
        <v>171</v>
      </c>
      <c r="E59" s="25" t="s">
        <v>256</v>
      </c>
      <c r="F59" s="26">
        <v>198172</v>
      </c>
      <c r="G59" s="26" t="s">
        <v>171</v>
      </c>
      <c r="H59" s="25">
        <v>57010</v>
      </c>
      <c r="I59" s="25" t="s">
        <v>171</v>
      </c>
      <c r="J59" s="27" t="s">
        <v>144</v>
      </c>
      <c r="K59" s="28">
        <v>1</v>
      </c>
      <c r="L59" s="24"/>
    </row>
    <row r="60" spans="1:12" x14ac:dyDescent="0.25">
      <c r="A60" s="19" t="s">
        <v>60</v>
      </c>
      <c r="B60" s="19" t="s">
        <v>151</v>
      </c>
      <c r="C60" s="20">
        <v>115</v>
      </c>
      <c r="D60" s="20" t="s">
        <v>171</v>
      </c>
      <c r="E60" s="20" t="s">
        <v>257</v>
      </c>
      <c r="F60" s="21">
        <v>198173</v>
      </c>
      <c r="G60" s="21" t="s">
        <v>171</v>
      </c>
      <c r="H60" s="20">
        <v>58009</v>
      </c>
      <c r="I60" s="20" t="s">
        <v>171</v>
      </c>
      <c r="J60" s="22" t="s">
        <v>143</v>
      </c>
      <c r="K60" s="23">
        <v>1</v>
      </c>
      <c r="L60" s="19"/>
    </row>
    <row r="61" spans="1:12" x14ac:dyDescent="0.25">
      <c r="A61" s="24" t="s">
        <v>20</v>
      </c>
      <c r="B61" s="24" t="s">
        <v>151</v>
      </c>
      <c r="C61" s="25">
        <v>117</v>
      </c>
      <c r="D61" s="25" t="s">
        <v>171</v>
      </c>
      <c r="E61" s="25" t="s">
        <v>258</v>
      </c>
      <c r="F61" s="26">
        <v>198174</v>
      </c>
      <c r="G61" s="26" t="s">
        <v>171</v>
      </c>
      <c r="H61" s="25">
        <v>59021</v>
      </c>
      <c r="I61" s="25" t="s">
        <v>171</v>
      </c>
      <c r="J61" s="27" t="s">
        <v>140</v>
      </c>
      <c r="K61" s="28">
        <v>1</v>
      </c>
      <c r="L61" s="24"/>
    </row>
    <row r="62" spans="1:12" x14ac:dyDescent="0.25">
      <c r="A62" s="19" t="s">
        <v>35</v>
      </c>
      <c r="B62" s="19" t="s">
        <v>151</v>
      </c>
      <c r="C62" s="20">
        <v>119</v>
      </c>
      <c r="D62" s="20" t="s">
        <v>171</v>
      </c>
      <c r="E62" s="20" t="s">
        <v>259</v>
      </c>
      <c r="F62" s="21">
        <v>198175</v>
      </c>
      <c r="G62" s="21" t="s">
        <v>171</v>
      </c>
      <c r="H62" s="20">
        <v>60010</v>
      </c>
      <c r="I62" s="20" t="s">
        <v>171</v>
      </c>
      <c r="J62" s="22" t="s">
        <v>167</v>
      </c>
      <c r="K62" s="23">
        <v>2</v>
      </c>
      <c r="L62" s="19"/>
    </row>
    <row r="63" spans="1:12" x14ac:dyDescent="0.25">
      <c r="A63" s="24" t="s">
        <v>3</v>
      </c>
      <c r="B63" s="24" t="s">
        <v>151</v>
      </c>
      <c r="C63" s="25">
        <v>121</v>
      </c>
      <c r="D63" s="25" t="s">
        <v>171</v>
      </c>
      <c r="E63" s="25" t="s">
        <v>260</v>
      </c>
      <c r="F63" s="26">
        <v>198176</v>
      </c>
      <c r="G63" s="26" t="s">
        <v>171</v>
      </c>
      <c r="H63" s="25">
        <v>61008</v>
      </c>
      <c r="I63" s="25" t="s">
        <v>171</v>
      </c>
      <c r="J63" s="27" t="s">
        <v>143</v>
      </c>
      <c r="K63" s="28">
        <v>1</v>
      </c>
      <c r="L63" s="24"/>
    </row>
    <row r="64" spans="1:12" x14ac:dyDescent="0.25">
      <c r="A64" s="19" t="s">
        <v>10</v>
      </c>
      <c r="B64" s="19" t="s">
        <v>151</v>
      </c>
      <c r="C64" s="20">
        <v>123</v>
      </c>
      <c r="D64" s="20" t="s">
        <v>171</v>
      </c>
      <c r="E64" s="20" t="s">
        <v>261</v>
      </c>
      <c r="F64" s="21">
        <v>198177</v>
      </c>
      <c r="G64" s="21" t="s">
        <v>171</v>
      </c>
      <c r="H64" s="20">
        <v>62056</v>
      </c>
      <c r="I64" s="20" t="s">
        <v>171</v>
      </c>
      <c r="J64" s="22" t="s">
        <v>143</v>
      </c>
      <c r="K64" s="23">
        <v>1</v>
      </c>
      <c r="L64" s="19"/>
    </row>
    <row r="65" spans="1:12" x14ac:dyDescent="0.25">
      <c r="A65" s="24" t="s">
        <v>50</v>
      </c>
      <c r="B65" s="24" t="s">
        <v>151</v>
      </c>
      <c r="C65" s="25">
        <v>125</v>
      </c>
      <c r="D65" s="25" t="s">
        <v>171</v>
      </c>
      <c r="E65" s="25" t="s">
        <v>262</v>
      </c>
      <c r="F65" s="26">
        <v>198178</v>
      </c>
      <c r="G65" s="26" t="s">
        <v>171</v>
      </c>
      <c r="H65" s="25">
        <v>63012</v>
      </c>
      <c r="I65" s="25" t="s">
        <v>171</v>
      </c>
      <c r="J65" s="27" t="s">
        <v>143</v>
      </c>
      <c r="K65" s="28">
        <v>1</v>
      </c>
      <c r="L65" s="24"/>
    </row>
  </sheetData>
  <conditionalFormatting sqref="F1:L1">
    <cfRule type="containsText" dxfId="17" priority="1" operator="containsText" text="County">
      <formula>NOT(ISERROR(SEARCH("County",F1)))</formula>
    </cfRule>
    <cfRule type="containsText" dxfId="16" priority="2" operator="containsText" text="Town of">
      <formula>NOT(ISERROR(SEARCH("Town of",F1)))</formula>
    </cfRule>
    <cfRule type="containsText" dxfId="15" priority="3" operator="containsText" text="City of">
      <formula>NOT(ISERROR(SEARCH("City of",F1)))</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pane ySplit="1" topLeftCell="A2" activePane="bottomLeft" state="frozen"/>
      <selection pane="bottomLeft" activeCell="D50" sqref="D50"/>
    </sheetView>
  </sheetViews>
  <sheetFormatPr defaultRowHeight="15" x14ac:dyDescent="0.25"/>
  <cols>
    <col min="2" max="2" width="12.5703125" bestFit="1" customWidth="1"/>
    <col min="3" max="3" width="27.42578125" bestFit="1" customWidth="1"/>
    <col min="4" max="4" width="15.5703125" bestFit="1" customWidth="1"/>
  </cols>
  <sheetData>
    <row r="1" spans="1:4" x14ac:dyDescent="0.25">
      <c r="A1" t="s">
        <v>64</v>
      </c>
      <c r="B1" s="1" t="s">
        <v>65</v>
      </c>
      <c r="C1" s="1" t="s">
        <v>263</v>
      </c>
      <c r="D1" s="1" t="s">
        <v>153</v>
      </c>
    </row>
    <row r="2" spans="1:4" x14ac:dyDescent="0.25">
      <c r="A2">
        <f>INDEX(County!$F$2:$F$65,(MATCH(B2,County!$A$2:$A$65)))</f>
        <v>198116</v>
      </c>
      <c r="B2" t="s">
        <v>0</v>
      </c>
      <c r="C2" t="s">
        <v>141</v>
      </c>
      <c r="D2">
        <v>0.24</v>
      </c>
    </row>
    <row r="3" spans="1:4" x14ac:dyDescent="0.25">
      <c r="A3">
        <f>INDEX(County!$F$2:$F$65,(MATCH(B3,County!$A$2:$A$65)))</f>
        <v>198116</v>
      </c>
      <c r="B3" t="s">
        <v>0</v>
      </c>
      <c r="C3" t="s">
        <v>143</v>
      </c>
      <c r="D3">
        <v>0.76</v>
      </c>
    </row>
    <row r="4" spans="1:4" x14ac:dyDescent="0.25">
      <c r="A4">
        <f>INDEX(County!$F$2:$F$65,(MATCH(B4,County!$A$2:$A$65)))</f>
        <v>198118</v>
      </c>
      <c r="B4" t="s">
        <v>6</v>
      </c>
      <c r="C4" t="s">
        <v>141</v>
      </c>
      <c r="D4">
        <v>0.28999999999999998</v>
      </c>
    </row>
    <row r="5" spans="1:4" x14ac:dyDescent="0.25">
      <c r="A5">
        <f>INDEX(County!$F$2:$F$65,(MATCH(B5,County!$A$2:$A$65)))</f>
        <v>198118</v>
      </c>
      <c r="B5" t="s">
        <v>6</v>
      </c>
      <c r="C5" t="s">
        <v>143</v>
      </c>
      <c r="D5">
        <v>0.71</v>
      </c>
    </row>
    <row r="6" spans="1:4" x14ac:dyDescent="0.25">
      <c r="A6">
        <f>INDEX(County!$F$2:$F$65,(MATCH(B6,County!$A$2:$A$65)))</f>
        <v>198119</v>
      </c>
      <c r="B6" t="s">
        <v>7</v>
      </c>
      <c r="C6" t="s">
        <v>44</v>
      </c>
      <c r="D6">
        <v>0.05</v>
      </c>
    </row>
    <row r="7" spans="1:4" x14ac:dyDescent="0.25">
      <c r="A7">
        <f>INDEX(County!$F$2:$F$65,(MATCH(B7,County!$A$2:$A$65)))</f>
        <v>198119</v>
      </c>
      <c r="B7" t="s">
        <v>7</v>
      </c>
      <c r="C7" t="s">
        <v>144</v>
      </c>
      <c r="D7">
        <v>0.95</v>
      </c>
    </row>
    <row r="8" spans="1:4" x14ac:dyDescent="0.25">
      <c r="A8">
        <f>INDEX(County!$F$2:$F$65,(MATCH(B8,County!$A$2:$A$65)))</f>
        <v>1945881</v>
      </c>
      <c r="B8" t="s">
        <v>21</v>
      </c>
      <c r="C8" t="s">
        <v>141</v>
      </c>
      <c r="D8">
        <v>0.46</v>
      </c>
    </row>
    <row r="9" spans="1:4" x14ac:dyDescent="0.25">
      <c r="A9">
        <f>INDEX(County!$F$2:$F$65,(MATCH(B9,County!$A$2:$A$65)))</f>
        <v>1945881</v>
      </c>
      <c r="B9" t="s">
        <v>21</v>
      </c>
      <c r="C9" t="s">
        <v>143</v>
      </c>
      <c r="D9">
        <v>0.54</v>
      </c>
    </row>
    <row r="10" spans="1:4" x14ac:dyDescent="0.25">
      <c r="A10">
        <f>INDEX(County!$F$2:$F$65,(MATCH(B10,County!$A$2:$A$65)))</f>
        <v>198124</v>
      </c>
      <c r="B10" t="s">
        <v>32</v>
      </c>
      <c r="C10" t="s">
        <v>143</v>
      </c>
      <c r="D10">
        <v>0.39</v>
      </c>
    </row>
    <row r="11" spans="1:4" x14ac:dyDescent="0.25">
      <c r="A11">
        <f>INDEX(County!$F$2:$F$65,(MATCH(B11,County!$A$2:$A$65)))</f>
        <v>198124</v>
      </c>
      <c r="B11" t="s">
        <v>32</v>
      </c>
      <c r="C11" t="s">
        <v>139</v>
      </c>
      <c r="D11">
        <v>0.61</v>
      </c>
    </row>
    <row r="12" spans="1:4" x14ac:dyDescent="0.25">
      <c r="A12">
        <f>INDEX(County!$F$2:$F$65,(MATCH(B12,County!$A$2:$A$65)))</f>
        <v>198126</v>
      </c>
      <c r="B12" t="s">
        <v>5</v>
      </c>
      <c r="C12" t="s">
        <v>144</v>
      </c>
      <c r="D12">
        <v>0.01</v>
      </c>
    </row>
    <row r="13" spans="1:4" x14ac:dyDescent="0.25">
      <c r="A13">
        <f>INDEX(County!$F$2:$F$65,(MATCH(B13,County!$A$2:$A$65)))</f>
        <v>198126</v>
      </c>
      <c r="B13" t="s">
        <v>5</v>
      </c>
      <c r="C13" t="s">
        <v>44</v>
      </c>
      <c r="D13">
        <v>0.99</v>
      </c>
    </row>
    <row r="14" spans="1:4" x14ac:dyDescent="0.25">
      <c r="A14">
        <f>INDEX(County!$F$2:$F$65,(MATCH(B14,County!$A$2:$A$65)))</f>
        <v>198127</v>
      </c>
      <c r="B14" t="s">
        <v>19</v>
      </c>
      <c r="C14" t="s">
        <v>139</v>
      </c>
      <c r="D14">
        <v>0.03</v>
      </c>
    </row>
    <row r="15" spans="1:4" x14ac:dyDescent="0.25">
      <c r="A15">
        <f>INDEX(County!$F$2:$F$65,(MATCH(B15,County!$A$2:$A$65)))</f>
        <v>198127</v>
      </c>
      <c r="B15" t="s">
        <v>19</v>
      </c>
      <c r="C15" t="s">
        <v>44</v>
      </c>
      <c r="D15">
        <v>0.97</v>
      </c>
    </row>
    <row r="16" spans="1:4" x14ac:dyDescent="0.25">
      <c r="A16">
        <f>INDEX(County!$F$2:$F$65,(MATCH(B16,County!$A$2:$A$65)))</f>
        <v>198131</v>
      </c>
      <c r="B16" t="s">
        <v>36</v>
      </c>
      <c r="C16" t="s">
        <v>143</v>
      </c>
      <c r="D16">
        <v>0.11</v>
      </c>
    </row>
    <row r="17" spans="1:4" x14ac:dyDescent="0.25">
      <c r="A17">
        <f>INDEX(County!$F$2:$F$65,(MATCH(B17,County!$A$2:$A$65)))</f>
        <v>198131</v>
      </c>
      <c r="B17" t="s">
        <v>36</v>
      </c>
      <c r="C17" t="s">
        <v>141</v>
      </c>
      <c r="D17">
        <v>0.89</v>
      </c>
    </row>
    <row r="18" spans="1:4" x14ac:dyDescent="0.25">
      <c r="A18">
        <f>INDEX(County!$F$2:$F$65,(MATCH(B18,County!$A$2:$A$65)))</f>
        <v>198135</v>
      </c>
      <c r="B18" t="s">
        <v>18</v>
      </c>
      <c r="C18" t="s">
        <v>141</v>
      </c>
      <c r="D18">
        <v>0.02</v>
      </c>
    </row>
    <row r="19" spans="1:4" x14ac:dyDescent="0.25">
      <c r="A19">
        <f>INDEX(County!$F$2:$F$65,(MATCH(B19,County!$A$2:$A$65)))</f>
        <v>198135</v>
      </c>
      <c r="B19" t="s">
        <v>18</v>
      </c>
      <c r="C19" t="s">
        <v>143</v>
      </c>
      <c r="D19">
        <v>0.03</v>
      </c>
    </row>
    <row r="20" spans="1:4" x14ac:dyDescent="0.25">
      <c r="A20">
        <f>INDEX(County!$F$2:$F$65,(MATCH(B20,County!$A$2:$A$65)))</f>
        <v>198135</v>
      </c>
      <c r="B20" t="s">
        <v>18</v>
      </c>
      <c r="C20" t="s">
        <v>139</v>
      </c>
      <c r="D20">
        <v>0.95</v>
      </c>
    </row>
    <row r="21" spans="1:4" x14ac:dyDescent="0.25">
      <c r="A21">
        <f>INDEX(County!$F$2:$F$65,(MATCH(B21,County!$A$2:$A$65)))</f>
        <v>198136</v>
      </c>
      <c r="B21" t="s">
        <v>1</v>
      </c>
      <c r="C21" t="s">
        <v>141</v>
      </c>
      <c r="D21">
        <v>0.02</v>
      </c>
    </row>
    <row r="22" spans="1:4" x14ac:dyDescent="0.25">
      <c r="A22">
        <f>INDEX(County!$F$2:$F$65,(MATCH(B22,County!$A$2:$A$65)))</f>
        <v>198136</v>
      </c>
      <c r="B22" t="s">
        <v>1</v>
      </c>
      <c r="C22" t="s">
        <v>139</v>
      </c>
      <c r="D22">
        <v>0.32</v>
      </c>
    </row>
    <row r="23" spans="1:4" x14ac:dyDescent="0.25">
      <c r="A23">
        <f>INDEX(County!$F$2:$F$65,(MATCH(B23,County!$A$2:$A$65)))</f>
        <v>198136</v>
      </c>
      <c r="B23" t="s">
        <v>1</v>
      </c>
      <c r="C23" t="s">
        <v>143</v>
      </c>
      <c r="D23">
        <v>0.66</v>
      </c>
    </row>
    <row r="24" spans="1:4" x14ac:dyDescent="0.25">
      <c r="A24">
        <f>INDEX(County!$F$2:$F$65,(MATCH(B24,County!$A$2:$A$65)))</f>
        <v>198138</v>
      </c>
      <c r="B24" t="s">
        <v>38</v>
      </c>
      <c r="C24" t="s">
        <v>145</v>
      </c>
      <c r="D24">
        <v>0.15</v>
      </c>
    </row>
    <row r="25" spans="1:4" x14ac:dyDescent="0.25">
      <c r="A25">
        <f>INDEX(County!$F$2:$F$65,(MATCH(B25,County!$A$2:$A$65)))</f>
        <v>198138</v>
      </c>
      <c r="B25" t="s">
        <v>38</v>
      </c>
      <c r="C25" t="s">
        <v>140</v>
      </c>
      <c r="D25">
        <v>0.85</v>
      </c>
    </row>
    <row r="26" spans="1:4" x14ac:dyDescent="0.25">
      <c r="A26">
        <f>INDEX(County!$F$2:$F$65,(MATCH(B26,County!$A$2:$A$65)))</f>
        <v>198140</v>
      </c>
      <c r="B26" t="s">
        <v>57</v>
      </c>
      <c r="C26" t="s">
        <v>145</v>
      </c>
      <c r="D26">
        <v>0.01</v>
      </c>
    </row>
    <row r="27" spans="1:4" x14ac:dyDescent="0.25">
      <c r="A27">
        <f>INDEX(County!$F$2:$F$65,(MATCH(B27,County!$A$2:$A$65)))</f>
        <v>198140</v>
      </c>
      <c r="B27" t="s">
        <v>57</v>
      </c>
      <c r="C27" t="s">
        <v>140</v>
      </c>
      <c r="D27">
        <v>0.99</v>
      </c>
    </row>
    <row r="28" spans="1:4" x14ac:dyDescent="0.25">
      <c r="A28">
        <f>INDEX(County!$F$2:$F$65,(MATCH(B28,County!$A$2:$A$65)))</f>
        <v>198141</v>
      </c>
      <c r="B28" t="s">
        <v>39</v>
      </c>
      <c r="C28" t="s">
        <v>140</v>
      </c>
      <c r="D28">
        <v>0.03</v>
      </c>
    </row>
    <row r="29" spans="1:4" x14ac:dyDescent="0.25">
      <c r="A29">
        <f>INDEX(County!$F$2:$F$65,(MATCH(B29,County!$A$2:$A$65)))</f>
        <v>198141</v>
      </c>
      <c r="B29" t="s">
        <v>39</v>
      </c>
      <c r="C29" t="s">
        <v>39</v>
      </c>
      <c r="D29">
        <v>0.97</v>
      </c>
    </row>
    <row r="30" spans="1:4" x14ac:dyDescent="0.25">
      <c r="A30">
        <f>INDEX(County!$F$2:$F$65,(MATCH(B30,County!$A$2:$A$65)))</f>
        <v>198142</v>
      </c>
      <c r="B30" t="s">
        <v>58</v>
      </c>
      <c r="C30" t="s">
        <v>144</v>
      </c>
      <c r="D30">
        <v>0.26</v>
      </c>
    </row>
    <row r="31" spans="1:4" x14ac:dyDescent="0.25">
      <c r="A31">
        <f>INDEX(County!$F$2:$F$65,(MATCH(B31,County!$A$2:$A$65)))</f>
        <v>198142</v>
      </c>
      <c r="B31" t="s">
        <v>58</v>
      </c>
      <c r="C31" t="s">
        <v>44</v>
      </c>
      <c r="D31">
        <v>0.28000000000000003</v>
      </c>
    </row>
    <row r="32" spans="1:4" x14ac:dyDescent="0.25">
      <c r="A32">
        <f>INDEX(County!$F$2:$F$65,(MATCH(B32,County!$A$2:$A$65)))</f>
        <v>198142</v>
      </c>
      <c r="B32" t="s">
        <v>58</v>
      </c>
      <c r="C32" t="s">
        <v>39</v>
      </c>
      <c r="D32">
        <v>0.45</v>
      </c>
    </row>
    <row r="33" spans="1:4" x14ac:dyDescent="0.25">
      <c r="A33">
        <f>INDEX(County!$F$2:$F$65,(MATCH(B33,County!$A$2:$A$65)))</f>
        <v>198145</v>
      </c>
      <c r="B33" t="s">
        <v>30</v>
      </c>
      <c r="C33" t="s">
        <v>143</v>
      </c>
      <c r="D33">
        <v>0.38</v>
      </c>
    </row>
    <row r="34" spans="1:4" x14ac:dyDescent="0.25">
      <c r="A34">
        <f>INDEX(County!$F$2:$F$65,(MATCH(B34,County!$A$2:$A$65)))</f>
        <v>198145</v>
      </c>
      <c r="B34" t="s">
        <v>30</v>
      </c>
      <c r="C34" t="s">
        <v>141</v>
      </c>
      <c r="D34">
        <v>0.62</v>
      </c>
    </row>
    <row r="35" spans="1:4" x14ac:dyDescent="0.25">
      <c r="A35">
        <f>INDEX(County!$F$2:$F$65,(MATCH(B35,County!$A$2:$A$65)))</f>
        <v>198150</v>
      </c>
      <c r="B35" t="s">
        <v>17</v>
      </c>
      <c r="C35" t="s">
        <v>142</v>
      </c>
      <c r="D35">
        <v>0.16</v>
      </c>
    </row>
    <row r="36" spans="1:4" x14ac:dyDescent="0.25">
      <c r="A36">
        <f>INDEX(County!$F$2:$F$65,(MATCH(B36,County!$A$2:$A$65)))</f>
        <v>198150</v>
      </c>
      <c r="B36" t="s">
        <v>17</v>
      </c>
      <c r="C36" t="s">
        <v>143</v>
      </c>
      <c r="D36">
        <v>0.84</v>
      </c>
    </row>
    <row r="37" spans="1:4" x14ac:dyDescent="0.25">
      <c r="A37">
        <f>INDEX(County!$F$2:$F$65,(MATCH(B37,County!$A$2:$A$65)))</f>
        <v>198152</v>
      </c>
      <c r="B37" t="s">
        <v>8</v>
      </c>
      <c r="C37" t="s">
        <v>143</v>
      </c>
      <c r="D37">
        <v>0.27</v>
      </c>
    </row>
    <row r="38" spans="1:4" x14ac:dyDescent="0.25">
      <c r="A38">
        <f>INDEX(County!$F$2:$F$65,(MATCH(B38,County!$A$2:$A$65)))</f>
        <v>198152</v>
      </c>
      <c r="B38" t="s">
        <v>8</v>
      </c>
      <c r="C38" t="s">
        <v>139</v>
      </c>
      <c r="D38">
        <v>0.73</v>
      </c>
    </row>
    <row r="39" spans="1:4" x14ac:dyDescent="0.25">
      <c r="A39">
        <f>INDEX(County!$F$2:$F$65,(MATCH(B39,County!$A$2:$A$65)))</f>
        <v>198154</v>
      </c>
      <c r="B39" t="s">
        <v>37</v>
      </c>
      <c r="C39" t="s">
        <v>144</v>
      </c>
      <c r="D39">
        <v>0.23</v>
      </c>
    </row>
    <row r="40" spans="1:4" x14ac:dyDescent="0.25">
      <c r="A40">
        <f>INDEX(County!$F$2:$F$65,(MATCH(B40,County!$A$2:$A$65)))</f>
        <v>198154</v>
      </c>
      <c r="B40" t="s">
        <v>37</v>
      </c>
      <c r="C40" t="s">
        <v>39</v>
      </c>
      <c r="D40">
        <v>0.23</v>
      </c>
    </row>
    <row r="41" spans="1:4" x14ac:dyDescent="0.25">
      <c r="A41">
        <f>INDEX(County!$F$2:$F$65,(MATCH(B41,County!$A$2:$A$65)))</f>
        <v>198154</v>
      </c>
      <c r="B41" t="s">
        <v>37</v>
      </c>
      <c r="C41" t="s">
        <v>140</v>
      </c>
      <c r="D41">
        <v>0.54</v>
      </c>
    </row>
    <row r="42" spans="1:4" x14ac:dyDescent="0.25">
      <c r="A42">
        <f>INDEX(County!$F$2:$F$65,(MATCH(B42,County!$A$2:$A$65)))</f>
        <v>198155</v>
      </c>
      <c r="B42" t="s">
        <v>51</v>
      </c>
      <c r="C42" t="s">
        <v>144</v>
      </c>
      <c r="D42">
        <v>0.25</v>
      </c>
    </row>
    <row r="43" spans="1:4" x14ac:dyDescent="0.25">
      <c r="A43">
        <f>INDEX(County!$F$2:$F$65,(MATCH(B43,County!$A$2:$A$65)))</f>
        <v>198155</v>
      </c>
      <c r="B43" t="s">
        <v>51</v>
      </c>
      <c r="C43" t="s">
        <v>44</v>
      </c>
      <c r="D43">
        <v>0.75</v>
      </c>
    </row>
    <row r="44" spans="1:4" x14ac:dyDescent="0.25">
      <c r="A44">
        <f>INDEX(County!$F$2:$F$65,(MATCH(B44,County!$A$2:$A$65)))</f>
        <v>198158</v>
      </c>
      <c r="B44" t="s">
        <v>45</v>
      </c>
      <c r="C44" t="s">
        <v>144</v>
      </c>
      <c r="D44">
        <v>0.5</v>
      </c>
    </row>
    <row r="45" spans="1:4" x14ac:dyDescent="0.25">
      <c r="A45">
        <f>INDEX(County!$F$2:$F$65,(MATCH(B45,County!$A$2:$A$65)))</f>
        <v>198158</v>
      </c>
      <c r="B45" t="s">
        <v>45</v>
      </c>
      <c r="C45" t="s">
        <v>39</v>
      </c>
      <c r="D45">
        <v>0.5</v>
      </c>
    </row>
    <row r="46" spans="1:4" x14ac:dyDescent="0.25">
      <c r="A46">
        <f>INDEX(County!$F$2:$F$65,(MATCH(B46,County!$A$2:$A$65)))</f>
        <v>198162</v>
      </c>
      <c r="B46" t="s">
        <v>56</v>
      </c>
      <c r="C46" t="s">
        <v>139</v>
      </c>
      <c r="D46">
        <v>0.13</v>
      </c>
    </row>
    <row r="47" spans="1:4" x14ac:dyDescent="0.25">
      <c r="A47">
        <f>INDEX(County!$F$2:$F$65,(MATCH(B47,County!$A$2:$A$65)))</f>
        <v>198162</v>
      </c>
      <c r="B47" t="s">
        <v>56</v>
      </c>
      <c r="C47" t="s">
        <v>143</v>
      </c>
      <c r="D47">
        <v>0.87</v>
      </c>
    </row>
    <row r="48" spans="1:4" x14ac:dyDescent="0.25">
      <c r="A48">
        <f>INDEX(County!$F$2:$F$65,(MATCH(B48,County!$A$2:$A$65)))</f>
        <v>198168</v>
      </c>
      <c r="B48" t="s">
        <v>44</v>
      </c>
      <c r="C48" t="s">
        <v>144</v>
      </c>
      <c r="D48">
        <v>0.01</v>
      </c>
    </row>
    <row r="49" spans="1:4" x14ac:dyDescent="0.25">
      <c r="A49">
        <f>INDEX(County!$F$2:$F$65,(MATCH(B49,County!$A$2:$A$65)))</f>
        <v>198168</v>
      </c>
      <c r="B49" t="s">
        <v>44</v>
      </c>
      <c r="C49" t="s">
        <v>44</v>
      </c>
      <c r="D49">
        <v>0.99</v>
      </c>
    </row>
    <row r="50" spans="1:4" x14ac:dyDescent="0.25">
      <c r="A50">
        <f>INDEX(County!$F$2:$F$65,(MATCH(B50,County!$A$2:$A$65)))</f>
        <v>198169</v>
      </c>
      <c r="B50" t="s">
        <v>47</v>
      </c>
      <c r="C50" t="s">
        <v>140</v>
      </c>
      <c r="D50">
        <v>0.11</v>
      </c>
    </row>
    <row r="51" spans="1:4" x14ac:dyDescent="0.25">
      <c r="A51">
        <f>INDEX(County!$F$2:$F$65,(MATCH(B51,County!$A$2:$A$65)))</f>
        <v>198169</v>
      </c>
      <c r="B51" t="s">
        <v>47</v>
      </c>
      <c r="C51" t="s">
        <v>145</v>
      </c>
      <c r="D51">
        <v>0.89</v>
      </c>
    </row>
    <row r="52" spans="1:4" x14ac:dyDescent="0.25">
      <c r="A52">
        <f>INDEX(County!$F$2:$F$65,(MATCH(B52,County!$A$2:$A$65)))</f>
        <v>198170</v>
      </c>
      <c r="B52" t="s">
        <v>28</v>
      </c>
      <c r="C52" t="s">
        <v>139</v>
      </c>
      <c r="D52">
        <v>0.01</v>
      </c>
    </row>
    <row r="53" spans="1:4" x14ac:dyDescent="0.25">
      <c r="A53">
        <f>INDEX(County!$F$2:$F$65,(MATCH(B53,County!$A$2:$A$65)))</f>
        <v>198170</v>
      </c>
      <c r="B53" t="s">
        <v>28</v>
      </c>
      <c r="C53" t="s">
        <v>39</v>
      </c>
      <c r="D53">
        <v>0.25</v>
      </c>
    </row>
    <row r="54" spans="1:4" x14ac:dyDescent="0.25">
      <c r="A54">
        <f>INDEX(County!$F$2:$F$65,(MATCH(B54,County!$A$2:$A$65)))</f>
        <v>198170</v>
      </c>
      <c r="B54" t="s">
        <v>28</v>
      </c>
      <c r="C54" t="s">
        <v>44</v>
      </c>
      <c r="D54">
        <v>0.74</v>
      </c>
    </row>
    <row r="55" spans="1:4" x14ac:dyDescent="0.25">
      <c r="A55">
        <f>INDEX(County!$F$2:$F$65,(MATCH(B55,County!$A$2:$A$65)))</f>
        <v>198171</v>
      </c>
      <c r="B55" t="s">
        <v>63</v>
      </c>
      <c r="C55" t="s">
        <v>39</v>
      </c>
      <c r="D55">
        <v>0.02</v>
      </c>
    </row>
    <row r="56" spans="1:4" x14ac:dyDescent="0.25">
      <c r="A56">
        <f>INDEX(County!$F$2:$F$65,(MATCH(B56,County!$A$2:$A$65)))</f>
        <v>198171</v>
      </c>
      <c r="B56" t="s">
        <v>63</v>
      </c>
      <c r="C56" t="s">
        <v>44</v>
      </c>
      <c r="D56">
        <v>0.09</v>
      </c>
    </row>
    <row r="57" spans="1:4" x14ac:dyDescent="0.25">
      <c r="A57">
        <f>INDEX(County!$F$2:$F$65,(MATCH(B57,County!$A$2:$A$65)))</f>
        <v>198171</v>
      </c>
      <c r="B57" t="s">
        <v>63</v>
      </c>
      <c r="C57" t="s">
        <v>144</v>
      </c>
      <c r="D57">
        <v>0.89</v>
      </c>
    </row>
    <row r="58" spans="1:4" x14ac:dyDescent="0.25">
      <c r="A58">
        <f>INDEX(County!$F$2:$F$65,(MATCH(B58,County!$A$2:$A$65)))</f>
        <v>198175</v>
      </c>
      <c r="B58" t="s">
        <v>35</v>
      </c>
      <c r="C58" t="s">
        <v>143</v>
      </c>
      <c r="D58">
        <v>0.15</v>
      </c>
    </row>
    <row r="59" spans="1:4" x14ac:dyDescent="0.25">
      <c r="A59">
        <f>INDEX(County!$F$2:$F$65,(MATCH(B59,County!$A$2:$A$65)))</f>
        <v>198175</v>
      </c>
      <c r="B59" t="s">
        <v>35</v>
      </c>
      <c r="C59" t="s">
        <v>141</v>
      </c>
      <c r="D59">
        <v>0.28999999999999998</v>
      </c>
    </row>
    <row r="60" spans="1:4" x14ac:dyDescent="0.25">
      <c r="A60">
        <f>INDEX(County!$F$2:$F$65,(MATCH(B60,County!$A$2:$A$65)))</f>
        <v>198175</v>
      </c>
      <c r="B60" t="s">
        <v>35</v>
      </c>
      <c r="C60" t="s">
        <v>139</v>
      </c>
      <c r="D60">
        <v>0.56000000000000005</v>
      </c>
    </row>
  </sheetData>
  <sortState ref="A2:D98">
    <sortCondition ref="B2:B98"/>
  </sortState>
  <dataValidations count="1">
    <dataValidation type="list" allowBlank="1" showInputMessage="1" showErrorMessage="1" promptTitle="Select a basin" sqref="C2:C60">
      <formula1>BasinChoices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5" sqref="A15"/>
    </sheetView>
  </sheetViews>
  <sheetFormatPr defaultRowHeight="15" x14ac:dyDescent="0.25"/>
  <cols>
    <col min="1" max="1" width="12.5703125" customWidth="1"/>
  </cols>
  <sheetData>
    <row r="1" spans="1:1" x14ac:dyDescent="0.25">
      <c r="A1" s="8" t="s">
        <v>137</v>
      </c>
    </row>
    <row r="2" spans="1:1" x14ac:dyDescent="0.25">
      <c r="A2" s="8" t="s">
        <v>138</v>
      </c>
    </row>
    <row r="4" spans="1:1" x14ac:dyDescent="0.25">
      <c r="A4" s="9" t="s">
        <v>263</v>
      </c>
    </row>
    <row r="5" spans="1:1" x14ac:dyDescent="0.25">
      <c r="A5" s="10" t="s">
        <v>139</v>
      </c>
    </row>
    <row r="6" spans="1:1" x14ac:dyDescent="0.25">
      <c r="A6" s="10" t="s">
        <v>140</v>
      </c>
    </row>
    <row r="7" spans="1:1" x14ac:dyDescent="0.25">
      <c r="A7" s="10" t="s">
        <v>39</v>
      </c>
    </row>
    <row r="8" spans="1:1" x14ac:dyDescent="0.25">
      <c r="A8" s="10" t="s">
        <v>141</v>
      </c>
    </row>
    <row r="9" spans="1:1" x14ac:dyDescent="0.25">
      <c r="A9" s="10" t="s">
        <v>142</v>
      </c>
    </row>
    <row r="10" spans="1:1" x14ac:dyDescent="0.25">
      <c r="A10" s="11" t="s">
        <v>44</v>
      </c>
    </row>
    <row r="11" spans="1:1" x14ac:dyDescent="0.25">
      <c r="A11" s="11" t="s">
        <v>143</v>
      </c>
    </row>
    <row r="12" spans="1:1" x14ac:dyDescent="0.25">
      <c r="A12" s="11" t="s">
        <v>144</v>
      </c>
    </row>
    <row r="13" spans="1:1" x14ac:dyDescent="0.25">
      <c r="A13"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3" sqref="A3"/>
    </sheetView>
  </sheetViews>
  <sheetFormatPr defaultRowHeight="15" x14ac:dyDescent="0.25"/>
  <cols>
    <col min="1" max="1" width="22.5703125" customWidth="1"/>
    <col min="2" max="2" width="27.28515625" customWidth="1"/>
    <col min="3" max="3" width="111.140625" bestFit="1" customWidth="1"/>
  </cols>
  <sheetData>
    <row r="1" spans="1:3" x14ac:dyDescent="0.25">
      <c r="A1" s="12" t="s">
        <v>172</v>
      </c>
      <c r="B1" s="12" t="s">
        <v>173</v>
      </c>
      <c r="C1" s="12" t="s">
        <v>174</v>
      </c>
    </row>
    <row r="2" spans="1:3" x14ac:dyDescent="0.25">
      <c r="A2" s="13">
        <v>43046</v>
      </c>
      <c r="B2" t="s">
        <v>175</v>
      </c>
      <c r="C2" t="s">
        <v>176</v>
      </c>
    </row>
    <row r="3" spans="1:3" x14ac:dyDescent="0.25">
      <c r="A3" s="14"/>
    </row>
    <row r="4" spans="1:3" x14ac:dyDescent="0.25">
      <c r="A4" s="14"/>
    </row>
    <row r="5" spans="1:3" x14ac:dyDescent="0.25">
      <c r="A5" s="14"/>
    </row>
    <row r="6" spans="1:3" x14ac:dyDescent="0.25">
      <c r="A6" s="14"/>
    </row>
    <row r="7" spans="1:3" x14ac:dyDescent="0.25">
      <c r="A7" s="14"/>
    </row>
    <row r="8" spans="1:3" x14ac:dyDescent="0.25">
      <c r="A8" s="14"/>
    </row>
    <row r="9" spans="1:3" x14ac:dyDescent="0.25">
      <c r="A9" s="14"/>
    </row>
    <row r="10" spans="1:3" x14ac:dyDescent="0.25">
      <c r="A10" s="14"/>
    </row>
    <row r="11" spans="1:3" x14ac:dyDescent="0.25">
      <c r="A11" s="14"/>
    </row>
    <row r="12" spans="1:3" x14ac:dyDescent="0.25">
      <c r="A12" s="14"/>
    </row>
    <row r="13" spans="1:3" x14ac:dyDescent="0.25">
      <c r="A13" s="14"/>
    </row>
    <row r="14" spans="1:3" x14ac:dyDescent="0.25">
      <c r="A14"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7" sqref="A17"/>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15" t="s">
        <v>177</v>
      </c>
      <c r="B1" s="15" t="s">
        <v>178</v>
      </c>
      <c r="C1" s="15" t="s">
        <v>179</v>
      </c>
      <c r="D1" s="15" t="s">
        <v>180</v>
      </c>
      <c r="E1" s="15" t="s">
        <v>181</v>
      </c>
    </row>
    <row r="2" spans="1:5" x14ac:dyDescent="0.25">
      <c r="A2" s="16" t="s">
        <v>65</v>
      </c>
      <c r="B2" s="17" t="s">
        <v>182</v>
      </c>
      <c r="C2" s="4" t="s">
        <v>193</v>
      </c>
      <c r="D2" s="17" t="s">
        <v>183</v>
      </c>
      <c r="E2" s="17" t="s">
        <v>184</v>
      </c>
    </row>
    <row r="3" spans="1:5" x14ac:dyDescent="0.25">
      <c r="A3" s="16" t="s">
        <v>150</v>
      </c>
      <c r="B3" s="17" t="s">
        <v>182</v>
      </c>
      <c r="C3" s="4" t="s">
        <v>194</v>
      </c>
      <c r="D3" s="17" t="s">
        <v>183</v>
      </c>
      <c r="E3" s="17" t="s">
        <v>184</v>
      </c>
    </row>
    <row r="4" spans="1:5" x14ac:dyDescent="0.25">
      <c r="A4" s="18" t="s">
        <v>117</v>
      </c>
      <c r="B4" s="17" t="s">
        <v>182</v>
      </c>
      <c r="C4" s="17" t="s">
        <v>197</v>
      </c>
      <c r="D4" s="17" t="s">
        <v>185</v>
      </c>
      <c r="E4" s="17" t="s">
        <v>184</v>
      </c>
    </row>
    <row r="5" spans="1:5" x14ac:dyDescent="0.25">
      <c r="A5" s="18" t="s">
        <v>168</v>
      </c>
      <c r="B5" s="17" t="s">
        <v>182</v>
      </c>
      <c r="C5" s="17" t="s">
        <v>186</v>
      </c>
      <c r="D5" s="17" t="s">
        <v>183</v>
      </c>
      <c r="E5" s="17" t="s">
        <v>184</v>
      </c>
    </row>
    <row r="6" spans="1:5" x14ac:dyDescent="0.25">
      <c r="A6" t="s">
        <v>199</v>
      </c>
      <c r="B6" s="17" t="s">
        <v>182</v>
      </c>
      <c r="C6" s="17" t="s">
        <v>264</v>
      </c>
      <c r="D6" s="17" t="s">
        <v>185</v>
      </c>
      <c r="E6" s="17" t="s">
        <v>184</v>
      </c>
    </row>
    <row r="7" spans="1:5" x14ac:dyDescent="0.25">
      <c r="A7" s="18" t="s">
        <v>64</v>
      </c>
      <c r="B7" s="17" t="s">
        <v>182</v>
      </c>
      <c r="C7" s="17" t="s">
        <v>187</v>
      </c>
      <c r="D7" s="17" t="s">
        <v>185</v>
      </c>
      <c r="E7" s="17" t="s">
        <v>184</v>
      </c>
    </row>
    <row r="8" spans="1:5" x14ac:dyDescent="0.25">
      <c r="A8" s="18" t="s">
        <v>169</v>
      </c>
      <c r="B8" s="17" t="s">
        <v>182</v>
      </c>
      <c r="C8" s="17" t="s">
        <v>188</v>
      </c>
      <c r="D8" s="17" t="s">
        <v>183</v>
      </c>
      <c r="E8" s="17" t="s">
        <v>184</v>
      </c>
    </row>
    <row r="9" spans="1:5" x14ac:dyDescent="0.25">
      <c r="A9" s="18" t="s">
        <v>118</v>
      </c>
      <c r="B9" s="17" t="s">
        <v>182</v>
      </c>
      <c r="C9" s="17" t="s">
        <v>189</v>
      </c>
      <c r="D9" s="17" t="s">
        <v>185</v>
      </c>
      <c r="E9" s="17" t="s">
        <v>184</v>
      </c>
    </row>
    <row r="10" spans="1:5" x14ac:dyDescent="0.25">
      <c r="A10" s="18" t="s">
        <v>170</v>
      </c>
      <c r="B10" s="17" t="s">
        <v>182</v>
      </c>
      <c r="C10" s="17" t="s">
        <v>190</v>
      </c>
      <c r="D10" s="17" t="s">
        <v>183</v>
      </c>
      <c r="E10" s="17" t="s">
        <v>184</v>
      </c>
    </row>
    <row r="11" spans="1:5" x14ac:dyDescent="0.25">
      <c r="A11" s="18" t="s">
        <v>198</v>
      </c>
      <c r="B11" s="17" t="s">
        <v>182</v>
      </c>
      <c r="C11" s="4" t="s">
        <v>195</v>
      </c>
      <c r="D11" s="17" t="s">
        <v>183</v>
      </c>
      <c r="E11" s="17" t="s">
        <v>184</v>
      </c>
    </row>
    <row r="12" spans="1:5" x14ac:dyDescent="0.25">
      <c r="A12" s="18" t="s">
        <v>146</v>
      </c>
      <c r="B12" s="17" t="s">
        <v>191</v>
      </c>
      <c r="C12" s="17" t="s">
        <v>196</v>
      </c>
      <c r="D12" s="17" t="s">
        <v>183</v>
      </c>
      <c r="E12" s="17" t="s">
        <v>184</v>
      </c>
    </row>
    <row r="13" spans="1:5" x14ac:dyDescent="0.25">
      <c r="A13" s="16" t="s">
        <v>128</v>
      </c>
      <c r="B13" s="17" t="s">
        <v>182</v>
      </c>
      <c r="C13" s="17" t="s">
        <v>192</v>
      </c>
      <c r="D13" s="17" t="s">
        <v>185</v>
      </c>
      <c r="E13" s="17" t="s">
        <v>184</v>
      </c>
    </row>
    <row r="14" spans="1:5" x14ac:dyDescent="0.25">
      <c r="A14" s="16"/>
      <c r="B14" s="17"/>
      <c r="C14" s="17"/>
      <c r="D14" s="17"/>
      <c r="E14"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County</vt:lpstr>
      <vt:lpstr>County_Basin_Relate</vt:lpstr>
      <vt:lpstr>IBCC_Basin</vt:lpstr>
      <vt:lpstr>ChangeLog</vt:lpstr>
      <vt:lpstr>Metadata_County</vt:lpstr>
      <vt:lpstr>BasinChoices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2017-11-06T22:48:12Z</dcterms:created>
  <dcterms:modified xsi:type="dcterms:W3CDTF">2017-11-15T20:31:10Z</dcterms:modified>
</cp:coreProperties>
</file>