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рФУ ИЕНиМ(3 курс 6 семестр)\Бд\7я лабораторная\"/>
    </mc:Choice>
  </mc:AlternateContent>
  <xr:revisionPtr revIDLastSave="0" documentId="13_ncr:1_{BAFE447A-770F-4164-8685-D905F72D1100}" xr6:coauthVersionLast="47" xr6:coauthVersionMax="47" xr10:uidLastSave="{00000000-0000-0000-0000-000000000000}"/>
  <bookViews>
    <workbookView xWindow="-110" yWindow="-110" windowWidth="19420" windowHeight="10420" activeTab="1" xr2:uid="{19D75CD3-A44E-434F-BBEF-F77E77035D8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2" l="1"/>
  <c r="H65" i="2"/>
  <c r="H61" i="2"/>
  <c r="H58" i="2"/>
  <c r="H54" i="2"/>
  <c r="H51" i="2"/>
  <c r="H46" i="2"/>
  <c r="H40" i="2"/>
  <c r="H36" i="2"/>
  <c r="H31" i="2"/>
  <c r="H23" i="2"/>
  <c r="H20" i="2"/>
  <c r="H17" i="2"/>
  <c r="H10" i="2"/>
  <c r="H8" i="2"/>
  <c r="H4" i="2"/>
  <c r="H55" i="1"/>
  <c r="G55" i="1"/>
  <c r="H43" i="1"/>
  <c r="G43" i="1"/>
  <c r="H21" i="1"/>
  <c r="G21" i="1"/>
  <c r="H69" i="2" l="1"/>
  <c r="G56" i="1"/>
  <c r="H56" i="1"/>
</calcChain>
</file>

<file path=xl/sharedStrings.xml><?xml version="1.0" encoding="utf-8"?>
<sst xmlns="http://schemas.openxmlformats.org/spreadsheetml/2006/main" count="343" uniqueCount="92">
  <si>
    <t>Заказ</t>
  </si>
  <si>
    <t>Название получателя</t>
  </si>
  <si>
    <t>Город получателя</t>
  </si>
  <si>
    <t>Страна получателя</t>
  </si>
  <si>
    <t>Дата заказа</t>
  </si>
  <si>
    <t>Дата исполнения</t>
  </si>
  <si>
    <t>Масса заказа</t>
  </si>
  <si>
    <t>Стоимость доставки</t>
  </si>
  <si>
    <t>Кафе "Родничок"</t>
  </si>
  <si>
    <t>Брянск</t>
  </si>
  <si>
    <t>Россия</t>
  </si>
  <si>
    <t>Ресторан "Диана"</t>
  </si>
  <si>
    <t>Могилев</t>
  </si>
  <si>
    <t xml:space="preserve">Беларусь </t>
  </si>
  <si>
    <t>ТОО "Подарок"</t>
  </si>
  <si>
    <t>Орел</t>
  </si>
  <si>
    <t>ТОО "Карпаты"</t>
  </si>
  <si>
    <t>Яремча</t>
  </si>
  <si>
    <t>Украина</t>
  </si>
  <si>
    <t xml:space="preserve">Кафе "Синий закат" </t>
  </si>
  <si>
    <t xml:space="preserve">Казань </t>
  </si>
  <si>
    <t xml:space="preserve">Россия </t>
  </si>
  <si>
    <t xml:space="preserve">Универмаг "Гомель" </t>
  </si>
  <si>
    <t xml:space="preserve">Гомель </t>
  </si>
  <si>
    <t xml:space="preserve">Гастроном "Варшава" </t>
  </si>
  <si>
    <t xml:space="preserve">Москва </t>
  </si>
  <si>
    <t xml:space="preserve">ТОО "Новость" </t>
  </si>
  <si>
    <t xml:space="preserve">Витебск </t>
  </si>
  <si>
    <t xml:space="preserve">АО "Баранки" </t>
  </si>
  <si>
    <t xml:space="preserve">Гродно </t>
  </si>
  <si>
    <t xml:space="preserve">ТОО "Карпаты" </t>
  </si>
  <si>
    <t xml:space="preserve">Яремча </t>
  </si>
  <si>
    <t xml:space="preserve">Украина </t>
  </si>
  <si>
    <t xml:space="preserve">Супермаркет "Речицкий" </t>
  </si>
  <si>
    <t xml:space="preserve">Универмаг "Кавказский" </t>
  </si>
  <si>
    <t xml:space="preserve">Киев </t>
  </si>
  <si>
    <t xml:space="preserve">Кафе "Победа" </t>
  </si>
  <si>
    <t xml:space="preserve">Ресторан "Приморский" </t>
  </si>
  <si>
    <t xml:space="preserve">Одесса </t>
  </si>
  <si>
    <t xml:space="preserve">Ресторан "Пекин" </t>
  </si>
  <si>
    <t xml:space="preserve">Екатеринбург </t>
  </si>
  <si>
    <t xml:space="preserve">АО "Ленточка" </t>
  </si>
  <si>
    <t xml:space="preserve">Челябинск </t>
  </si>
  <si>
    <t xml:space="preserve">Бар гостиницы "Турист" </t>
  </si>
  <si>
    <t xml:space="preserve">Универмаг "Российский" </t>
  </si>
  <si>
    <t xml:space="preserve">Ресторан "Бангкок" </t>
  </si>
  <si>
    <t xml:space="preserve">Брянск </t>
  </si>
  <si>
    <t xml:space="preserve">ТОО "Прохлада" </t>
  </si>
  <si>
    <t xml:space="preserve">Пиццерия "Италия" </t>
  </si>
  <si>
    <t xml:space="preserve">Кафе "Ураган" </t>
  </si>
  <si>
    <t xml:space="preserve">Бар гостиницы "Россия" </t>
  </si>
  <si>
    <t xml:space="preserve">Ресторан "Природа" </t>
  </si>
  <si>
    <t xml:space="preserve">Могилев </t>
  </si>
  <si>
    <t xml:space="preserve">Ресторан "Украина" </t>
  </si>
  <si>
    <t xml:space="preserve">Универмаг "Слава" </t>
  </si>
  <si>
    <t xml:space="preserve">Минск </t>
  </si>
  <si>
    <t xml:space="preserve">Фирма "Аркада" </t>
  </si>
  <si>
    <t xml:space="preserve">АО "Кленовый лист" </t>
  </si>
  <si>
    <t xml:space="preserve">Пиццерия "Славяне" </t>
  </si>
  <si>
    <t xml:space="preserve">Чернигов </t>
  </si>
  <si>
    <t xml:space="preserve">Фирма "Браво" </t>
  </si>
  <si>
    <t xml:space="preserve">Ресторан "Диана" </t>
  </si>
  <si>
    <t xml:space="preserve">Магазин "Русский лес" </t>
  </si>
  <si>
    <t xml:space="preserve">ТОО "Подарок" </t>
  </si>
  <si>
    <t xml:space="preserve">Орел </t>
  </si>
  <si>
    <t xml:space="preserve">Столовая "Серпантин" </t>
  </si>
  <si>
    <t xml:space="preserve">Фирма "Златоуст" </t>
  </si>
  <si>
    <t xml:space="preserve">Пиццерия "Неаполь" </t>
  </si>
  <si>
    <t xml:space="preserve">Владимир </t>
  </si>
  <si>
    <t xml:space="preserve">ТОО "Забота" </t>
  </si>
  <si>
    <t xml:space="preserve">Бар "Три ступени" </t>
  </si>
  <si>
    <t>Беларусь  Итог</t>
  </si>
  <si>
    <t>Россия Итог</t>
  </si>
  <si>
    <t>Украина Итог</t>
  </si>
  <si>
    <t>Общий итог</t>
  </si>
  <si>
    <t>Брянск Максимум</t>
  </si>
  <si>
    <t>Витебск  Максимум</t>
  </si>
  <si>
    <t>Владимир  Максимум</t>
  </si>
  <si>
    <t>Гомель  Максимум</t>
  </si>
  <si>
    <t>Гродно  Максимум</t>
  </si>
  <si>
    <t>Екатеринбург  Максимум</t>
  </si>
  <si>
    <t>Казань  Максимум</t>
  </si>
  <si>
    <t>Киев  Максимум</t>
  </si>
  <si>
    <t>Минск  Максимум</t>
  </si>
  <si>
    <t>Могилев Максимум</t>
  </si>
  <si>
    <t>Москва  Максимум</t>
  </si>
  <si>
    <t>Одесса  Максимум</t>
  </si>
  <si>
    <t>Орел Максимум</t>
  </si>
  <si>
    <t>Челябинск  Максимум</t>
  </si>
  <si>
    <t>Чернигов  Максимум</t>
  </si>
  <si>
    <t>Яремча Максимум</t>
  </si>
  <si>
    <t>Общий 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</si>
</sst>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15" fontId="1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5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5" fontId="2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D500-206D-46DD-8151-22474EBC7427}">
  <dimension ref="A1:H56"/>
  <sheetViews>
    <sheetView workbookViewId="0">
      <selection activeCell="E43" sqref="E43"/>
    </sheetView>
  </sheetViews>
  <sheetFormatPr defaultRowHeight="14.5" outlineLevelRow="2" x14ac:dyDescent="0.35"/>
  <sheetData>
    <row r="1" spans="1:8" ht="3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3" hidden="1" outlineLevel="2" x14ac:dyDescent="0.35">
      <c r="A2" s="1">
        <v>10001</v>
      </c>
      <c r="B2" s="1" t="s">
        <v>11</v>
      </c>
      <c r="C2" s="1" t="s">
        <v>12</v>
      </c>
      <c r="D2" s="1" t="s">
        <v>13</v>
      </c>
      <c r="E2" s="2">
        <v>40311</v>
      </c>
      <c r="F2" s="2">
        <v>40314</v>
      </c>
      <c r="G2" s="1">
        <v>5000</v>
      </c>
      <c r="H2" s="1">
        <v>19.45</v>
      </c>
    </row>
    <row r="3" spans="1:8" ht="23" hidden="1" outlineLevel="2" x14ac:dyDescent="0.35">
      <c r="A3" s="3">
        <v>10005</v>
      </c>
      <c r="B3" s="3" t="s">
        <v>22</v>
      </c>
      <c r="C3" s="3" t="s">
        <v>23</v>
      </c>
      <c r="D3" s="3" t="s">
        <v>13</v>
      </c>
      <c r="E3" s="4">
        <v>40318</v>
      </c>
      <c r="F3" s="4">
        <v>40322</v>
      </c>
      <c r="G3" s="3">
        <v>3.4</v>
      </c>
      <c r="H3" s="3">
        <v>4.13</v>
      </c>
    </row>
    <row r="4" spans="1:8" ht="23" hidden="1" outlineLevel="2" x14ac:dyDescent="0.35">
      <c r="A4" s="3">
        <v>10007</v>
      </c>
      <c r="B4" s="3" t="s">
        <v>26</v>
      </c>
      <c r="C4" s="3" t="s">
        <v>27</v>
      </c>
      <c r="D4" s="3" t="s">
        <v>13</v>
      </c>
      <c r="E4" s="4">
        <v>40321</v>
      </c>
      <c r="F4" s="4">
        <v>40327</v>
      </c>
      <c r="G4" s="3">
        <v>1.125</v>
      </c>
      <c r="H4" s="3">
        <v>74.22</v>
      </c>
    </row>
    <row r="5" spans="1:8" ht="23" hidden="1" outlineLevel="2" x14ac:dyDescent="0.35">
      <c r="A5" s="3">
        <v>10008</v>
      </c>
      <c r="B5" s="3" t="s">
        <v>28</v>
      </c>
      <c r="C5" s="3" t="s">
        <v>29</v>
      </c>
      <c r="D5" s="3" t="s">
        <v>13</v>
      </c>
      <c r="E5" s="4">
        <v>40322</v>
      </c>
      <c r="F5" s="4">
        <v>40329</v>
      </c>
      <c r="G5" s="3">
        <v>6.75</v>
      </c>
      <c r="H5" s="3">
        <v>49.21</v>
      </c>
    </row>
    <row r="6" spans="1:8" ht="46" hidden="1" outlineLevel="2" x14ac:dyDescent="0.35">
      <c r="A6" s="3">
        <v>10010</v>
      </c>
      <c r="B6" s="3" t="s">
        <v>33</v>
      </c>
      <c r="C6" s="3" t="s">
        <v>27</v>
      </c>
      <c r="D6" s="3" t="s">
        <v>13</v>
      </c>
      <c r="E6" s="4">
        <v>40327</v>
      </c>
      <c r="F6" s="4">
        <v>40332</v>
      </c>
      <c r="G6" s="3">
        <v>3.75</v>
      </c>
      <c r="H6" s="3">
        <v>31.54</v>
      </c>
    </row>
    <row r="7" spans="1:8" ht="34.5" hidden="1" outlineLevel="2" x14ac:dyDescent="0.35">
      <c r="A7" s="3">
        <v>10016</v>
      </c>
      <c r="B7" s="3" t="s">
        <v>43</v>
      </c>
      <c r="C7" s="3" t="s">
        <v>23</v>
      </c>
      <c r="D7" s="3" t="s">
        <v>13</v>
      </c>
      <c r="E7" s="4">
        <v>40339</v>
      </c>
      <c r="F7" s="4">
        <v>40364</v>
      </c>
      <c r="G7" s="3">
        <v>5.55</v>
      </c>
      <c r="H7" s="3">
        <v>5.46</v>
      </c>
    </row>
    <row r="8" spans="1:8" ht="23" hidden="1" outlineLevel="2" x14ac:dyDescent="0.35">
      <c r="A8" s="3">
        <v>10020</v>
      </c>
      <c r="B8" s="3" t="s">
        <v>48</v>
      </c>
      <c r="C8" s="3" t="s">
        <v>23</v>
      </c>
      <c r="D8" s="3" t="s">
        <v>13</v>
      </c>
      <c r="E8" s="4">
        <v>40346</v>
      </c>
      <c r="F8" s="4">
        <v>40381</v>
      </c>
      <c r="G8" s="3">
        <v>23</v>
      </c>
      <c r="H8" s="3">
        <v>4.5999999999999996</v>
      </c>
    </row>
    <row r="9" spans="1:8" ht="23" hidden="1" outlineLevel="2" x14ac:dyDescent="0.35">
      <c r="A9" s="3">
        <v>10025</v>
      </c>
      <c r="B9" s="3" t="s">
        <v>51</v>
      </c>
      <c r="C9" s="3" t="s">
        <v>52</v>
      </c>
      <c r="D9" s="3" t="s">
        <v>13</v>
      </c>
      <c r="E9" s="4">
        <v>40355</v>
      </c>
      <c r="F9" s="4">
        <v>40390</v>
      </c>
      <c r="G9" s="3">
        <v>5.45</v>
      </c>
      <c r="H9" s="3">
        <v>46.86</v>
      </c>
    </row>
    <row r="10" spans="1:8" ht="23" hidden="1" outlineLevel="2" x14ac:dyDescent="0.35">
      <c r="A10" s="3">
        <v>10027</v>
      </c>
      <c r="B10" s="3" t="s">
        <v>54</v>
      </c>
      <c r="C10" s="3" t="s">
        <v>55</v>
      </c>
      <c r="D10" s="3" t="s">
        <v>13</v>
      </c>
      <c r="E10" s="4">
        <v>40362</v>
      </c>
      <c r="F10" s="4">
        <v>40368</v>
      </c>
      <c r="G10" s="3">
        <v>5.9</v>
      </c>
      <c r="H10" s="3">
        <v>0.26</v>
      </c>
    </row>
    <row r="11" spans="1:8" ht="23" hidden="1" outlineLevel="2" x14ac:dyDescent="0.35">
      <c r="A11" s="3">
        <v>10028</v>
      </c>
      <c r="B11" s="3" t="s">
        <v>56</v>
      </c>
      <c r="C11" s="3" t="s">
        <v>55</v>
      </c>
      <c r="D11" s="3" t="s">
        <v>13</v>
      </c>
      <c r="E11" s="4">
        <v>40363</v>
      </c>
      <c r="F11" s="4">
        <v>40367</v>
      </c>
      <c r="G11" s="3">
        <v>7.4</v>
      </c>
      <c r="H11" s="3">
        <v>8.52</v>
      </c>
    </row>
    <row r="12" spans="1:8" ht="34.5" hidden="1" outlineLevel="2" x14ac:dyDescent="0.35">
      <c r="A12" s="3">
        <v>10029</v>
      </c>
      <c r="B12" s="3" t="s">
        <v>57</v>
      </c>
      <c r="C12" s="3" t="s">
        <v>52</v>
      </c>
      <c r="D12" s="3" t="s">
        <v>13</v>
      </c>
      <c r="E12" s="4">
        <v>40364</v>
      </c>
      <c r="F12" s="4">
        <v>40376</v>
      </c>
      <c r="G12" s="3">
        <v>11.25</v>
      </c>
      <c r="H12" s="3">
        <v>64.17</v>
      </c>
    </row>
    <row r="13" spans="1:8" ht="23" hidden="1" outlineLevel="2" x14ac:dyDescent="0.35">
      <c r="A13" s="3">
        <v>10034</v>
      </c>
      <c r="B13" s="3" t="s">
        <v>61</v>
      </c>
      <c r="C13" s="3" t="s">
        <v>52</v>
      </c>
      <c r="D13" s="3" t="s">
        <v>13</v>
      </c>
      <c r="E13" s="4">
        <v>40374</v>
      </c>
      <c r="F13" s="4">
        <v>40377</v>
      </c>
      <c r="G13" s="3">
        <v>6.95</v>
      </c>
      <c r="H13" s="3">
        <v>7.37</v>
      </c>
    </row>
    <row r="14" spans="1:8" ht="23" hidden="1" outlineLevel="2" x14ac:dyDescent="0.35">
      <c r="A14" s="3">
        <v>10039</v>
      </c>
      <c r="B14" s="3" t="s">
        <v>51</v>
      </c>
      <c r="C14" s="3" t="s">
        <v>52</v>
      </c>
      <c r="D14" s="3" t="s">
        <v>13</v>
      </c>
      <c r="E14" s="4">
        <v>40382</v>
      </c>
      <c r="F14" s="4">
        <v>40391</v>
      </c>
      <c r="G14" s="3">
        <v>0.75</v>
      </c>
      <c r="H14" s="3">
        <v>67.61</v>
      </c>
    </row>
    <row r="15" spans="1:8" ht="34.5" hidden="1" outlineLevel="2" x14ac:dyDescent="0.35">
      <c r="A15" s="3">
        <v>10040</v>
      </c>
      <c r="B15" s="3" t="s">
        <v>65</v>
      </c>
      <c r="C15" s="3" t="s">
        <v>55</v>
      </c>
      <c r="D15" s="3" t="s">
        <v>13</v>
      </c>
      <c r="E15" s="4">
        <v>40384</v>
      </c>
      <c r="F15" s="4">
        <v>40390</v>
      </c>
      <c r="G15" s="3">
        <v>17.850000000000001</v>
      </c>
      <c r="H15" s="3">
        <v>22.42</v>
      </c>
    </row>
    <row r="16" spans="1:8" ht="23" hidden="1" outlineLevel="2" x14ac:dyDescent="0.35">
      <c r="A16" s="3">
        <v>10042</v>
      </c>
      <c r="B16" s="3" t="s">
        <v>66</v>
      </c>
      <c r="C16" s="3" t="s">
        <v>27</v>
      </c>
      <c r="D16" s="3" t="s">
        <v>13</v>
      </c>
      <c r="E16" s="4">
        <v>40388</v>
      </c>
      <c r="F16" s="4">
        <v>40391</v>
      </c>
      <c r="G16" s="3">
        <v>43.75</v>
      </c>
      <c r="H16" s="3">
        <v>17.7</v>
      </c>
    </row>
    <row r="17" spans="1:8" ht="23" hidden="1" outlineLevel="2" x14ac:dyDescent="0.35">
      <c r="A17" s="3">
        <v>10047</v>
      </c>
      <c r="B17" s="3" t="s">
        <v>48</v>
      </c>
      <c r="C17" s="3" t="s">
        <v>23</v>
      </c>
      <c r="D17" s="3" t="s">
        <v>13</v>
      </c>
      <c r="E17" s="4">
        <v>40396</v>
      </c>
      <c r="F17" s="4">
        <v>40415</v>
      </c>
      <c r="G17" s="3">
        <v>26.9</v>
      </c>
      <c r="H17" s="3">
        <v>34.5</v>
      </c>
    </row>
    <row r="18" spans="1:8" ht="23" hidden="1" outlineLevel="2" x14ac:dyDescent="0.35">
      <c r="A18" s="3">
        <v>10048</v>
      </c>
      <c r="B18" s="3" t="s">
        <v>69</v>
      </c>
      <c r="C18" s="3" t="s">
        <v>29</v>
      </c>
      <c r="D18" s="3" t="s">
        <v>13</v>
      </c>
      <c r="E18" s="4">
        <v>40396</v>
      </c>
      <c r="F18" s="4">
        <v>40398</v>
      </c>
      <c r="G18" s="3">
        <v>44.2</v>
      </c>
      <c r="H18" s="3">
        <v>181.51</v>
      </c>
    </row>
    <row r="19" spans="1:8" ht="23" hidden="1" outlineLevel="2" x14ac:dyDescent="0.35">
      <c r="A19" s="3">
        <v>10049</v>
      </c>
      <c r="B19" s="3" t="s">
        <v>22</v>
      </c>
      <c r="C19" s="3" t="s">
        <v>23</v>
      </c>
      <c r="D19" s="3" t="s">
        <v>13</v>
      </c>
      <c r="E19" s="4">
        <v>40397</v>
      </c>
      <c r="F19" s="4">
        <v>40399</v>
      </c>
      <c r="G19" s="3">
        <v>25</v>
      </c>
      <c r="H19" s="3">
        <v>62.62</v>
      </c>
    </row>
    <row r="20" spans="1:8" ht="23" hidden="1" outlineLevel="2" x14ac:dyDescent="0.35">
      <c r="A20" s="3">
        <v>10050</v>
      </c>
      <c r="B20" s="3" t="s">
        <v>70</v>
      </c>
      <c r="C20" s="3" t="s">
        <v>23</v>
      </c>
      <c r="D20" s="3" t="s">
        <v>13</v>
      </c>
      <c r="E20" s="4">
        <v>40398</v>
      </c>
      <c r="F20" s="4">
        <v>40403</v>
      </c>
      <c r="G20" s="3">
        <v>9</v>
      </c>
      <c r="H20" s="3">
        <v>52.39</v>
      </c>
    </row>
    <row r="21" spans="1:8" ht="30" customHeight="1" outlineLevel="1" collapsed="1" x14ac:dyDescent="0.35">
      <c r="A21" s="3"/>
      <c r="B21" s="3"/>
      <c r="C21" s="3"/>
      <c r="D21" s="5" t="s">
        <v>71</v>
      </c>
      <c r="E21" s="4"/>
      <c r="F21" s="4"/>
      <c r="G21" s="3">
        <f>SUBTOTAL(9,G2:G20)</f>
        <v>5247.9749999999985</v>
      </c>
      <c r="H21" s="3">
        <f>SUBTOTAL(9,H2:H20)</f>
        <v>754.54</v>
      </c>
    </row>
    <row r="22" spans="1:8" ht="34.5" hidden="1" outlineLevel="2" x14ac:dyDescent="0.35">
      <c r="A22" s="1">
        <v>10000</v>
      </c>
      <c r="B22" s="1" t="s">
        <v>8</v>
      </c>
      <c r="C22" s="1" t="s">
        <v>9</v>
      </c>
      <c r="D22" s="1" t="s">
        <v>10</v>
      </c>
      <c r="E22" s="2">
        <v>40310</v>
      </c>
      <c r="F22" s="2">
        <v>40313</v>
      </c>
      <c r="G22" s="1">
        <v>5250</v>
      </c>
      <c r="H22" s="1">
        <v>24.45</v>
      </c>
    </row>
    <row r="23" spans="1:8" ht="23" hidden="1" outlineLevel="2" x14ac:dyDescent="0.35">
      <c r="A23" s="1">
        <v>10002</v>
      </c>
      <c r="B23" s="1" t="s">
        <v>14</v>
      </c>
      <c r="C23" s="1" t="s">
        <v>15</v>
      </c>
      <c r="D23" s="1" t="s">
        <v>10</v>
      </c>
      <c r="E23" s="2">
        <v>40312</v>
      </c>
      <c r="F23" s="2">
        <v>40315</v>
      </c>
      <c r="G23" s="1">
        <v>4750</v>
      </c>
      <c r="H23" s="1">
        <v>36.18</v>
      </c>
    </row>
    <row r="24" spans="1:8" ht="34.5" hidden="1" outlineLevel="2" x14ac:dyDescent="0.35">
      <c r="A24" s="3">
        <v>10004</v>
      </c>
      <c r="B24" s="3" t="s">
        <v>19</v>
      </c>
      <c r="C24" s="3" t="s">
        <v>20</v>
      </c>
      <c r="D24" s="3" t="s">
        <v>21</v>
      </c>
      <c r="E24" s="4">
        <v>40314</v>
      </c>
      <c r="F24" s="4">
        <v>40318</v>
      </c>
      <c r="G24" s="3">
        <v>4.5650000000000004</v>
      </c>
      <c r="H24" s="3">
        <v>120.12</v>
      </c>
    </row>
    <row r="25" spans="1:8" ht="23" hidden="1" outlineLevel="2" x14ac:dyDescent="0.35">
      <c r="A25" s="3">
        <v>10006</v>
      </c>
      <c r="B25" s="3" t="s">
        <v>24</v>
      </c>
      <c r="C25" s="3" t="s">
        <v>25</v>
      </c>
      <c r="D25" s="3" t="s">
        <v>21</v>
      </c>
      <c r="E25" s="4">
        <v>40319</v>
      </c>
      <c r="F25" s="4">
        <v>40322</v>
      </c>
      <c r="G25" s="3">
        <v>12.55</v>
      </c>
      <c r="H25" s="3">
        <v>83.62</v>
      </c>
    </row>
    <row r="26" spans="1:8" ht="23" hidden="1" outlineLevel="2" x14ac:dyDescent="0.35">
      <c r="A26" s="3">
        <v>10012</v>
      </c>
      <c r="B26" s="3" t="s">
        <v>36</v>
      </c>
      <c r="C26" s="3" t="s">
        <v>25</v>
      </c>
      <c r="D26" s="3" t="s">
        <v>21</v>
      </c>
      <c r="E26" s="4">
        <v>40329</v>
      </c>
      <c r="F26" s="4">
        <v>40336</v>
      </c>
      <c r="G26" s="3">
        <v>5.55</v>
      </c>
      <c r="H26" s="3">
        <v>50.87</v>
      </c>
    </row>
    <row r="27" spans="1:8" ht="23" hidden="1" outlineLevel="2" x14ac:dyDescent="0.35">
      <c r="A27" s="3">
        <v>10014</v>
      </c>
      <c r="B27" s="3" t="s">
        <v>39</v>
      </c>
      <c r="C27" s="3" t="s">
        <v>40</v>
      </c>
      <c r="D27" s="3" t="s">
        <v>21</v>
      </c>
      <c r="E27" s="4">
        <v>40334</v>
      </c>
      <c r="F27" s="4">
        <v>40349</v>
      </c>
      <c r="G27" s="3">
        <v>22.05</v>
      </c>
      <c r="H27" s="3">
        <v>222.1</v>
      </c>
    </row>
    <row r="28" spans="1:8" ht="23" hidden="1" outlineLevel="2" x14ac:dyDescent="0.35">
      <c r="A28" s="3">
        <v>10015</v>
      </c>
      <c r="B28" s="3" t="s">
        <v>41</v>
      </c>
      <c r="C28" s="3" t="s">
        <v>42</v>
      </c>
      <c r="D28" s="3" t="s">
        <v>21</v>
      </c>
      <c r="E28" s="4">
        <v>40335</v>
      </c>
      <c r="F28" s="4">
        <v>40370</v>
      </c>
      <c r="G28" s="3">
        <v>9</v>
      </c>
      <c r="H28" s="3">
        <v>113.01</v>
      </c>
    </row>
    <row r="29" spans="1:8" ht="23" hidden="1" outlineLevel="2" x14ac:dyDescent="0.35">
      <c r="A29" s="3">
        <v>10018</v>
      </c>
      <c r="B29" s="3" t="s">
        <v>45</v>
      </c>
      <c r="C29" s="3" t="s">
        <v>46</v>
      </c>
      <c r="D29" s="3" t="s">
        <v>21</v>
      </c>
      <c r="E29" s="4">
        <v>40342</v>
      </c>
      <c r="F29" s="4">
        <v>40355</v>
      </c>
      <c r="G29" s="3">
        <v>15.5</v>
      </c>
      <c r="H29" s="3">
        <v>77.510000000000005</v>
      </c>
    </row>
    <row r="30" spans="1:8" ht="23" hidden="1" outlineLevel="2" x14ac:dyDescent="0.35">
      <c r="A30" s="3">
        <v>10019</v>
      </c>
      <c r="B30" s="3" t="s">
        <v>47</v>
      </c>
      <c r="C30" s="3" t="s">
        <v>25</v>
      </c>
      <c r="D30" s="3" t="s">
        <v>21</v>
      </c>
      <c r="E30" s="4">
        <v>40343</v>
      </c>
      <c r="F30" s="4">
        <v>40361</v>
      </c>
      <c r="G30" s="3">
        <v>4.8499999999999996</v>
      </c>
      <c r="H30" s="3">
        <v>75.17</v>
      </c>
    </row>
    <row r="31" spans="1:8" ht="23" hidden="1" outlineLevel="2" x14ac:dyDescent="0.35">
      <c r="A31" s="3">
        <v>10021</v>
      </c>
      <c r="B31" s="3" t="s">
        <v>49</v>
      </c>
      <c r="C31" s="3" t="s">
        <v>20</v>
      </c>
      <c r="D31" s="3" t="s">
        <v>21</v>
      </c>
      <c r="E31" s="4">
        <v>40347</v>
      </c>
      <c r="F31" s="4">
        <v>40357</v>
      </c>
      <c r="G31" s="3">
        <v>13.7</v>
      </c>
      <c r="H31" s="3">
        <v>66.87</v>
      </c>
    </row>
    <row r="32" spans="1:8" ht="34.5" hidden="1" outlineLevel="2" x14ac:dyDescent="0.35">
      <c r="A32" s="3">
        <v>10022</v>
      </c>
      <c r="B32" s="3" t="s">
        <v>50</v>
      </c>
      <c r="C32" s="3" t="s">
        <v>20</v>
      </c>
      <c r="D32" s="3" t="s">
        <v>21</v>
      </c>
      <c r="E32" s="4">
        <v>40348</v>
      </c>
      <c r="F32" s="4">
        <v>40350</v>
      </c>
      <c r="G32" s="3">
        <v>5.65</v>
      </c>
      <c r="H32" s="3">
        <v>55.19</v>
      </c>
    </row>
    <row r="33" spans="1:8" ht="34.5" hidden="1" outlineLevel="2" x14ac:dyDescent="0.35">
      <c r="A33" s="3">
        <v>10023</v>
      </c>
      <c r="B33" s="3" t="s">
        <v>50</v>
      </c>
      <c r="C33" s="3" t="s">
        <v>20</v>
      </c>
      <c r="D33" s="3" t="s">
        <v>21</v>
      </c>
      <c r="E33" s="4">
        <v>40350</v>
      </c>
      <c r="F33" s="4">
        <v>40354</v>
      </c>
      <c r="G33" s="3">
        <v>8.25</v>
      </c>
      <c r="H33" s="3">
        <v>39.32</v>
      </c>
    </row>
    <row r="34" spans="1:8" ht="23" hidden="1" outlineLevel="2" x14ac:dyDescent="0.35">
      <c r="A34" s="3">
        <v>10024</v>
      </c>
      <c r="B34" s="3" t="s">
        <v>47</v>
      </c>
      <c r="C34" s="3" t="s">
        <v>25</v>
      </c>
      <c r="D34" s="3" t="s">
        <v>21</v>
      </c>
      <c r="E34" s="4">
        <v>40354</v>
      </c>
      <c r="F34" s="4">
        <v>40361</v>
      </c>
      <c r="G34" s="3">
        <v>7.85</v>
      </c>
      <c r="H34" s="3">
        <v>100.13</v>
      </c>
    </row>
    <row r="35" spans="1:8" ht="34.5" hidden="1" outlineLevel="2" x14ac:dyDescent="0.35">
      <c r="A35" s="3">
        <v>10032</v>
      </c>
      <c r="B35" s="3" t="s">
        <v>19</v>
      </c>
      <c r="C35" s="3" t="s">
        <v>20</v>
      </c>
      <c r="D35" s="3" t="s">
        <v>21</v>
      </c>
      <c r="E35" s="4">
        <v>40370</v>
      </c>
      <c r="F35" s="4">
        <v>40376</v>
      </c>
      <c r="G35" s="3">
        <v>4.1399999999999997</v>
      </c>
      <c r="H35" s="3">
        <v>29.63</v>
      </c>
    </row>
    <row r="36" spans="1:8" ht="23" hidden="1" outlineLevel="2" x14ac:dyDescent="0.35">
      <c r="A36" s="3">
        <v>10033</v>
      </c>
      <c r="B36" s="3" t="s">
        <v>60</v>
      </c>
      <c r="C36" s="3" t="s">
        <v>40</v>
      </c>
      <c r="D36" s="3" t="s">
        <v>21</v>
      </c>
      <c r="E36" s="4">
        <v>40371</v>
      </c>
      <c r="F36" s="4">
        <v>40374</v>
      </c>
      <c r="G36" s="3">
        <v>9.0500000000000007</v>
      </c>
      <c r="H36" s="3">
        <v>137.37</v>
      </c>
    </row>
    <row r="37" spans="1:8" ht="34.5" hidden="1" outlineLevel="2" x14ac:dyDescent="0.35">
      <c r="A37" s="3">
        <v>10035</v>
      </c>
      <c r="B37" s="3" t="s">
        <v>62</v>
      </c>
      <c r="C37" s="3" t="s">
        <v>42</v>
      </c>
      <c r="D37" s="3" t="s">
        <v>21</v>
      </c>
      <c r="E37" s="4">
        <v>40376</v>
      </c>
      <c r="F37" s="4">
        <v>40385</v>
      </c>
      <c r="G37" s="3">
        <v>8.5</v>
      </c>
      <c r="H37" s="3">
        <v>51.88</v>
      </c>
    </row>
    <row r="38" spans="1:8" ht="23" hidden="1" outlineLevel="2" x14ac:dyDescent="0.35">
      <c r="A38" s="3">
        <v>10037</v>
      </c>
      <c r="B38" s="3" t="s">
        <v>63</v>
      </c>
      <c r="C38" s="3" t="s">
        <v>64</v>
      </c>
      <c r="D38" s="3" t="s">
        <v>21</v>
      </c>
      <c r="E38" s="4">
        <v>40378</v>
      </c>
      <c r="F38" s="4">
        <v>40403</v>
      </c>
      <c r="G38" s="3">
        <v>6.35</v>
      </c>
      <c r="H38" s="3">
        <v>106.03</v>
      </c>
    </row>
    <row r="39" spans="1:8" ht="23" hidden="1" outlineLevel="2" x14ac:dyDescent="0.35">
      <c r="A39" s="3">
        <v>10043</v>
      </c>
      <c r="B39" s="3" t="s">
        <v>67</v>
      </c>
      <c r="C39" s="3" t="s">
        <v>20</v>
      </c>
      <c r="D39" s="3" t="s">
        <v>21</v>
      </c>
      <c r="E39" s="4">
        <v>40389</v>
      </c>
      <c r="F39" s="4">
        <v>40411</v>
      </c>
      <c r="G39" s="3">
        <v>34.700000000000003</v>
      </c>
      <c r="H39" s="3">
        <v>61.83</v>
      </c>
    </row>
    <row r="40" spans="1:8" ht="23" hidden="1" outlineLevel="2" x14ac:dyDescent="0.35">
      <c r="A40" s="3">
        <v>10044</v>
      </c>
      <c r="B40" s="3" t="s">
        <v>49</v>
      </c>
      <c r="C40" s="3" t="s">
        <v>20</v>
      </c>
      <c r="D40" s="3" t="s">
        <v>21</v>
      </c>
      <c r="E40" s="4">
        <v>40390</v>
      </c>
      <c r="F40" s="4">
        <v>40395</v>
      </c>
      <c r="G40" s="3">
        <v>5.9</v>
      </c>
      <c r="H40" s="3">
        <v>4.8</v>
      </c>
    </row>
    <row r="41" spans="1:8" ht="23" hidden="1" outlineLevel="2" x14ac:dyDescent="0.35">
      <c r="A41" s="3">
        <v>10045</v>
      </c>
      <c r="B41" s="3" t="s">
        <v>54</v>
      </c>
      <c r="C41" s="3" t="s">
        <v>68</v>
      </c>
      <c r="D41" s="3" t="s">
        <v>21</v>
      </c>
      <c r="E41" s="4">
        <v>40392</v>
      </c>
      <c r="F41" s="4">
        <v>40398</v>
      </c>
      <c r="G41" s="3">
        <v>8.5</v>
      </c>
      <c r="H41" s="3">
        <v>48.64</v>
      </c>
    </row>
    <row r="42" spans="1:8" ht="27.5" hidden="1" customHeight="1" outlineLevel="2" x14ac:dyDescent="0.35">
      <c r="A42" s="3">
        <v>10046</v>
      </c>
      <c r="B42" s="3" t="s">
        <v>63</v>
      </c>
      <c r="C42" s="3" t="s">
        <v>64</v>
      </c>
      <c r="D42" s="3" t="s">
        <v>21</v>
      </c>
      <c r="E42" s="4">
        <v>40395</v>
      </c>
      <c r="F42" s="4">
        <v>40413</v>
      </c>
      <c r="G42" s="3">
        <v>18.899999999999999</v>
      </c>
      <c r="H42" s="3">
        <v>21.73</v>
      </c>
    </row>
    <row r="43" spans="1:8" ht="26" customHeight="1" outlineLevel="1" collapsed="1" x14ac:dyDescent="0.35">
      <c r="A43" s="3"/>
      <c r="B43" s="3"/>
      <c r="C43" s="3"/>
      <c r="D43" s="5" t="s">
        <v>72</v>
      </c>
      <c r="E43" s="4"/>
      <c r="F43" s="4"/>
      <c r="G43" s="3">
        <f>SUBTOTAL(9,G22:G42)</f>
        <v>10205.554999999998</v>
      </c>
      <c r="H43" s="3">
        <f>SUBTOTAL(9,H22:H42)</f>
        <v>1526.45</v>
      </c>
    </row>
    <row r="44" spans="1:8" ht="23" hidden="1" outlineLevel="2" x14ac:dyDescent="0.35">
      <c r="A44" s="1">
        <v>10003</v>
      </c>
      <c r="B44" s="1" t="s">
        <v>16</v>
      </c>
      <c r="C44" s="1" t="s">
        <v>17</v>
      </c>
      <c r="D44" s="1" t="s">
        <v>18</v>
      </c>
      <c r="E44" s="2">
        <v>40313</v>
      </c>
      <c r="F44" s="2">
        <v>40322</v>
      </c>
      <c r="G44" s="1">
        <v>1.25</v>
      </c>
      <c r="H44" s="1">
        <v>118.59</v>
      </c>
    </row>
    <row r="45" spans="1:8" ht="23" hidden="1" outlineLevel="2" x14ac:dyDescent="0.35">
      <c r="A45" s="3">
        <v>10009</v>
      </c>
      <c r="B45" s="3" t="s">
        <v>30</v>
      </c>
      <c r="C45" s="3" t="s">
        <v>31</v>
      </c>
      <c r="D45" s="3" t="s">
        <v>32</v>
      </c>
      <c r="E45" s="4">
        <v>40326</v>
      </c>
      <c r="F45" s="4">
        <v>40328</v>
      </c>
      <c r="G45" s="3">
        <v>4.45</v>
      </c>
      <c r="H45" s="3">
        <v>3.01</v>
      </c>
    </row>
    <row r="46" spans="1:8" ht="34.5" hidden="1" outlineLevel="2" x14ac:dyDescent="0.35">
      <c r="A46" s="3">
        <v>10011</v>
      </c>
      <c r="B46" s="3" t="s">
        <v>34</v>
      </c>
      <c r="C46" s="3" t="s">
        <v>35</v>
      </c>
      <c r="D46" s="3" t="s">
        <v>32</v>
      </c>
      <c r="E46" s="4">
        <v>40328</v>
      </c>
      <c r="F46" s="4">
        <v>40332</v>
      </c>
      <c r="G46" s="3">
        <v>2.2000000000000002</v>
      </c>
      <c r="H46" s="3">
        <v>102.59</v>
      </c>
    </row>
    <row r="47" spans="1:8" ht="34.5" hidden="1" outlineLevel="2" x14ac:dyDescent="0.35">
      <c r="A47" s="3">
        <v>10013</v>
      </c>
      <c r="B47" s="3" t="s">
        <v>37</v>
      </c>
      <c r="C47" s="3" t="s">
        <v>38</v>
      </c>
      <c r="D47" s="3" t="s">
        <v>32</v>
      </c>
      <c r="E47" s="4">
        <v>40332</v>
      </c>
      <c r="F47" s="4">
        <v>40341</v>
      </c>
      <c r="G47" s="3">
        <v>7.75</v>
      </c>
      <c r="H47" s="3">
        <v>107.67</v>
      </c>
    </row>
    <row r="48" spans="1:8" ht="34.5" hidden="1" outlineLevel="2" x14ac:dyDescent="0.35">
      <c r="A48" s="3">
        <v>10017</v>
      </c>
      <c r="B48" s="3" t="s">
        <v>44</v>
      </c>
      <c r="C48" s="3" t="s">
        <v>38</v>
      </c>
      <c r="D48" s="3" t="s">
        <v>32</v>
      </c>
      <c r="E48" s="4">
        <v>40340</v>
      </c>
      <c r="F48" s="4">
        <v>40349</v>
      </c>
      <c r="G48" s="3">
        <v>3.45</v>
      </c>
      <c r="H48" s="3">
        <v>92.42</v>
      </c>
    </row>
    <row r="49" spans="1:8" ht="23" hidden="1" outlineLevel="2" x14ac:dyDescent="0.35">
      <c r="A49" s="3">
        <v>10026</v>
      </c>
      <c r="B49" s="3" t="s">
        <v>53</v>
      </c>
      <c r="C49" s="3" t="s">
        <v>35</v>
      </c>
      <c r="D49" s="3" t="s">
        <v>32</v>
      </c>
      <c r="E49" s="4">
        <v>40356</v>
      </c>
      <c r="F49" s="4">
        <v>40364</v>
      </c>
      <c r="G49" s="3">
        <v>2.34</v>
      </c>
      <c r="H49" s="3">
        <v>6.72</v>
      </c>
    </row>
    <row r="50" spans="1:8" ht="23" hidden="1" outlineLevel="2" x14ac:dyDescent="0.35">
      <c r="A50" s="3">
        <v>10030</v>
      </c>
      <c r="B50" s="3" t="s">
        <v>58</v>
      </c>
      <c r="C50" s="3" t="s">
        <v>59</v>
      </c>
      <c r="D50" s="3" t="s">
        <v>32</v>
      </c>
      <c r="E50" s="4">
        <v>40368</v>
      </c>
      <c r="F50" s="4">
        <v>40376</v>
      </c>
      <c r="G50" s="3">
        <v>5.125</v>
      </c>
      <c r="H50" s="3">
        <v>192.55</v>
      </c>
    </row>
    <row r="51" spans="1:8" ht="34.5" hidden="1" outlineLevel="2" x14ac:dyDescent="0.35">
      <c r="A51" s="3">
        <v>10031</v>
      </c>
      <c r="B51" s="3" t="s">
        <v>34</v>
      </c>
      <c r="C51" s="3" t="s">
        <v>35</v>
      </c>
      <c r="D51" s="3" t="s">
        <v>32</v>
      </c>
      <c r="E51" s="4">
        <v>40369</v>
      </c>
      <c r="F51" s="4">
        <v>40376</v>
      </c>
      <c r="G51" s="3">
        <v>3.75</v>
      </c>
      <c r="H51" s="3">
        <v>17</v>
      </c>
    </row>
    <row r="52" spans="1:8" ht="23" hidden="1" outlineLevel="2" x14ac:dyDescent="0.35">
      <c r="A52" s="3">
        <v>10036</v>
      </c>
      <c r="B52" s="3" t="s">
        <v>58</v>
      </c>
      <c r="C52" s="3" t="s">
        <v>59</v>
      </c>
      <c r="D52" s="3" t="s">
        <v>32</v>
      </c>
      <c r="E52" s="4">
        <v>40377</v>
      </c>
      <c r="F52" s="4">
        <v>40390</v>
      </c>
      <c r="G52" s="3">
        <v>3.3</v>
      </c>
      <c r="H52" s="3">
        <v>2.54</v>
      </c>
    </row>
    <row r="53" spans="1:8" ht="16.5" hidden="1" customHeight="1" outlineLevel="2" x14ac:dyDescent="0.35">
      <c r="A53" s="3">
        <v>10038</v>
      </c>
      <c r="B53" s="3" t="s">
        <v>34</v>
      </c>
      <c r="C53" s="3" t="s">
        <v>35</v>
      </c>
      <c r="D53" s="3" t="s">
        <v>32</v>
      </c>
      <c r="E53" s="4">
        <v>40381</v>
      </c>
      <c r="F53" s="4">
        <v>40390</v>
      </c>
      <c r="G53" s="3">
        <v>32.5</v>
      </c>
      <c r="H53" s="3">
        <v>166.19</v>
      </c>
    </row>
    <row r="54" spans="1:8" ht="34.5" hidden="1" customHeight="1" outlineLevel="2" x14ac:dyDescent="0.35">
      <c r="A54" s="3">
        <v>10041</v>
      </c>
      <c r="B54" s="3" t="s">
        <v>53</v>
      </c>
      <c r="C54" s="3" t="s">
        <v>59</v>
      </c>
      <c r="D54" s="3" t="s">
        <v>32</v>
      </c>
      <c r="E54" s="4">
        <v>40385</v>
      </c>
      <c r="F54" s="4">
        <v>40392</v>
      </c>
      <c r="G54" s="3">
        <v>22.15</v>
      </c>
      <c r="H54" s="3">
        <v>16.190000000000001</v>
      </c>
    </row>
    <row r="55" spans="1:8" ht="39" customHeight="1" outlineLevel="1" collapsed="1" x14ac:dyDescent="0.35">
      <c r="A55" s="6"/>
      <c r="B55" s="6"/>
      <c r="C55" s="6"/>
      <c r="D55" s="8" t="s">
        <v>73</v>
      </c>
      <c r="E55" s="7"/>
      <c r="F55" s="7"/>
      <c r="G55" s="6">
        <f>SUBTOTAL(9,G44:G54)</f>
        <v>88.265000000000015</v>
      </c>
      <c r="H55" s="6">
        <f>SUBTOTAL(9,H44:H54)</f>
        <v>825.47</v>
      </c>
    </row>
    <row r="56" spans="1:8" ht="33" customHeight="1" x14ac:dyDescent="0.35">
      <c r="A56" s="6"/>
      <c r="B56" s="6"/>
      <c r="C56" s="6"/>
      <c r="D56" s="8" t="s">
        <v>74</v>
      </c>
      <c r="E56" s="7"/>
      <c r="F56" s="7"/>
      <c r="G56" s="6">
        <f>SUBTOTAL(9,G2:G54)</f>
        <v>15541.794999999998</v>
      </c>
      <c r="H56" s="6">
        <f>SUBTOTAL(9,H2:H54)</f>
        <v>3106.4600000000009</v>
      </c>
    </row>
  </sheetData>
  <sortState xmlns:xlrd2="http://schemas.microsoft.com/office/spreadsheetml/2017/richdata2" ref="A2:H54">
    <sortCondition ref="D2:D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1FA8-601A-43BF-8468-B7AD83FBC3B5}">
  <dimension ref="A1:H69"/>
  <sheetViews>
    <sheetView tabSelected="1" workbookViewId="0">
      <selection activeCell="C1" sqref="C1"/>
    </sheetView>
  </sheetViews>
  <sheetFormatPr defaultRowHeight="14.5" outlineLevelRow="2" x14ac:dyDescent="0.35"/>
  <sheetData>
    <row r="1" spans="1:8" ht="3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4.5" hidden="1" outlineLevel="2" x14ac:dyDescent="0.35">
      <c r="A2" s="1">
        <v>10000</v>
      </c>
      <c r="B2" s="1" t="s">
        <v>8</v>
      </c>
      <c r="C2" s="1" t="s">
        <v>9</v>
      </c>
      <c r="D2" s="1" t="s">
        <v>10</v>
      </c>
      <c r="E2" s="2">
        <v>40310</v>
      </c>
      <c r="F2" s="2">
        <v>40313</v>
      </c>
      <c r="G2" s="1">
        <v>5250</v>
      </c>
      <c r="H2" s="1">
        <v>24.45</v>
      </c>
    </row>
    <row r="3" spans="1:8" ht="23" hidden="1" outlineLevel="2" x14ac:dyDescent="0.35">
      <c r="A3" s="3">
        <v>10018</v>
      </c>
      <c r="B3" s="3" t="s">
        <v>45</v>
      </c>
      <c r="C3" s="3" t="s">
        <v>46</v>
      </c>
      <c r="D3" s="3" t="s">
        <v>21</v>
      </c>
      <c r="E3" s="4">
        <v>40342</v>
      </c>
      <c r="F3" s="4">
        <v>40355</v>
      </c>
      <c r="G3" s="3">
        <v>15.5</v>
      </c>
      <c r="H3" s="3">
        <v>77.510000000000005</v>
      </c>
    </row>
    <row r="4" spans="1:8" ht="42" customHeight="1" outlineLevel="1" collapsed="1" x14ac:dyDescent="0.35">
      <c r="A4" s="3"/>
      <c r="B4" s="3"/>
      <c r="C4" s="5" t="s">
        <v>75</v>
      </c>
      <c r="D4" s="3"/>
      <c r="E4" s="4"/>
      <c r="F4" s="4"/>
      <c r="G4" s="3"/>
      <c r="H4" s="3">
        <f>SUBTOTAL(4,H2:H3)</f>
        <v>77.510000000000005</v>
      </c>
    </row>
    <row r="5" spans="1:8" ht="23" hidden="1" outlineLevel="2" x14ac:dyDescent="0.35">
      <c r="A5" s="3">
        <v>10007</v>
      </c>
      <c r="B5" s="3" t="s">
        <v>26</v>
      </c>
      <c r="C5" s="3" t="s">
        <v>27</v>
      </c>
      <c r="D5" s="3" t="s">
        <v>13</v>
      </c>
      <c r="E5" s="4">
        <v>40321</v>
      </c>
      <c r="F5" s="4">
        <v>40327</v>
      </c>
      <c r="G5" s="3">
        <v>1.125</v>
      </c>
      <c r="H5" s="3">
        <v>74.22</v>
      </c>
    </row>
    <row r="6" spans="1:8" ht="46" hidden="1" outlineLevel="2" x14ac:dyDescent="0.35">
      <c r="A6" s="3">
        <v>10010</v>
      </c>
      <c r="B6" s="3" t="s">
        <v>33</v>
      </c>
      <c r="C6" s="3" t="s">
        <v>27</v>
      </c>
      <c r="D6" s="3" t="s">
        <v>13</v>
      </c>
      <c r="E6" s="4">
        <v>40327</v>
      </c>
      <c r="F6" s="4">
        <v>40332</v>
      </c>
      <c r="G6" s="3">
        <v>3.75</v>
      </c>
      <c r="H6" s="3">
        <v>31.54</v>
      </c>
    </row>
    <row r="7" spans="1:8" ht="23" hidden="1" outlineLevel="2" x14ac:dyDescent="0.35">
      <c r="A7" s="3">
        <v>10042</v>
      </c>
      <c r="B7" s="3" t="s">
        <v>66</v>
      </c>
      <c r="C7" s="3" t="s">
        <v>27</v>
      </c>
      <c r="D7" s="3" t="s">
        <v>13</v>
      </c>
      <c r="E7" s="4">
        <v>40388</v>
      </c>
      <c r="F7" s="4">
        <v>40391</v>
      </c>
      <c r="G7" s="3">
        <v>43.75</v>
      </c>
      <c r="H7" s="3">
        <v>17.7</v>
      </c>
    </row>
    <row r="8" spans="1:8" ht="27.5" customHeight="1" outlineLevel="1" collapsed="1" x14ac:dyDescent="0.35">
      <c r="A8" s="3"/>
      <c r="B8" s="3"/>
      <c r="C8" s="5" t="s">
        <v>76</v>
      </c>
      <c r="D8" s="3"/>
      <c r="E8" s="4"/>
      <c r="F8" s="4"/>
      <c r="G8" s="3"/>
      <c r="H8" s="3">
        <f>SUBTOTAL(4,H5:H7)</f>
        <v>74.22</v>
      </c>
    </row>
    <row r="9" spans="1:8" ht="23" hidden="1" outlineLevel="2" x14ac:dyDescent="0.35">
      <c r="A9" s="3">
        <v>10045</v>
      </c>
      <c r="B9" s="3" t="s">
        <v>54</v>
      </c>
      <c r="C9" s="3" t="s">
        <v>68</v>
      </c>
      <c r="D9" s="3" t="s">
        <v>21</v>
      </c>
      <c r="E9" s="4">
        <v>40392</v>
      </c>
      <c r="F9" s="4">
        <v>40398</v>
      </c>
      <c r="G9" s="3">
        <v>8.5</v>
      </c>
      <c r="H9" s="3">
        <v>48.64</v>
      </c>
    </row>
    <row r="10" spans="1:8" ht="26" customHeight="1" outlineLevel="1" collapsed="1" x14ac:dyDescent="0.35">
      <c r="A10" s="3"/>
      <c r="B10" s="3"/>
      <c r="C10" s="5" t="s">
        <v>77</v>
      </c>
      <c r="D10" s="3"/>
      <c r="E10" s="4"/>
      <c r="F10" s="4"/>
      <c r="G10" s="3"/>
      <c r="H10" s="3">
        <f>SUBTOTAL(4,H9:H9)</f>
        <v>48.64</v>
      </c>
    </row>
    <row r="11" spans="1:8" ht="23" hidden="1" outlineLevel="2" x14ac:dyDescent="0.35">
      <c r="A11" s="3">
        <v>10005</v>
      </c>
      <c r="B11" s="3" t="s">
        <v>22</v>
      </c>
      <c r="C11" s="3" t="s">
        <v>23</v>
      </c>
      <c r="D11" s="3" t="s">
        <v>13</v>
      </c>
      <c r="E11" s="4">
        <v>40318</v>
      </c>
      <c r="F11" s="4">
        <v>40322</v>
      </c>
      <c r="G11" s="3">
        <v>3.4</v>
      </c>
      <c r="H11" s="3">
        <v>4.13</v>
      </c>
    </row>
    <row r="12" spans="1:8" ht="34.5" hidden="1" outlineLevel="2" x14ac:dyDescent="0.35">
      <c r="A12" s="3">
        <v>10016</v>
      </c>
      <c r="B12" s="3" t="s">
        <v>43</v>
      </c>
      <c r="C12" s="3" t="s">
        <v>23</v>
      </c>
      <c r="D12" s="3" t="s">
        <v>13</v>
      </c>
      <c r="E12" s="4">
        <v>40339</v>
      </c>
      <c r="F12" s="4">
        <v>40364</v>
      </c>
      <c r="G12" s="3">
        <v>5.55</v>
      </c>
      <c r="H12" s="3">
        <v>5.46</v>
      </c>
    </row>
    <row r="13" spans="1:8" ht="23" hidden="1" outlineLevel="2" x14ac:dyDescent="0.35">
      <c r="A13" s="3">
        <v>10020</v>
      </c>
      <c r="B13" s="3" t="s">
        <v>48</v>
      </c>
      <c r="C13" s="3" t="s">
        <v>23</v>
      </c>
      <c r="D13" s="3" t="s">
        <v>13</v>
      </c>
      <c r="E13" s="4">
        <v>40346</v>
      </c>
      <c r="F13" s="4">
        <v>40381</v>
      </c>
      <c r="G13" s="3">
        <v>23</v>
      </c>
      <c r="H13" s="3">
        <v>4.5999999999999996</v>
      </c>
    </row>
    <row r="14" spans="1:8" ht="23" hidden="1" outlineLevel="2" x14ac:dyDescent="0.35">
      <c r="A14" s="3">
        <v>10047</v>
      </c>
      <c r="B14" s="3" t="s">
        <v>48</v>
      </c>
      <c r="C14" s="3" t="s">
        <v>23</v>
      </c>
      <c r="D14" s="3" t="s">
        <v>13</v>
      </c>
      <c r="E14" s="4">
        <v>40396</v>
      </c>
      <c r="F14" s="4">
        <v>40415</v>
      </c>
      <c r="G14" s="3">
        <v>26.9</v>
      </c>
      <c r="H14" s="3">
        <v>34.5</v>
      </c>
    </row>
    <row r="15" spans="1:8" ht="23" hidden="1" outlineLevel="2" x14ac:dyDescent="0.35">
      <c r="A15" s="3">
        <v>10049</v>
      </c>
      <c r="B15" s="3" t="s">
        <v>22</v>
      </c>
      <c r="C15" s="3" t="s">
        <v>23</v>
      </c>
      <c r="D15" s="3" t="s">
        <v>13</v>
      </c>
      <c r="E15" s="4">
        <v>40397</v>
      </c>
      <c r="F15" s="4">
        <v>40399</v>
      </c>
      <c r="G15" s="3">
        <v>25</v>
      </c>
      <c r="H15" s="3">
        <v>62.62</v>
      </c>
    </row>
    <row r="16" spans="1:8" ht="23" hidden="1" outlineLevel="2" x14ac:dyDescent="0.35">
      <c r="A16" s="3">
        <v>10050</v>
      </c>
      <c r="B16" s="3" t="s">
        <v>70</v>
      </c>
      <c r="C16" s="3" t="s">
        <v>23</v>
      </c>
      <c r="D16" s="3" t="s">
        <v>13</v>
      </c>
      <c r="E16" s="4">
        <v>40398</v>
      </c>
      <c r="F16" s="4">
        <v>40403</v>
      </c>
      <c r="G16" s="3">
        <v>9</v>
      </c>
      <c r="H16" s="3">
        <v>52.39</v>
      </c>
    </row>
    <row r="17" spans="1:8" ht="30.5" customHeight="1" outlineLevel="1" collapsed="1" x14ac:dyDescent="0.35">
      <c r="A17" s="3"/>
      <c r="B17" s="3"/>
      <c r="C17" s="5" t="s">
        <v>78</v>
      </c>
      <c r="D17" s="3"/>
      <c r="E17" s="4"/>
      <c r="F17" s="4"/>
      <c r="G17" s="3"/>
      <c r="H17" s="3">
        <f>SUBTOTAL(4,H11:H16)</f>
        <v>62.62</v>
      </c>
    </row>
    <row r="18" spans="1:8" ht="23" hidden="1" outlineLevel="2" x14ac:dyDescent="0.35">
      <c r="A18" s="3">
        <v>10008</v>
      </c>
      <c r="B18" s="3" t="s">
        <v>28</v>
      </c>
      <c r="C18" s="3" t="s">
        <v>29</v>
      </c>
      <c r="D18" s="3" t="s">
        <v>13</v>
      </c>
      <c r="E18" s="4">
        <v>40322</v>
      </c>
      <c r="F18" s="4">
        <v>40329</v>
      </c>
      <c r="G18" s="3">
        <v>6.75</v>
      </c>
      <c r="H18" s="3">
        <v>49.21</v>
      </c>
    </row>
    <row r="19" spans="1:8" ht="23" hidden="1" outlineLevel="2" x14ac:dyDescent="0.35">
      <c r="A19" s="3">
        <v>10048</v>
      </c>
      <c r="B19" s="3" t="s">
        <v>69</v>
      </c>
      <c r="C19" s="3" t="s">
        <v>29</v>
      </c>
      <c r="D19" s="3" t="s">
        <v>13</v>
      </c>
      <c r="E19" s="4">
        <v>40396</v>
      </c>
      <c r="F19" s="4">
        <v>40398</v>
      </c>
      <c r="G19" s="3">
        <v>44.2</v>
      </c>
      <c r="H19" s="3">
        <v>181.51</v>
      </c>
    </row>
    <row r="20" spans="1:8" ht="27.5" customHeight="1" outlineLevel="1" collapsed="1" x14ac:dyDescent="0.35">
      <c r="A20" s="3"/>
      <c r="B20" s="3"/>
      <c r="C20" s="5" t="s">
        <v>79</v>
      </c>
      <c r="D20" s="3"/>
      <c r="E20" s="4"/>
      <c r="F20" s="4"/>
      <c r="G20" s="3"/>
      <c r="H20" s="3">
        <f>SUBTOTAL(4,H18:H19)</f>
        <v>181.51</v>
      </c>
    </row>
    <row r="21" spans="1:8" ht="23" hidden="1" outlineLevel="2" x14ac:dyDescent="0.35">
      <c r="A21" s="3">
        <v>10014</v>
      </c>
      <c r="B21" s="3" t="s">
        <v>39</v>
      </c>
      <c r="C21" s="3" t="s">
        <v>40</v>
      </c>
      <c r="D21" s="3" t="s">
        <v>21</v>
      </c>
      <c r="E21" s="4">
        <v>40334</v>
      </c>
      <c r="F21" s="4">
        <v>40349</v>
      </c>
      <c r="G21" s="3">
        <v>22.05</v>
      </c>
      <c r="H21" s="3">
        <v>222.1</v>
      </c>
    </row>
    <row r="22" spans="1:8" ht="4.5" hidden="1" customHeight="1" outlineLevel="2" x14ac:dyDescent="0.35">
      <c r="A22" s="3">
        <v>10033</v>
      </c>
      <c r="B22" s="3" t="s">
        <v>60</v>
      </c>
      <c r="C22" s="3" t="s">
        <v>40</v>
      </c>
      <c r="D22" s="3" t="s">
        <v>21</v>
      </c>
      <c r="E22" s="4">
        <v>40371</v>
      </c>
      <c r="F22" s="4">
        <v>40374</v>
      </c>
      <c r="G22" s="3">
        <v>9.0500000000000007</v>
      </c>
      <c r="H22" s="3">
        <v>137.37</v>
      </c>
    </row>
    <row r="23" spans="1:8" ht="23" customHeight="1" outlineLevel="1" collapsed="1" x14ac:dyDescent="0.35">
      <c r="A23" s="3"/>
      <c r="B23" s="3"/>
      <c r="C23" s="5" t="s">
        <v>80</v>
      </c>
      <c r="D23" s="3"/>
      <c r="E23" s="4"/>
      <c r="F23" s="4"/>
      <c r="G23" s="3"/>
      <c r="H23" s="3">
        <f>SUBTOTAL(4,H21:H22)</f>
        <v>222.1</v>
      </c>
    </row>
    <row r="24" spans="1:8" ht="34.5" hidden="1" outlineLevel="2" x14ac:dyDescent="0.35">
      <c r="A24" s="3">
        <v>10004</v>
      </c>
      <c r="B24" s="3" t="s">
        <v>19</v>
      </c>
      <c r="C24" s="3" t="s">
        <v>20</v>
      </c>
      <c r="D24" s="3" t="s">
        <v>21</v>
      </c>
      <c r="E24" s="4">
        <v>40314</v>
      </c>
      <c r="F24" s="4">
        <v>40318</v>
      </c>
      <c r="G24" s="3">
        <v>4.5650000000000004</v>
      </c>
      <c r="H24" s="3">
        <v>120.12</v>
      </c>
    </row>
    <row r="25" spans="1:8" ht="23" hidden="1" outlineLevel="2" x14ac:dyDescent="0.35">
      <c r="A25" s="3">
        <v>10021</v>
      </c>
      <c r="B25" s="3" t="s">
        <v>49</v>
      </c>
      <c r="C25" s="3" t="s">
        <v>20</v>
      </c>
      <c r="D25" s="3" t="s">
        <v>21</v>
      </c>
      <c r="E25" s="4">
        <v>40347</v>
      </c>
      <c r="F25" s="4">
        <v>40357</v>
      </c>
      <c r="G25" s="3">
        <v>13.7</v>
      </c>
      <c r="H25" s="3">
        <v>66.87</v>
      </c>
    </row>
    <row r="26" spans="1:8" ht="34.5" hidden="1" outlineLevel="2" x14ac:dyDescent="0.35">
      <c r="A26" s="3">
        <v>10022</v>
      </c>
      <c r="B26" s="3" t="s">
        <v>50</v>
      </c>
      <c r="C26" s="3" t="s">
        <v>20</v>
      </c>
      <c r="D26" s="3" t="s">
        <v>21</v>
      </c>
      <c r="E26" s="4">
        <v>40348</v>
      </c>
      <c r="F26" s="4">
        <v>40350</v>
      </c>
      <c r="G26" s="3">
        <v>5.65</v>
      </c>
      <c r="H26" s="3">
        <v>55.19</v>
      </c>
    </row>
    <row r="27" spans="1:8" ht="34.5" hidden="1" outlineLevel="2" x14ac:dyDescent="0.35">
      <c r="A27" s="3">
        <v>10023</v>
      </c>
      <c r="B27" s="3" t="s">
        <v>50</v>
      </c>
      <c r="C27" s="3" t="s">
        <v>20</v>
      </c>
      <c r="D27" s="3" t="s">
        <v>21</v>
      </c>
      <c r="E27" s="4">
        <v>40350</v>
      </c>
      <c r="F27" s="4">
        <v>40354</v>
      </c>
      <c r="G27" s="3">
        <v>8.25</v>
      </c>
      <c r="H27" s="3">
        <v>39.32</v>
      </c>
    </row>
    <row r="28" spans="1:8" ht="34.5" hidden="1" outlineLevel="2" x14ac:dyDescent="0.35">
      <c r="A28" s="3">
        <v>10032</v>
      </c>
      <c r="B28" s="3" t="s">
        <v>19</v>
      </c>
      <c r="C28" s="3" t="s">
        <v>20</v>
      </c>
      <c r="D28" s="3" t="s">
        <v>21</v>
      </c>
      <c r="E28" s="4">
        <v>40370</v>
      </c>
      <c r="F28" s="4">
        <v>40376</v>
      </c>
      <c r="G28" s="3">
        <v>4.1399999999999997</v>
      </c>
      <c r="H28" s="3">
        <v>29.63</v>
      </c>
    </row>
    <row r="29" spans="1:8" ht="23" hidden="1" outlineLevel="2" x14ac:dyDescent="0.35">
      <c r="A29" s="3">
        <v>10043</v>
      </c>
      <c r="B29" s="3" t="s">
        <v>67</v>
      </c>
      <c r="C29" s="3" t="s">
        <v>20</v>
      </c>
      <c r="D29" s="3" t="s">
        <v>21</v>
      </c>
      <c r="E29" s="4">
        <v>40389</v>
      </c>
      <c r="F29" s="4">
        <v>40411</v>
      </c>
      <c r="G29" s="3">
        <v>34.700000000000003</v>
      </c>
      <c r="H29" s="3">
        <v>61.83</v>
      </c>
    </row>
    <row r="30" spans="1:8" ht="23" hidden="1" outlineLevel="2" x14ac:dyDescent="0.35">
      <c r="A30" s="3">
        <v>10044</v>
      </c>
      <c r="B30" s="3" t="s">
        <v>49</v>
      </c>
      <c r="C30" s="3" t="s">
        <v>20</v>
      </c>
      <c r="D30" s="3" t="s">
        <v>21</v>
      </c>
      <c r="E30" s="4">
        <v>40390</v>
      </c>
      <c r="F30" s="4">
        <v>40395</v>
      </c>
      <c r="G30" s="3">
        <v>5.9</v>
      </c>
      <c r="H30" s="3">
        <v>4.8</v>
      </c>
    </row>
    <row r="31" spans="1:8" ht="31" customHeight="1" outlineLevel="1" collapsed="1" x14ac:dyDescent="0.35">
      <c r="A31" s="3"/>
      <c r="B31" s="3"/>
      <c r="C31" s="5" t="s">
        <v>81</v>
      </c>
      <c r="D31" s="3"/>
      <c r="E31" s="4"/>
      <c r="F31" s="4"/>
      <c r="G31" s="3"/>
      <c r="H31" s="3">
        <f>SUBTOTAL(4,H24:H30)</f>
        <v>120.12</v>
      </c>
    </row>
    <row r="32" spans="1:8" ht="34.5" hidden="1" outlineLevel="2" x14ac:dyDescent="0.35">
      <c r="A32" s="3">
        <v>10011</v>
      </c>
      <c r="B32" s="3" t="s">
        <v>34</v>
      </c>
      <c r="C32" s="3" t="s">
        <v>35</v>
      </c>
      <c r="D32" s="3" t="s">
        <v>32</v>
      </c>
      <c r="E32" s="4">
        <v>40328</v>
      </c>
      <c r="F32" s="4">
        <v>40332</v>
      </c>
      <c r="G32" s="3">
        <v>2.2000000000000002</v>
      </c>
      <c r="H32" s="3">
        <v>102.59</v>
      </c>
    </row>
    <row r="33" spans="1:8" ht="23" hidden="1" outlineLevel="2" x14ac:dyDescent="0.35">
      <c r="A33" s="3">
        <v>10026</v>
      </c>
      <c r="B33" s="3" t="s">
        <v>53</v>
      </c>
      <c r="C33" s="3" t="s">
        <v>35</v>
      </c>
      <c r="D33" s="3" t="s">
        <v>32</v>
      </c>
      <c r="E33" s="4">
        <v>40356</v>
      </c>
      <c r="F33" s="4">
        <v>40364</v>
      </c>
      <c r="G33" s="3">
        <v>2.34</v>
      </c>
      <c r="H33" s="3">
        <v>6.72</v>
      </c>
    </row>
    <row r="34" spans="1:8" ht="34.5" hidden="1" outlineLevel="2" x14ac:dyDescent="0.35">
      <c r="A34" s="3">
        <v>10031</v>
      </c>
      <c r="B34" s="3" t="s">
        <v>34</v>
      </c>
      <c r="C34" s="3" t="s">
        <v>35</v>
      </c>
      <c r="D34" s="3" t="s">
        <v>32</v>
      </c>
      <c r="E34" s="4">
        <v>40369</v>
      </c>
      <c r="F34" s="4">
        <v>40376</v>
      </c>
      <c r="G34" s="3">
        <v>3.75</v>
      </c>
      <c r="H34" s="3">
        <v>17</v>
      </c>
    </row>
    <row r="35" spans="1:8" ht="34.5" hidden="1" outlineLevel="2" x14ac:dyDescent="0.35">
      <c r="A35" s="3">
        <v>10038</v>
      </c>
      <c r="B35" s="3" t="s">
        <v>34</v>
      </c>
      <c r="C35" s="3" t="s">
        <v>35</v>
      </c>
      <c r="D35" s="3" t="s">
        <v>32</v>
      </c>
      <c r="E35" s="4">
        <v>40381</v>
      </c>
      <c r="F35" s="4">
        <v>40390</v>
      </c>
      <c r="G35" s="3">
        <v>32.5</v>
      </c>
      <c r="H35" s="3">
        <v>166.19</v>
      </c>
    </row>
    <row r="36" spans="1:8" ht="30.5" customHeight="1" outlineLevel="1" collapsed="1" x14ac:dyDescent="0.35">
      <c r="A36" s="3"/>
      <c r="B36" s="3"/>
      <c r="C36" s="5" t="s">
        <v>82</v>
      </c>
      <c r="D36" s="3"/>
      <c r="E36" s="4"/>
      <c r="F36" s="4"/>
      <c r="G36" s="3"/>
      <c r="H36" s="3">
        <f>SUBTOTAL(4,H32:H35)</f>
        <v>166.19</v>
      </c>
    </row>
    <row r="37" spans="1:8" ht="23" hidden="1" outlineLevel="2" x14ac:dyDescent="0.35">
      <c r="A37" s="3">
        <v>10027</v>
      </c>
      <c r="B37" s="3" t="s">
        <v>54</v>
      </c>
      <c r="C37" s="3" t="s">
        <v>55</v>
      </c>
      <c r="D37" s="3" t="s">
        <v>13</v>
      </c>
      <c r="E37" s="4">
        <v>40362</v>
      </c>
      <c r="F37" s="4">
        <v>40368</v>
      </c>
      <c r="G37" s="3">
        <v>5.9</v>
      </c>
      <c r="H37" s="3">
        <v>0.26</v>
      </c>
    </row>
    <row r="38" spans="1:8" ht="23" hidden="1" outlineLevel="2" x14ac:dyDescent="0.35">
      <c r="A38" s="3">
        <v>10028</v>
      </c>
      <c r="B38" s="3" t="s">
        <v>56</v>
      </c>
      <c r="C38" s="3" t="s">
        <v>55</v>
      </c>
      <c r="D38" s="3" t="s">
        <v>13</v>
      </c>
      <c r="E38" s="4">
        <v>40363</v>
      </c>
      <c r="F38" s="4">
        <v>40367</v>
      </c>
      <c r="G38" s="3">
        <v>7.4</v>
      </c>
      <c r="H38" s="3">
        <v>8.52</v>
      </c>
    </row>
    <row r="39" spans="1:8" ht="21" hidden="1" outlineLevel="2" x14ac:dyDescent="0.35">
      <c r="A39" s="3">
        <v>10040</v>
      </c>
      <c r="B39" s="3" t="s">
        <v>65</v>
      </c>
      <c r="C39" s="3" t="s">
        <v>55</v>
      </c>
      <c r="D39" s="3" t="s">
        <v>13</v>
      </c>
      <c r="E39" s="4">
        <v>40384</v>
      </c>
      <c r="F39" s="4">
        <v>40390</v>
      </c>
      <c r="G39" s="3">
        <v>17.850000000000001</v>
      </c>
      <c r="H39" s="3">
        <v>22.42</v>
      </c>
    </row>
    <row r="40" spans="1:8" ht="25.5" customHeight="1" outlineLevel="1" collapsed="1" x14ac:dyDescent="0.35">
      <c r="A40" s="3"/>
      <c r="B40" s="3"/>
      <c r="C40" s="5" t="s">
        <v>83</v>
      </c>
      <c r="D40" s="3"/>
      <c r="E40" s="4"/>
      <c r="F40" s="4"/>
      <c r="G40" s="3"/>
      <c r="H40" s="3">
        <f>SUBTOTAL(4,H37:H39)</f>
        <v>22.42</v>
      </c>
    </row>
    <row r="41" spans="1:8" ht="23" hidden="1" outlineLevel="2" x14ac:dyDescent="0.35">
      <c r="A41" s="1">
        <v>10001</v>
      </c>
      <c r="B41" s="1" t="s">
        <v>11</v>
      </c>
      <c r="C41" s="1" t="s">
        <v>12</v>
      </c>
      <c r="D41" s="1" t="s">
        <v>13</v>
      </c>
      <c r="E41" s="2">
        <v>40311</v>
      </c>
      <c r="F41" s="2">
        <v>40314</v>
      </c>
      <c r="G41" s="1">
        <v>5000</v>
      </c>
      <c r="H41" s="1">
        <v>19.45</v>
      </c>
    </row>
    <row r="42" spans="1:8" ht="23" hidden="1" outlineLevel="2" x14ac:dyDescent="0.35">
      <c r="A42" s="3">
        <v>10025</v>
      </c>
      <c r="B42" s="3" t="s">
        <v>51</v>
      </c>
      <c r="C42" s="3" t="s">
        <v>52</v>
      </c>
      <c r="D42" s="3" t="s">
        <v>13</v>
      </c>
      <c r="E42" s="4">
        <v>40355</v>
      </c>
      <c r="F42" s="4">
        <v>40390</v>
      </c>
      <c r="G42" s="3">
        <v>5.45</v>
      </c>
      <c r="H42" s="3">
        <v>46.86</v>
      </c>
    </row>
    <row r="43" spans="1:8" ht="34.5" hidden="1" outlineLevel="2" x14ac:dyDescent="0.35">
      <c r="A43" s="3">
        <v>10029</v>
      </c>
      <c r="B43" s="3" t="s">
        <v>57</v>
      </c>
      <c r="C43" s="3" t="s">
        <v>52</v>
      </c>
      <c r="D43" s="3" t="s">
        <v>13</v>
      </c>
      <c r="E43" s="4">
        <v>40364</v>
      </c>
      <c r="F43" s="4">
        <v>40376</v>
      </c>
      <c r="G43" s="3">
        <v>11.25</v>
      </c>
      <c r="H43" s="3">
        <v>64.17</v>
      </c>
    </row>
    <row r="44" spans="1:8" ht="23" hidden="1" outlineLevel="2" x14ac:dyDescent="0.35">
      <c r="A44" s="3">
        <v>10034</v>
      </c>
      <c r="B44" s="3" t="s">
        <v>61</v>
      </c>
      <c r="C44" s="3" t="s">
        <v>52</v>
      </c>
      <c r="D44" s="3" t="s">
        <v>13</v>
      </c>
      <c r="E44" s="4">
        <v>40374</v>
      </c>
      <c r="F44" s="4">
        <v>40377</v>
      </c>
      <c r="G44" s="3">
        <v>6.95</v>
      </c>
      <c r="H44" s="3">
        <v>7.37</v>
      </c>
    </row>
    <row r="45" spans="1:8" ht="23" hidden="1" outlineLevel="2" x14ac:dyDescent="0.35">
      <c r="A45" s="3">
        <v>10039</v>
      </c>
      <c r="B45" s="3" t="s">
        <v>51</v>
      </c>
      <c r="C45" s="3" t="s">
        <v>52</v>
      </c>
      <c r="D45" s="3" t="s">
        <v>13</v>
      </c>
      <c r="E45" s="4">
        <v>40382</v>
      </c>
      <c r="F45" s="4">
        <v>40391</v>
      </c>
      <c r="G45" s="3">
        <v>0.75</v>
      </c>
      <c r="H45" s="3">
        <v>67.61</v>
      </c>
    </row>
    <row r="46" spans="1:8" ht="23.5" customHeight="1" outlineLevel="1" collapsed="1" x14ac:dyDescent="0.35">
      <c r="A46" s="3"/>
      <c r="B46" s="3"/>
      <c r="C46" s="5" t="s">
        <v>84</v>
      </c>
      <c r="D46" s="3"/>
      <c r="E46" s="4"/>
      <c r="F46" s="4"/>
      <c r="G46" s="3"/>
      <c r="H46" s="3">
        <f>SUBTOTAL(4,H41:H45)</f>
        <v>67.61</v>
      </c>
    </row>
    <row r="47" spans="1:8" ht="23" hidden="1" outlineLevel="2" x14ac:dyDescent="0.35">
      <c r="A47" s="3">
        <v>10006</v>
      </c>
      <c r="B47" s="3" t="s">
        <v>24</v>
      </c>
      <c r="C47" s="3" t="s">
        <v>25</v>
      </c>
      <c r="D47" s="3" t="s">
        <v>21</v>
      </c>
      <c r="E47" s="4">
        <v>40319</v>
      </c>
      <c r="F47" s="4">
        <v>40322</v>
      </c>
      <c r="G47" s="3">
        <v>12.55</v>
      </c>
      <c r="H47" s="3">
        <v>83.62</v>
      </c>
    </row>
    <row r="48" spans="1:8" ht="23" hidden="1" outlineLevel="2" x14ac:dyDescent="0.35">
      <c r="A48" s="3">
        <v>10012</v>
      </c>
      <c r="B48" s="3" t="s">
        <v>36</v>
      </c>
      <c r="C48" s="3" t="s">
        <v>25</v>
      </c>
      <c r="D48" s="3" t="s">
        <v>21</v>
      </c>
      <c r="E48" s="4">
        <v>40329</v>
      </c>
      <c r="F48" s="4">
        <v>40336</v>
      </c>
      <c r="G48" s="3">
        <v>5.55</v>
      </c>
      <c r="H48" s="3">
        <v>50.87</v>
      </c>
    </row>
    <row r="49" spans="1:8" ht="23" hidden="1" outlineLevel="2" x14ac:dyDescent="0.35">
      <c r="A49" s="3">
        <v>10019</v>
      </c>
      <c r="B49" s="3" t="s">
        <v>47</v>
      </c>
      <c r="C49" s="3" t="s">
        <v>25</v>
      </c>
      <c r="D49" s="3" t="s">
        <v>21</v>
      </c>
      <c r="E49" s="4">
        <v>40343</v>
      </c>
      <c r="F49" s="4">
        <v>40361</v>
      </c>
      <c r="G49" s="3">
        <v>4.8499999999999996</v>
      </c>
      <c r="H49" s="3">
        <v>75.17</v>
      </c>
    </row>
    <row r="50" spans="1:8" ht="23" hidden="1" outlineLevel="2" x14ac:dyDescent="0.35">
      <c r="A50" s="3">
        <v>10024</v>
      </c>
      <c r="B50" s="3" t="s">
        <v>47</v>
      </c>
      <c r="C50" s="3" t="s">
        <v>25</v>
      </c>
      <c r="D50" s="3" t="s">
        <v>21</v>
      </c>
      <c r="E50" s="4">
        <v>40354</v>
      </c>
      <c r="F50" s="4">
        <v>40361</v>
      </c>
      <c r="G50" s="3">
        <v>7.85</v>
      </c>
      <c r="H50" s="3">
        <v>100.13</v>
      </c>
    </row>
    <row r="51" spans="1:8" ht="31" customHeight="1" outlineLevel="1" collapsed="1" x14ac:dyDescent="0.35">
      <c r="A51" s="3"/>
      <c r="B51" s="3"/>
      <c r="C51" s="5" t="s">
        <v>85</v>
      </c>
      <c r="D51" s="3"/>
      <c r="E51" s="4"/>
      <c r="F51" s="4"/>
      <c r="G51" s="3"/>
      <c r="H51" s="3">
        <f>SUBTOTAL(4,H47:H50)</f>
        <v>100.13</v>
      </c>
    </row>
    <row r="52" spans="1:8" ht="34.5" hidden="1" outlineLevel="2" x14ac:dyDescent="0.35">
      <c r="A52" s="3">
        <v>10013</v>
      </c>
      <c r="B52" s="3" t="s">
        <v>37</v>
      </c>
      <c r="C52" s="3" t="s">
        <v>38</v>
      </c>
      <c r="D52" s="3" t="s">
        <v>32</v>
      </c>
      <c r="E52" s="4">
        <v>40332</v>
      </c>
      <c r="F52" s="4">
        <v>40341</v>
      </c>
      <c r="G52" s="3">
        <v>7.75</v>
      </c>
      <c r="H52" s="3">
        <v>107.67</v>
      </c>
    </row>
    <row r="53" spans="1:8" ht="34.5" hidden="1" outlineLevel="2" x14ac:dyDescent="0.35">
      <c r="A53" s="3">
        <v>10017</v>
      </c>
      <c r="B53" s="3" t="s">
        <v>44</v>
      </c>
      <c r="C53" s="3" t="s">
        <v>38</v>
      </c>
      <c r="D53" s="3" t="s">
        <v>32</v>
      </c>
      <c r="E53" s="4">
        <v>40340</v>
      </c>
      <c r="F53" s="4">
        <v>40349</v>
      </c>
      <c r="G53" s="3">
        <v>3.45</v>
      </c>
      <c r="H53" s="3">
        <v>92.42</v>
      </c>
    </row>
    <row r="54" spans="1:8" ht="28.5" customHeight="1" outlineLevel="1" collapsed="1" x14ac:dyDescent="0.35">
      <c r="A54" s="3"/>
      <c r="B54" s="3"/>
      <c r="C54" s="5" t="s">
        <v>86</v>
      </c>
      <c r="D54" s="3"/>
      <c r="E54" s="4"/>
      <c r="F54" s="4"/>
      <c r="G54" s="3"/>
      <c r="H54" s="3">
        <f>SUBTOTAL(4,H52:H53)</f>
        <v>107.67</v>
      </c>
    </row>
    <row r="55" spans="1:8" ht="23" hidden="1" outlineLevel="2" x14ac:dyDescent="0.35">
      <c r="A55" s="1">
        <v>10002</v>
      </c>
      <c r="B55" s="1" t="s">
        <v>14</v>
      </c>
      <c r="C55" s="1" t="s">
        <v>15</v>
      </c>
      <c r="D55" s="1" t="s">
        <v>10</v>
      </c>
      <c r="E55" s="2">
        <v>40312</v>
      </c>
      <c r="F55" s="2">
        <v>40315</v>
      </c>
      <c r="G55" s="1">
        <v>4750</v>
      </c>
      <c r="H55" s="1">
        <v>36.18</v>
      </c>
    </row>
    <row r="56" spans="1:8" ht="23" hidden="1" outlineLevel="2" x14ac:dyDescent="0.35">
      <c r="A56" s="3">
        <v>10037</v>
      </c>
      <c r="B56" s="3" t="s">
        <v>63</v>
      </c>
      <c r="C56" s="3" t="s">
        <v>64</v>
      </c>
      <c r="D56" s="3" t="s">
        <v>21</v>
      </c>
      <c r="E56" s="4">
        <v>40378</v>
      </c>
      <c r="F56" s="4">
        <v>40403</v>
      </c>
      <c r="G56" s="3">
        <v>6.35</v>
      </c>
      <c r="H56" s="3">
        <v>106.03</v>
      </c>
    </row>
    <row r="57" spans="1:8" ht="23" hidden="1" outlineLevel="2" x14ac:dyDescent="0.35">
      <c r="A57" s="3">
        <v>10046</v>
      </c>
      <c r="B57" s="3" t="s">
        <v>63</v>
      </c>
      <c r="C57" s="3" t="s">
        <v>64</v>
      </c>
      <c r="D57" s="3" t="s">
        <v>21</v>
      </c>
      <c r="E57" s="4">
        <v>40395</v>
      </c>
      <c r="F57" s="4">
        <v>40413</v>
      </c>
      <c r="G57" s="3">
        <v>18.899999999999999</v>
      </c>
      <c r="H57" s="3">
        <v>21.73</v>
      </c>
    </row>
    <row r="58" spans="1:8" ht="22.5" customHeight="1" outlineLevel="1" collapsed="1" x14ac:dyDescent="0.35">
      <c r="A58" s="3"/>
      <c r="B58" s="3"/>
      <c r="C58" s="5" t="s">
        <v>87</v>
      </c>
      <c r="D58" s="3"/>
      <c r="E58" s="4"/>
      <c r="F58" s="4"/>
      <c r="G58" s="3"/>
      <c r="H58" s="3">
        <f>SUBTOTAL(4,H55:H57)</f>
        <v>106.03</v>
      </c>
    </row>
    <row r="59" spans="1:8" ht="23" hidden="1" outlineLevel="2" x14ac:dyDescent="0.35">
      <c r="A59" s="3">
        <v>10015</v>
      </c>
      <c r="B59" s="3" t="s">
        <v>41</v>
      </c>
      <c r="C59" s="3" t="s">
        <v>42</v>
      </c>
      <c r="D59" s="3" t="s">
        <v>21</v>
      </c>
      <c r="E59" s="4">
        <v>40335</v>
      </c>
      <c r="F59" s="4">
        <v>40370</v>
      </c>
      <c r="G59" s="3">
        <v>9</v>
      </c>
      <c r="H59" s="3">
        <v>113.01</v>
      </c>
    </row>
    <row r="60" spans="1:8" ht="34.5" hidden="1" outlineLevel="2" x14ac:dyDescent="0.35">
      <c r="A60" s="3">
        <v>10035</v>
      </c>
      <c r="B60" s="3" t="s">
        <v>62</v>
      </c>
      <c r="C60" s="3" t="s">
        <v>42</v>
      </c>
      <c r="D60" s="3" t="s">
        <v>21</v>
      </c>
      <c r="E60" s="4">
        <v>40376</v>
      </c>
      <c r="F60" s="4">
        <v>40385</v>
      </c>
      <c r="G60" s="3">
        <v>8.5</v>
      </c>
      <c r="H60" s="3">
        <v>51.88</v>
      </c>
    </row>
    <row r="61" spans="1:8" ht="24" customHeight="1" outlineLevel="1" collapsed="1" x14ac:dyDescent="0.35">
      <c r="A61" s="3"/>
      <c r="B61" s="3"/>
      <c r="C61" s="5" t="s">
        <v>88</v>
      </c>
      <c r="D61" s="3"/>
      <c r="E61" s="4"/>
      <c r="F61" s="4"/>
      <c r="G61" s="3"/>
      <c r="H61" s="3">
        <f>SUBTOTAL(4,H59:H60)</f>
        <v>113.01</v>
      </c>
    </row>
    <row r="62" spans="1:8" ht="23" hidden="1" outlineLevel="2" x14ac:dyDescent="0.35">
      <c r="A62" s="3">
        <v>10030</v>
      </c>
      <c r="B62" s="3" t="s">
        <v>58</v>
      </c>
      <c r="C62" s="3" t="s">
        <v>59</v>
      </c>
      <c r="D62" s="3" t="s">
        <v>32</v>
      </c>
      <c r="E62" s="4">
        <v>40368</v>
      </c>
      <c r="F62" s="4">
        <v>40376</v>
      </c>
      <c r="G62" s="3">
        <v>5.125</v>
      </c>
      <c r="H62" s="3">
        <v>192.55</v>
      </c>
    </row>
    <row r="63" spans="1:8" ht="23" hidden="1" outlineLevel="2" x14ac:dyDescent="0.35">
      <c r="A63" s="3">
        <v>10036</v>
      </c>
      <c r="B63" s="3" t="s">
        <v>58</v>
      </c>
      <c r="C63" s="3" t="s">
        <v>59</v>
      </c>
      <c r="D63" s="3" t="s">
        <v>32</v>
      </c>
      <c r="E63" s="4">
        <v>40377</v>
      </c>
      <c r="F63" s="4">
        <v>40390</v>
      </c>
      <c r="G63" s="3">
        <v>3.3</v>
      </c>
      <c r="H63" s="3">
        <v>2.54</v>
      </c>
    </row>
    <row r="64" spans="1:8" ht="23" hidden="1" outlineLevel="2" x14ac:dyDescent="0.35">
      <c r="A64" s="3">
        <v>10041</v>
      </c>
      <c r="B64" s="3" t="s">
        <v>53</v>
      </c>
      <c r="C64" s="3" t="s">
        <v>59</v>
      </c>
      <c r="D64" s="3" t="s">
        <v>32</v>
      </c>
      <c r="E64" s="4">
        <v>40385</v>
      </c>
      <c r="F64" s="4">
        <v>40392</v>
      </c>
      <c r="G64" s="3">
        <v>22.15</v>
      </c>
      <c r="H64" s="3">
        <v>16.190000000000001</v>
      </c>
    </row>
    <row r="65" spans="1:8" ht="32" customHeight="1" outlineLevel="1" collapsed="1" x14ac:dyDescent="0.35">
      <c r="A65" s="3"/>
      <c r="B65" s="3"/>
      <c r="C65" s="5" t="s">
        <v>89</v>
      </c>
      <c r="D65" s="3"/>
      <c r="E65" s="4"/>
      <c r="F65" s="4"/>
      <c r="G65" s="3"/>
      <c r="H65" s="3">
        <f>SUBTOTAL(4,H62:H64)</f>
        <v>192.55</v>
      </c>
    </row>
    <row r="66" spans="1:8" ht="23" hidden="1" outlineLevel="2" x14ac:dyDescent="0.35">
      <c r="A66" s="1">
        <v>10003</v>
      </c>
      <c r="B66" s="1" t="s">
        <v>16</v>
      </c>
      <c r="C66" s="1" t="s">
        <v>17</v>
      </c>
      <c r="D66" s="1" t="s">
        <v>18</v>
      </c>
      <c r="E66" s="2">
        <v>40313</v>
      </c>
      <c r="F66" s="2">
        <v>40322</v>
      </c>
      <c r="G66" s="1">
        <v>1.25</v>
      </c>
      <c r="H66" s="1">
        <v>118.59</v>
      </c>
    </row>
    <row r="67" spans="1:8" ht="23" hidden="1" outlineLevel="2" x14ac:dyDescent="0.35">
      <c r="A67" s="3">
        <v>10009</v>
      </c>
      <c r="B67" s="3" t="s">
        <v>30</v>
      </c>
      <c r="C67" s="3" t="s">
        <v>31</v>
      </c>
      <c r="D67" s="3" t="s">
        <v>32</v>
      </c>
      <c r="E67" s="4">
        <v>40326</v>
      </c>
      <c r="F67" s="4">
        <v>40328</v>
      </c>
      <c r="G67" s="3">
        <v>4.45</v>
      </c>
      <c r="H67" s="3">
        <v>3.01</v>
      </c>
    </row>
    <row r="68" spans="1:8" ht="26" customHeight="1" outlineLevel="1" collapsed="1" x14ac:dyDescent="0.35">
      <c r="A68" s="6"/>
      <c r="B68" s="6"/>
      <c r="C68" s="8" t="s">
        <v>90</v>
      </c>
      <c r="D68" s="6"/>
      <c r="E68" s="7"/>
      <c r="F68" s="7"/>
      <c r="G68" s="6"/>
      <c r="H68" s="6">
        <f>SUBTOTAL(4,H66:H67)</f>
        <v>118.59</v>
      </c>
    </row>
    <row r="69" spans="1:8" ht="37.5" customHeight="1" x14ac:dyDescent="0.35">
      <c r="A69" s="6"/>
      <c r="B69" s="6"/>
      <c r="C69" s="8" t="s">
        <v>91</v>
      </c>
      <c r="D69" s="6"/>
      <c r="E69" s="7"/>
      <c r="F69" s="7"/>
      <c r="G69" s="6"/>
      <c r="H69" s="6">
        <f>SUBTOTAL(4,H2:H67)</f>
        <v>222.1</v>
      </c>
    </row>
  </sheetData>
  <sortState xmlns:xlrd2="http://schemas.microsoft.com/office/spreadsheetml/2017/richdata2" ref="A2:H67">
    <sortCondition ref="C2:C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Лагунов</dc:creator>
  <cp:lastModifiedBy>Макар Лагунов</cp:lastModifiedBy>
  <dcterms:created xsi:type="dcterms:W3CDTF">2025-03-02T11:58:42Z</dcterms:created>
  <dcterms:modified xsi:type="dcterms:W3CDTF">2025-03-02T12:14:33Z</dcterms:modified>
</cp:coreProperties>
</file>