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4520" windowHeight="15620" tabRatio="500" firstSheet="1" activeTab="3"/>
  </bookViews>
  <sheets>
    <sheet name="Hoja1" sheetId="1" state="hidden" r:id="rId1"/>
    <sheet name="GPS Infraestructura " sheetId="2" r:id="rId2"/>
    <sheet name="Modulo Mujeres " sheetId="3" r:id="rId3"/>
    <sheet name="División política 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D13" i="1"/>
  <c r="B10" i="1"/>
  <c r="B11" i="1"/>
</calcChain>
</file>

<file path=xl/sharedStrings.xml><?xml version="1.0" encoding="utf-8"?>
<sst xmlns="http://schemas.openxmlformats.org/spreadsheetml/2006/main" count="163" uniqueCount="136">
  <si>
    <t>RUBRO</t>
  </si>
  <si>
    <t>TOTAL</t>
  </si>
  <si>
    <t xml:space="preserve">MUJERES </t>
  </si>
  <si>
    <t xml:space="preserve">HOMBRES </t>
  </si>
  <si>
    <t>Personas empleadoras en México</t>
  </si>
  <si>
    <t>Mujer</t>
  </si>
  <si>
    <t xml:space="preserve">Total </t>
  </si>
  <si>
    <t xml:space="preserve">Proporcion en personita </t>
  </si>
  <si>
    <t xml:space="preserve">Hombres </t>
  </si>
  <si>
    <t xml:space="preserve">FUENTE </t>
  </si>
  <si>
    <t>Encuesta Nal. de Ocupación y Empleo 2015</t>
  </si>
  <si>
    <t>Micronegocios en México</t>
  </si>
  <si>
    <t xml:space="preserve">Banca Grameen </t>
  </si>
  <si>
    <t>Concentración demográfica poblacional= 1 de los Factores de Éxito para la Aplicación de la Metodología de crédito grupal</t>
  </si>
  <si>
    <t xml:space="preserve">Demanda y oportunidad de productos financieros </t>
  </si>
  <si>
    <t>Bangladesh = 1.013 Hab/Km^2</t>
  </si>
  <si>
    <t>México=</t>
  </si>
  <si>
    <t xml:space="preserve">NOTAS </t>
  </si>
  <si>
    <t>CONTENIDO</t>
  </si>
  <si>
    <t xml:space="preserve">ESTRUCTURA </t>
  </si>
  <si>
    <t>INICIO</t>
  </si>
  <si>
    <t xml:space="preserve">Nivel de </t>
  </si>
  <si>
    <t xml:space="preserve">Población economicamente activa </t>
  </si>
  <si>
    <t xml:space="preserve">Total de habitantes en México </t>
  </si>
  <si>
    <t>INEGI, 2010</t>
  </si>
  <si>
    <t>Poblacion de 14 años y menos  (INFANCIA)</t>
  </si>
  <si>
    <t>Población economicamente no activa (JOVENES O ADULTOS MAYORES)</t>
  </si>
  <si>
    <t>Población desocupada (ACTIVA PERO NO CON EMPLEO)</t>
  </si>
  <si>
    <t>INEGI,2010</t>
  </si>
  <si>
    <t>SECTOR PRIMARIO (Agricultura, la minería, la ganadería, la silvicultura, la apicultura, la acuicultura, la caza, la pesca y piscicultura.)</t>
  </si>
  <si>
    <t xml:space="preserve">SECTOR SECUNDARIO (Actividad artesanal e industrial manufacturera, mediante las cuales los bienes provenientes del sector primario son transformados en nuevos productos)
</t>
  </si>
  <si>
    <t>SECTOR TERCIARIO (comercio y servicios)</t>
  </si>
  <si>
    <t xml:space="preserve">Solicitar georeferenciación (a través de la ubicación actual) </t>
  </si>
  <si>
    <t xml:space="preserve">Bienvenidx estas constibuyendo a una comunidad abierta para  Riesgo Cero en nuestros territorios. </t>
  </si>
  <si>
    <t>¿QUÉ TIPO DE REPORTE QUIERE GENERAR ?</t>
  </si>
  <si>
    <t>NA</t>
  </si>
  <si>
    <t xml:space="preserve">NA </t>
  </si>
  <si>
    <t>GENERACIÓN DE  REPORTE</t>
  </si>
  <si>
    <t xml:space="preserve">DISPONIBILIDAD A COMIDA </t>
  </si>
  <si>
    <t xml:space="preserve">EVALUACIÓN DE NECESIDADES </t>
  </si>
  <si>
    <t>OPCIONES DE RESPUESTA</t>
  </si>
  <si>
    <t xml:space="preserve">El usuario deberá de elegir una de las 4 opciones para generar 1 reporte. </t>
  </si>
  <si>
    <t xml:space="preserve"> TU APORTACIÓN ES MUY IMPORTANTE ...       Te pedimos respondas a las siguientes preguntas para evaluar el nivel de riesgo con el fin de  activar los protocolos correspondientes:    </t>
  </si>
  <si>
    <t>RED ELECTRICA Y TELECOMUNICACIONES                                     (Luz, telefonía  e internet )</t>
  </si>
  <si>
    <t xml:space="preserve">ACCESO A AGUA                                   (Red sanitaria y agua potable) </t>
  </si>
  <si>
    <t>VÍAS TERRESTRES  E INFRAESTRUCTURA                              (Calles,Avenidas, Carreteras, Edificios y Casas )</t>
  </si>
  <si>
    <r>
      <rPr>
        <b/>
        <sz val="12"/>
        <color rgb="FF000000"/>
        <rFont val="Calibri"/>
        <scheme val="minor"/>
      </rPr>
      <t>1.¿Qué tipo de estructura es?</t>
    </r>
    <r>
      <rPr>
        <sz val="12"/>
        <color rgb="FF000000"/>
        <rFont val="Calibri"/>
        <family val="2"/>
        <scheme val="minor"/>
      </rPr>
      <t xml:space="preserve">                     </t>
    </r>
    <r>
      <rPr>
        <i/>
        <sz val="12"/>
        <color rgb="FF000000"/>
        <rFont val="Calibri"/>
        <scheme val="minor"/>
      </rPr>
      <t>A) Via Terrestre B) Edificación</t>
    </r>
    <r>
      <rPr>
        <sz val="12"/>
        <color rgb="FF000000"/>
        <rFont val="Calibri"/>
        <family val="2"/>
        <scheme val="minor"/>
      </rPr>
      <t xml:space="preserve">                    </t>
    </r>
    <r>
      <rPr>
        <b/>
        <sz val="12"/>
        <color rgb="FF000000"/>
        <rFont val="Calibri"/>
        <scheme val="minor"/>
      </rPr>
      <t>2. ¿Presenta algun daño?</t>
    </r>
    <r>
      <rPr>
        <sz val="12"/>
        <color rgb="FF000000"/>
        <rFont val="Calibri"/>
        <family val="2"/>
        <scheme val="minor"/>
      </rPr>
      <t xml:space="preserve"> </t>
    </r>
    <r>
      <rPr>
        <i/>
        <sz val="12"/>
        <color rgb="FF000000"/>
        <rFont val="Calibri"/>
        <scheme val="minor"/>
      </rPr>
      <t>A) Si B) No</t>
    </r>
    <r>
      <rPr>
        <sz val="12"/>
        <color rgb="FF000000"/>
        <rFont val="Calibri"/>
        <family val="2"/>
        <scheme val="minor"/>
      </rPr>
      <t xml:space="preserve">         </t>
    </r>
    <r>
      <rPr>
        <b/>
        <sz val="12"/>
        <color rgb="FF000000"/>
        <rFont val="Calibri"/>
        <scheme val="minor"/>
      </rPr>
      <t>3. ¿En la estructura hay personas heridas?</t>
    </r>
    <r>
      <rPr>
        <sz val="12"/>
        <color rgb="FF000000"/>
        <rFont val="Calibri"/>
        <family val="2"/>
        <scheme val="minor"/>
      </rPr>
      <t xml:space="preserve"> </t>
    </r>
    <r>
      <rPr>
        <i/>
        <sz val="12"/>
        <color rgb="FF000000"/>
        <rFont val="Calibri"/>
        <scheme val="minor"/>
      </rPr>
      <t xml:space="preserve">A) Si B) No  </t>
    </r>
    <r>
      <rPr>
        <sz val="12"/>
        <color rgb="FF000000"/>
        <rFont val="Calibri"/>
        <family val="2"/>
        <scheme val="minor"/>
      </rPr>
      <t xml:space="preserve">                                   </t>
    </r>
    <r>
      <rPr>
        <b/>
        <sz val="12"/>
        <color rgb="FF000000"/>
        <rFont val="Calibri"/>
        <scheme val="minor"/>
      </rPr>
      <t>4) En esta sección coloca una imagen del lugar que reportas:</t>
    </r>
    <r>
      <rPr>
        <sz val="12"/>
        <color rgb="FF000000"/>
        <rFont val="Calibri"/>
        <family val="2"/>
        <scheme val="minor"/>
      </rPr>
      <t xml:space="preserve"> </t>
    </r>
    <r>
      <rPr>
        <i/>
        <sz val="12"/>
        <color rgb="FF000000"/>
        <rFont val="Calibri"/>
        <scheme val="minor"/>
      </rPr>
      <t xml:space="preserve">(Delimitar Capacidad de imagen)  </t>
    </r>
    <r>
      <rPr>
        <sz val="12"/>
        <color rgb="FF000000"/>
        <rFont val="Calibri"/>
        <family val="2"/>
        <scheme val="minor"/>
      </rPr>
      <t xml:space="preserve">                                                  </t>
    </r>
    <r>
      <rPr>
        <b/>
        <sz val="12"/>
        <color rgb="FF000000"/>
        <rFont val="Calibri"/>
        <scheme val="minor"/>
      </rPr>
      <t>5) Agrega una breve  descripción de tu reporte:</t>
    </r>
    <r>
      <rPr>
        <sz val="12"/>
        <color rgb="FF000000"/>
        <rFont val="Calibri"/>
        <family val="2"/>
        <scheme val="minor"/>
      </rPr>
      <t xml:space="preserve"> </t>
    </r>
    <r>
      <rPr>
        <i/>
        <sz val="12"/>
        <color rgb="FF000000"/>
        <rFont val="Calibri"/>
        <scheme val="minor"/>
      </rPr>
      <t xml:space="preserve">(Caja de texto de 150 caracteres) </t>
    </r>
    <r>
      <rPr>
        <sz val="12"/>
        <color rgb="FF000000"/>
        <rFont val="Calibri"/>
        <family val="2"/>
        <scheme val="minor"/>
      </rPr>
      <t xml:space="preserve">     </t>
    </r>
  </si>
  <si>
    <r>
      <rPr>
        <b/>
        <sz val="12"/>
        <color theme="1"/>
        <rFont val="Calibri"/>
        <family val="2"/>
        <scheme val="minor"/>
      </rPr>
      <t xml:space="preserve">1.¿Qué quieres reportar ? </t>
    </r>
    <r>
      <rPr>
        <sz val="12"/>
        <color theme="1"/>
        <rFont val="Calibri"/>
        <family val="2"/>
        <scheme val="minor"/>
      </rPr>
      <t xml:space="preserve">                    A) Luz B)Telefonía C) Internet               </t>
    </r>
    <r>
      <rPr>
        <b/>
        <sz val="12"/>
        <color theme="1"/>
        <rFont val="Calibri"/>
        <family val="2"/>
        <scheme val="minor"/>
      </rPr>
      <t>2. ¿Presenta alguna falla?</t>
    </r>
    <r>
      <rPr>
        <sz val="12"/>
        <color theme="1"/>
        <rFont val="Calibri"/>
        <family val="2"/>
        <scheme val="minor"/>
      </rPr>
      <t xml:space="preserve"> A) Si B) No                                             </t>
    </r>
    <r>
      <rPr>
        <b/>
        <sz val="12"/>
        <color theme="1"/>
        <rFont val="Calibri"/>
        <family val="2"/>
        <scheme val="minor"/>
      </rPr>
      <t xml:space="preserve">3)¿Qué tipo de falla presenta? </t>
    </r>
    <r>
      <rPr>
        <sz val="12"/>
        <color theme="1"/>
        <rFont val="Calibri"/>
        <family val="2"/>
        <scheme val="minor"/>
      </rPr>
      <t xml:space="preserve">A) La infraestructura se daño B) No hay servicio.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4) ¿Hay gente herida que depende de este servicio? </t>
    </r>
    <r>
      <rPr>
        <sz val="12"/>
        <color theme="1"/>
        <rFont val="Calibri"/>
        <family val="2"/>
        <scheme val="minor"/>
      </rPr>
      <t xml:space="preserve">A)Si B)No                                               </t>
    </r>
    <r>
      <rPr>
        <b/>
        <sz val="12"/>
        <color theme="1"/>
        <rFont val="Calibri"/>
        <family val="2"/>
        <scheme val="minor"/>
      </rPr>
      <t>5) Agrega una breve  descripción de tu reporte:</t>
    </r>
    <r>
      <rPr>
        <sz val="12"/>
        <color theme="1"/>
        <rFont val="Calibri"/>
        <family val="2"/>
        <scheme val="minor"/>
      </rPr>
      <t xml:space="preserve"> (Caja de texto de 150 caracteres)      </t>
    </r>
  </si>
  <si>
    <t xml:space="preserve">Sin contenido </t>
  </si>
  <si>
    <t xml:space="preserve">El usuario debera contestar obligatoriamente las preguntas 1,2,3 y 5, excepto en la sección de "Red Electrica y telecomunicaciones" porque deberá responder a todas las preguntas  para ponderar. Cargar la foto será una opción. </t>
  </si>
  <si>
    <r>
      <rPr>
        <b/>
        <sz val="12"/>
        <color theme="1"/>
        <rFont val="Calibri"/>
        <family val="2"/>
        <scheme val="minor"/>
      </rPr>
      <t xml:space="preserve">1.¿Que tipo de necesidad tienes ? </t>
    </r>
    <r>
      <rPr>
        <sz val="12"/>
        <color theme="1"/>
        <rFont val="Calibri"/>
        <family val="2"/>
        <scheme val="minor"/>
      </rPr>
      <t xml:space="preserve">                    A)No tengo agua para beber                B) No hay condiciones de agua potable (Por disponibilidad o calidad del agua)                                                       C) La red sanitaria se daño.                       </t>
    </r>
    <r>
      <rPr>
        <b/>
        <sz val="12"/>
        <color theme="1"/>
        <rFont val="Calibri"/>
        <family val="2"/>
        <scheme val="minor"/>
      </rPr>
      <t>2. ¿Cuántas personas dependen en este momento del servicio de agua?</t>
    </r>
    <r>
      <rPr>
        <sz val="12"/>
        <color theme="1"/>
        <rFont val="Calibri"/>
        <family val="2"/>
        <scheme val="minor"/>
      </rPr>
      <t xml:space="preserve">  A) 10-150 B) 150-1000 C) Más de 1000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3. ¿En la comunidad hay más?  </t>
    </r>
    <r>
      <rPr>
        <sz val="12"/>
        <color theme="1"/>
        <rFont val="Calibri"/>
        <family val="2"/>
        <scheme val="minor"/>
      </rPr>
      <t xml:space="preserve">A)Infantes B) Mujeres C) Adultos mayores D)Ninguno de los anteriores                                                    </t>
    </r>
    <r>
      <rPr>
        <b/>
        <sz val="12"/>
        <color theme="1"/>
        <rFont val="Calibri"/>
        <family val="2"/>
        <scheme val="minor"/>
      </rPr>
      <t>4) En esta sección coloca una imagen del lugar que reportas</t>
    </r>
    <r>
      <rPr>
        <sz val="12"/>
        <color theme="1"/>
        <rFont val="Calibri"/>
        <family val="2"/>
        <scheme val="minor"/>
      </rPr>
      <t xml:space="preserve"> (Delimitar Capacidad de imagen)                                                    </t>
    </r>
    <r>
      <rPr>
        <b/>
        <sz val="12"/>
        <color theme="1"/>
        <rFont val="Calibri"/>
        <family val="2"/>
        <scheme val="minor"/>
      </rPr>
      <t xml:space="preserve">5) Agrega una breve  descripción de tu reporte </t>
    </r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 xml:space="preserve">Caja de texto de 150 caracteres)      </t>
    </r>
  </si>
  <si>
    <r>
      <rPr>
        <b/>
        <sz val="12"/>
        <color rgb="FF000000"/>
        <rFont val="Calibri"/>
        <scheme val="minor"/>
      </rPr>
      <t>1.¿Qué tipo de estructura es?</t>
    </r>
    <r>
      <rPr>
        <sz val="12"/>
        <color rgb="FF000000"/>
        <rFont val="Calibri"/>
        <family val="2"/>
        <scheme val="minor"/>
      </rPr>
      <t xml:space="preserve">                     </t>
    </r>
    <r>
      <rPr>
        <i/>
        <sz val="12"/>
        <color rgb="FF000000"/>
        <rFont val="Calibri"/>
        <scheme val="minor"/>
      </rPr>
      <t xml:space="preserve">A) Via Terrestre (Valor=5)                               B) Edificación (Valor=5) </t>
    </r>
    <r>
      <rPr>
        <sz val="12"/>
        <color rgb="FF000000"/>
        <rFont val="Calibri"/>
        <family val="2"/>
        <scheme val="minor"/>
      </rPr>
      <t xml:space="preserve">                                         </t>
    </r>
    <r>
      <rPr>
        <b/>
        <sz val="12"/>
        <color rgb="FF000000"/>
        <rFont val="Calibri"/>
        <scheme val="minor"/>
      </rPr>
      <t>2. ¿Presenta algun daño?</t>
    </r>
    <r>
      <rPr>
        <sz val="12"/>
        <color rgb="FF000000"/>
        <rFont val="Calibri"/>
        <family val="2"/>
        <scheme val="minor"/>
      </rPr>
      <t xml:space="preserve">                          </t>
    </r>
    <r>
      <rPr>
        <i/>
        <sz val="12"/>
        <color rgb="FF000000"/>
        <rFont val="Calibri"/>
        <scheme val="minor"/>
      </rPr>
      <t xml:space="preserve">A) Si (Valor=10) B) No(Valor=0) </t>
    </r>
    <r>
      <rPr>
        <sz val="12"/>
        <color rgb="FF000000"/>
        <rFont val="Calibri"/>
        <family val="2"/>
        <scheme val="minor"/>
      </rPr>
      <t xml:space="preserve">                  </t>
    </r>
    <r>
      <rPr>
        <b/>
        <sz val="12"/>
        <color rgb="FF000000"/>
        <rFont val="Calibri"/>
        <scheme val="minor"/>
      </rPr>
      <t>3. ¿En la estructura hay personas heridas?</t>
    </r>
    <r>
      <rPr>
        <sz val="12"/>
        <color rgb="FF000000"/>
        <rFont val="Calibri"/>
        <family val="2"/>
        <scheme val="minor"/>
      </rPr>
      <t xml:space="preserve"> </t>
    </r>
    <r>
      <rPr>
        <i/>
        <sz val="12"/>
        <color rgb="FF000000"/>
        <rFont val="Calibri"/>
        <scheme val="minor"/>
      </rPr>
      <t xml:space="preserve">A) Si (Valor=10) B) No (Valor=0)   </t>
    </r>
    <r>
      <rPr>
        <sz val="12"/>
        <color rgb="FF000000"/>
        <rFont val="Calibri"/>
        <family val="2"/>
        <scheme val="minor"/>
      </rPr>
      <t xml:space="preserve">                                   </t>
    </r>
    <r>
      <rPr>
        <b/>
        <sz val="12"/>
        <color rgb="FF000000"/>
        <rFont val="Calibri"/>
        <scheme val="minor"/>
      </rPr>
      <t>4) En esta sección coloca una imagen del lugar que reportas:</t>
    </r>
    <r>
      <rPr>
        <sz val="12"/>
        <color rgb="FF000000"/>
        <rFont val="Calibri"/>
        <family val="2"/>
        <scheme val="minor"/>
      </rPr>
      <t xml:space="preserve"> Si coloco imagen (Valor=5) Sin imagen (Valor=0) </t>
    </r>
    <r>
      <rPr>
        <i/>
        <sz val="12"/>
        <color rgb="FF000000"/>
        <rFont val="Calibri"/>
        <scheme val="minor"/>
      </rPr>
      <t xml:space="preserve"> </t>
    </r>
    <r>
      <rPr>
        <sz val="12"/>
        <color rgb="FF000000"/>
        <rFont val="Calibri"/>
        <family val="2"/>
        <scheme val="minor"/>
      </rPr>
      <t xml:space="preserve">                                                  </t>
    </r>
    <r>
      <rPr>
        <b/>
        <sz val="12"/>
        <color rgb="FF000000"/>
        <rFont val="Calibri"/>
        <scheme val="minor"/>
      </rPr>
      <t>5) Agrega una breve  descripción de tu reporte:</t>
    </r>
    <r>
      <rPr>
        <sz val="12"/>
        <color rgb="FF000000"/>
        <rFont val="Calibri"/>
        <family val="2"/>
        <scheme val="minor"/>
      </rPr>
      <t xml:space="preserve"> Si coloco descripción (Valor=10), buscador de palabras clave: "Muerte/Muertxs" "Peligro" "Riesgo"   Sin descripción (Valor=0)      </t>
    </r>
  </si>
  <si>
    <r>
      <rPr>
        <b/>
        <sz val="12"/>
        <color theme="1"/>
        <rFont val="Calibri"/>
        <family val="2"/>
        <scheme val="minor"/>
      </rPr>
      <t xml:space="preserve">1.¿Qué quieres reportar ? </t>
    </r>
    <r>
      <rPr>
        <sz val="12"/>
        <color theme="1"/>
        <rFont val="Calibri"/>
        <family val="2"/>
        <scheme val="minor"/>
      </rPr>
      <t xml:space="preserve">                    A) Luz  (Valor=5)  B)Telefonía (Valor=5)  C) Internet   (Valor=5)                              </t>
    </r>
    <r>
      <rPr>
        <b/>
        <sz val="12"/>
        <color theme="1"/>
        <rFont val="Calibri"/>
        <family val="2"/>
        <scheme val="minor"/>
      </rPr>
      <t>2. ¿Presenta alguna falla?</t>
    </r>
    <r>
      <rPr>
        <sz val="12"/>
        <color theme="1"/>
        <rFont val="Calibri"/>
        <family val="2"/>
        <scheme val="minor"/>
      </rPr>
      <t xml:space="preserve"> A) Si (Valor=10) B) No(Valor=0)                                            </t>
    </r>
    <r>
      <rPr>
        <b/>
        <sz val="12"/>
        <color theme="1"/>
        <rFont val="Calibri"/>
        <family val="2"/>
        <scheme val="minor"/>
      </rPr>
      <t xml:space="preserve">3)¿Qué tipo de falla presenta? </t>
    </r>
    <r>
      <rPr>
        <sz val="12"/>
        <color theme="1"/>
        <rFont val="Calibri"/>
        <family val="2"/>
        <scheme val="minor"/>
      </rPr>
      <t xml:space="preserve">A) La infraestructura se daño (Valor=5) B) No hay servicio (Valor=5).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4) ¿Hay gente herida que depende de este servicio? </t>
    </r>
    <r>
      <rPr>
        <sz val="12"/>
        <color theme="1"/>
        <rFont val="Calibri"/>
        <family val="2"/>
        <scheme val="minor"/>
      </rPr>
      <t xml:space="preserve">A) Si (Valor=10) B) No(Valor=0)             </t>
    </r>
    <r>
      <rPr>
        <sz val="12"/>
        <color theme="1"/>
        <rFont val="Calibri"/>
        <family val="2"/>
        <scheme val="minor"/>
      </rPr>
      <t xml:space="preserve">                                  </t>
    </r>
    <r>
      <rPr>
        <b/>
        <sz val="12"/>
        <color theme="1"/>
        <rFont val="Calibri"/>
        <family val="2"/>
        <scheme val="minor"/>
      </rPr>
      <t>5) Agrega una breve  descripción de tu reporte:</t>
    </r>
    <r>
      <rPr>
        <sz val="12"/>
        <color theme="1"/>
        <rFont val="Calibri"/>
        <family val="2"/>
        <scheme val="minor"/>
      </rPr>
      <t xml:space="preserve"> Si coloco descripción (Valor=10), buscador de palabras clave: "Muerte/Muertxs" "Peligro" "Riesgo"   Sin descripción (Valor=0)   </t>
    </r>
  </si>
  <si>
    <t xml:space="preserve">La ponderación se hara desde atrás en el código. </t>
  </si>
  <si>
    <r>
      <rPr>
        <b/>
        <sz val="12"/>
        <color theme="1"/>
        <rFont val="Calibri"/>
        <family val="2"/>
        <scheme val="minor"/>
      </rPr>
      <t xml:space="preserve">1.¿En el lugar hay comida suficiente y  disponible? </t>
    </r>
    <r>
      <rPr>
        <sz val="12"/>
        <color theme="1"/>
        <rFont val="Calibri"/>
        <family val="2"/>
        <scheme val="minor"/>
      </rPr>
      <t xml:space="preserve">  A)Sí      B) No                                                                          </t>
    </r>
    <r>
      <rPr>
        <b/>
        <sz val="12"/>
        <color theme="1"/>
        <rFont val="Calibri"/>
        <family val="2"/>
        <scheme val="minor"/>
      </rPr>
      <t>2. ¿Cuántas personas dependen en este momento de la comida?</t>
    </r>
    <r>
      <rPr>
        <sz val="12"/>
        <color theme="1"/>
        <rFont val="Calibri"/>
        <family val="2"/>
        <scheme val="minor"/>
      </rPr>
      <t xml:space="preserve"> A) 10-150 B) 150-1000 C) Más de 1000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3. ¿En la comunidad hay más?  </t>
    </r>
    <r>
      <rPr>
        <sz val="12"/>
        <color theme="1"/>
        <rFont val="Calibri"/>
        <family val="2"/>
        <scheme val="minor"/>
      </rPr>
      <t xml:space="preserve">A)Infantes B) Mujeres C) Adultos mayores D) Ninguno de los anteriores                                                        </t>
    </r>
    <r>
      <rPr>
        <b/>
        <sz val="12"/>
        <color theme="1"/>
        <rFont val="Calibri"/>
        <family val="2"/>
        <scheme val="minor"/>
      </rPr>
      <t>4) En esta sección coloca una imagen del lugar que reportas</t>
    </r>
    <r>
      <rPr>
        <sz val="12"/>
        <color theme="1"/>
        <rFont val="Calibri"/>
        <family val="2"/>
        <scheme val="minor"/>
      </rPr>
      <t xml:space="preserve">                  (Delimitar Capacidad de imagen)                                                    </t>
    </r>
    <r>
      <rPr>
        <b/>
        <sz val="12"/>
        <color theme="1"/>
        <rFont val="Calibri"/>
        <family val="2"/>
        <scheme val="minor"/>
      </rPr>
      <t xml:space="preserve">5) Agrega una breve  descripción de tu reporte </t>
    </r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"/>
        <family val="2"/>
        <scheme val="minor"/>
      </rPr>
      <t xml:space="preserve">Caja de texto de 150 caracteres)      </t>
    </r>
  </si>
  <si>
    <r>
      <rPr>
        <b/>
        <sz val="12"/>
        <color theme="1"/>
        <rFont val="Calibri"/>
        <family val="2"/>
        <scheme val="minor"/>
      </rPr>
      <t>1.¿Que tipo de necesidad tienes ?</t>
    </r>
    <r>
      <rPr>
        <sz val="12"/>
        <color theme="1"/>
        <rFont val="Calibri"/>
        <family val="2"/>
        <scheme val="minor"/>
      </rPr>
      <t xml:space="preserve">                     A)No tengo agua para beber (Valor=10)                                                 B) No hay condiciones de agua potable (Por disponibilidad o calidad del agua) (Valor=10)                                                       C) La red sanitaria se daño. (Valor=10)                       </t>
    </r>
    <r>
      <rPr>
        <b/>
        <sz val="12"/>
        <color theme="1"/>
        <rFont val="Calibri"/>
        <family val="2"/>
        <scheme val="minor"/>
      </rPr>
      <t>2. ¿Cuántas personas dependen en este momento del servicio de agua?</t>
    </r>
    <r>
      <rPr>
        <sz val="12"/>
        <color theme="1"/>
        <rFont val="Calibri"/>
        <family val="2"/>
        <scheme val="minor"/>
      </rPr>
      <t xml:space="preserve">  A) 10-150 (Valor=10) B) 150-1000 (Valor=10) C) Más de 1000 (Valor=10)                                                           </t>
    </r>
    <r>
      <rPr>
        <b/>
        <sz val="12"/>
        <color theme="1"/>
        <rFont val="Calibri"/>
        <family val="2"/>
        <scheme val="minor"/>
      </rPr>
      <t>3. ¿En la comunidad hay más?</t>
    </r>
    <r>
      <rPr>
        <sz val="12"/>
        <color theme="1"/>
        <rFont val="Calibri"/>
        <family val="2"/>
        <scheme val="minor"/>
      </rPr>
      <t xml:space="preserve">  A)Infantes (Valor=10) B) Mujeres (Valor=10) C) Adultos mayores (Valor=10) D) Ninguno de los anteriores (Valor=0)                               </t>
    </r>
    <r>
      <rPr>
        <b/>
        <sz val="12"/>
        <color theme="1"/>
        <rFont val="Calibri"/>
        <family val="2"/>
        <scheme val="minor"/>
      </rPr>
      <t xml:space="preserve">4) En esta sección coloca una imagen del lugar que reportas: </t>
    </r>
    <r>
      <rPr>
        <sz val="12"/>
        <color theme="1"/>
        <rFont val="Calibri"/>
        <family val="2"/>
        <scheme val="minor"/>
      </rPr>
      <t xml:space="preserve">Si coloco imagen (Valor=5) Sin imagen (Valor=0)                                              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5) Agrega una breve  descripción de tu reporte </t>
    </r>
    <r>
      <rPr>
        <sz val="12"/>
        <color theme="1"/>
        <rFont val="Calibri"/>
        <family val="2"/>
        <scheme val="minor"/>
      </rPr>
      <t xml:space="preserve">Si coloco descripción (Valor=10), buscador de palabras clave: "Muerte/Muertxs" "Peligro" "Riesgo"   Sin descripción (Valor=0)         </t>
    </r>
  </si>
  <si>
    <t xml:space="preserve">TOMA DE DECISIONES Y PONDERACIÓN (Back) </t>
  </si>
  <si>
    <t xml:space="preserve">Cuantificación </t>
  </si>
  <si>
    <t xml:space="preserve">Minimo= 5 Máximo=40 </t>
  </si>
  <si>
    <t xml:space="preserve">Ponderaciones Máximas y mínimas para arrojar semaforo de recomendaciones  </t>
  </si>
  <si>
    <t xml:space="preserve">Minimo= 10 Máximo=40 </t>
  </si>
  <si>
    <t xml:space="preserve">Minimo= 20 Máximo=45 </t>
  </si>
  <si>
    <t xml:space="preserve">Minimo= 10 Máximo=45 </t>
  </si>
  <si>
    <r>
      <rPr>
        <b/>
        <sz val="12"/>
        <color theme="1"/>
        <rFont val="Calibri"/>
        <family val="2"/>
        <scheme val="minor"/>
      </rPr>
      <t xml:space="preserve">1.¿En el lugar hay comida suficiente y disponible? </t>
    </r>
    <r>
      <rPr>
        <sz val="12"/>
        <color theme="1"/>
        <rFont val="Calibri"/>
        <family val="2"/>
        <scheme val="minor"/>
      </rPr>
      <t xml:space="preserve">  A)Sí (Valor=0) B) No (Valor=10)                                                                          </t>
    </r>
    <r>
      <rPr>
        <b/>
        <sz val="12"/>
        <color theme="1"/>
        <rFont val="Calibri"/>
        <family val="2"/>
        <scheme val="minor"/>
      </rPr>
      <t>2. ¿Cuántas personas dependen en este momento de la comida?</t>
    </r>
    <r>
      <rPr>
        <sz val="12"/>
        <color theme="1"/>
        <rFont val="Calibri"/>
        <family val="2"/>
        <scheme val="minor"/>
      </rPr>
      <t xml:space="preserve"> A) 10-150 (Valor=10) B) 150-1000 (Valor=10) C) Más de 1000 (Valor=10)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3. ¿En la comunidad hay más?  </t>
    </r>
    <r>
      <rPr>
        <sz val="12"/>
        <color theme="1"/>
        <rFont val="Calibri"/>
        <family val="2"/>
        <scheme val="minor"/>
      </rPr>
      <t xml:space="preserve">A)Infantes (Valor=10) B) Mujeres (Valor=10) C) Adultos mayores (Valor=10) D) Ninguno de los anteriores (Valor=0) </t>
    </r>
    <r>
      <rPr>
        <sz val="12"/>
        <color theme="1"/>
        <rFont val="Calibri"/>
        <family val="2"/>
        <scheme val="minor"/>
      </rPr>
      <t xml:space="preserve">                                                   </t>
    </r>
    <r>
      <rPr>
        <b/>
        <sz val="12"/>
        <color theme="1"/>
        <rFont val="Calibri"/>
        <family val="2"/>
        <scheme val="minor"/>
      </rPr>
      <t xml:space="preserve">4) En esta sección coloca una imagen del lugar que reportas: </t>
    </r>
    <r>
      <rPr>
        <sz val="12"/>
        <color theme="1"/>
        <rFont val="Calibri"/>
        <family val="2"/>
        <scheme val="minor"/>
      </rPr>
      <t xml:space="preserve">Si coloco imagen (Valor=5) Sin imagen (Valor=0                                     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5) Agrega una breve  descripción de tu reporte </t>
    </r>
    <r>
      <rPr>
        <sz val="12"/>
        <color theme="1"/>
        <rFont val="Calibri"/>
        <family val="2"/>
        <scheme val="minor"/>
      </rPr>
      <t xml:space="preserve">Si coloco descripción (Valor=10), buscador de palabras clave: "Muerte/Muertxs" "Peligro" "Riesgo"   Sin descripción (Valor=0)        </t>
    </r>
  </si>
  <si>
    <t xml:space="preserve">GENERACIÓN DE NOTIFICACIÓN PUSH (Redes sociales) y FIN </t>
  </si>
  <si>
    <t xml:space="preserve">Facebook </t>
  </si>
  <si>
    <t xml:space="preserve">Twitter </t>
  </si>
  <si>
    <t xml:space="preserve">Se liga hipervinculo para compartir en redes sociales </t>
  </si>
  <si>
    <t xml:space="preserve">SEMÁFORO DE RIESGO Y RECOMENDACIONES </t>
  </si>
  <si>
    <t xml:space="preserve">Gracias por tu cooperación, juntxs hacemos comunidad. Opciones de compartir en: </t>
  </si>
  <si>
    <t xml:space="preserve">Se coloca iconografía correspondiente con breve recomendación </t>
  </si>
  <si>
    <r>
      <t xml:space="preserve">Tu contribución es valiosa para todxs en este momento por ello te recomendamos:  </t>
    </r>
    <r>
      <rPr>
        <sz val="12"/>
        <color theme="1"/>
        <rFont val="Calibri"/>
        <family val="2"/>
        <scheme val="minor"/>
      </rPr>
      <t xml:space="preserve">(Con iconografía y colores correspondientes al semáforo) </t>
    </r>
    <r>
      <rPr>
        <b/>
        <sz val="12"/>
        <color theme="1"/>
        <rFont val="Calibri"/>
        <family val="2"/>
        <scheme val="minor"/>
      </rPr>
      <t xml:space="preserve">A) Rojo B) Amarillo C) Verde </t>
    </r>
  </si>
  <si>
    <t>GENERACIÓN DE FORMULARIO</t>
  </si>
  <si>
    <t xml:space="preserve">Maria de los Ángeles Suarez Pineda </t>
  </si>
  <si>
    <t>Caja de texto</t>
  </si>
  <si>
    <t>Día: 11</t>
  </si>
  <si>
    <t>Mes:Mayo</t>
  </si>
  <si>
    <t>Año: 1964</t>
  </si>
  <si>
    <t>Nombre:</t>
  </si>
  <si>
    <t>Fecha de nacimiento:</t>
  </si>
  <si>
    <t>Nivel de escolaridad:</t>
  </si>
  <si>
    <t>Básica</t>
  </si>
  <si>
    <t>Media (Técnico)</t>
  </si>
  <si>
    <t xml:space="preserve">Calendario para determinar la edad </t>
  </si>
  <si>
    <t>Superior (Universitaria)</t>
  </si>
  <si>
    <t>No tengo</t>
  </si>
  <si>
    <t>¿Tiene Empleo?</t>
  </si>
  <si>
    <t xml:space="preserve">Si </t>
  </si>
  <si>
    <t>No</t>
  </si>
  <si>
    <t>La usuaria debera responder a 1 solamente</t>
  </si>
  <si>
    <t xml:space="preserve">X años </t>
  </si>
  <si>
    <t>La usuaria debera colocar años de experiencia, con o sin empleo</t>
  </si>
  <si>
    <t xml:space="preserve">Bienvenida estas por sumarte a la comunidad de Mujeres Productivas ¿Dónde vives?  </t>
  </si>
  <si>
    <t>Solicitar que la usuaria escoja su ubicación (No GPS, para cuidar los datos)</t>
  </si>
  <si>
    <t xml:space="preserve">¿Qué tipo de empleo tiene? </t>
  </si>
  <si>
    <t>¿Cuántos años de experiencia?</t>
  </si>
  <si>
    <t>Trabajo independiente</t>
  </si>
  <si>
    <t>Empleada</t>
  </si>
  <si>
    <t xml:space="preserve">¿En qué sector trabaja? </t>
  </si>
  <si>
    <t>TERCIARIO</t>
  </si>
  <si>
    <t xml:space="preserve">La usuaria debera responder a 1 solamente. Si responde PRIMARIA= PROOVEDORA, SECUNDARIA=PRODUCTORA </t>
  </si>
  <si>
    <t xml:space="preserve">SERVICIO </t>
  </si>
  <si>
    <t xml:space="preserve">COMERCIO </t>
  </si>
  <si>
    <t xml:space="preserve">PRIMARIO: Agricultura, Ganadería, Pesca </t>
  </si>
  <si>
    <t xml:space="preserve">SECUNDARIO: Industrial, Artesanal y Transformación </t>
  </si>
  <si>
    <t xml:space="preserve">Si la usuaria elige TERCIARIO: Deberá elegir una de las 2 opciones </t>
  </si>
  <si>
    <t>¿Cuenta con alguna certificación?</t>
  </si>
  <si>
    <t>¿cuál?</t>
  </si>
  <si>
    <t xml:space="preserve">Nombre de una certficación </t>
  </si>
  <si>
    <t>Se muestra esta pregunta solo si escogio "SI", Caja de texto,</t>
  </si>
  <si>
    <t>Portoviejo</t>
  </si>
  <si>
    <t>Bolivar</t>
  </si>
  <si>
    <t>Chone</t>
  </si>
  <si>
    <t>El Carmen</t>
  </si>
  <si>
    <t xml:space="preserve">Flavio Alfaro </t>
  </si>
  <si>
    <t>Jipijapa</t>
  </si>
  <si>
    <t>Junin</t>
  </si>
  <si>
    <t>Manta</t>
  </si>
  <si>
    <t>Montecristi</t>
  </si>
  <si>
    <t>Pajam</t>
  </si>
  <si>
    <t>Pichincha</t>
  </si>
  <si>
    <t>Rocafuerte</t>
  </si>
  <si>
    <t xml:space="preserve">Santa Ana </t>
  </si>
  <si>
    <t>Sucre</t>
  </si>
  <si>
    <t>Tosagua</t>
  </si>
  <si>
    <t xml:space="preserve">24 de mayo </t>
  </si>
  <si>
    <t>Pedernales</t>
  </si>
  <si>
    <t>Olmedo</t>
  </si>
  <si>
    <t>Puerto López</t>
  </si>
  <si>
    <t>Jama</t>
  </si>
  <si>
    <t xml:space="preserve">Jaramijó </t>
  </si>
  <si>
    <t xml:space="preserve">San Vicente </t>
  </si>
  <si>
    <t xml:space="preserve">Numero </t>
  </si>
  <si>
    <t>Sumar datos de división política oficial (siguiente pestaña)</t>
  </si>
  <si>
    <t xml:space="preserve">Rojo: Máximo "Organizate con la mayor cantidad de personas para resguardarse en un lugar seguro" Amarillo: Ten lista tu mochila de emergencia. Verde: Hemos superado los contratiempos de la catastrofe </t>
  </si>
  <si>
    <t xml:space="preserve">Canton de Ecuador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</si>
</sst>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000000"/>
      <name val="Calibri"/>
      <scheme val="minor"/>
    </font>
    <font>
      <i/>
      <sz val="12"/>
      <color rgb="FF00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sz val="16"/>
      <color rgb="FF000000"/>
      <name val="Calibri"/>
      <scheme val="minor"/>
    </font>
    <font>
      <sz val="16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7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3" borderId="0" xfId="0" applyNumberFormat="1" applyFill="1"/>
    <xf numFmtId="3" fontId="0" fillId="3" borderId="0" xfId="0" applyNumberFormat="1" applyFill="1"/>
    <xf numFmtId="9" fontId="0" fillId="3" borderId="0" xfId="0" applyNumberFormat="1" applyFill="1"/>
    <xf numFmtId="10" fontId="0" fillId="3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3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7" borderId="0" xfId="0" applyFill="1"/>
    <xf numFmtId="3" fontId="0" fillId="7" borderId="0" xfId="0" applyNumberFormat="1" applyFill="1"/>
    <xf numFmtId="3" fontId="4" fillId="8" borderId="0" xfId="0" applyNumberFormat="1" applyFont="1" applyFill="1"/>
    <xf numFmtId="3" fontId="4" fillId="3" borderId="0" xfId="0" applyNumberFormat="1" applyFont="1" applyFill="1"/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3" fontId="5" fillId="2" borderId="0" xfId="0" applyNumberFormat="1" applyFont="1" applyFill="1"/>
    <xf numFmtId="0" fontId="0" fillId="0" borderId="0" xfId="0" applyAlignment="1">
      <alignment horizontal="center" vertical="center"/>
    </xf>
    <xf numFmtId="3" fontId="0" fillId="4" borderId="0" xfId="0" applyNumberFormat="1" applyFill="1"/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6" borderId="0" xfId="0" applyFill="1"/>
    <xf numFmtId="0" fontId="0" fillId="6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7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" fillId="0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0" borderId="1" xfId="0" applyBorder="1"/>
  </cellXfs>
  <cellStyles count="8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15" zoomScale="150" zoomScaleNormal="150" zoomScalePageLayoutView="150" workbookViewId="0">
      <selection activeCell="A25" sqref="A25"/>
    </sheetView>
  </sheetViews>
  <sheetFormatPr baseColWidth="10" defaultRowHeight="15" x14ac:dyDescent="0"/>
  <cols>
    <col min="1" max="1" width="44.6640625" customWidth="1"/>
    <col min="2" max="2" width="29.1640625" customWidth="1"/>
    <col min="3" max="3" width="27.1640625" customWidth="1"/>
    <col min="4" max="4" width="21" customWidth="1"/>
    <col min="5" max="5" width="26.1640625" customWidth="1"/>
    <col min="8" max="8" width="44" customWidth="1"/>
  </cols>
  <sheetData>
    <row r="1" spans="1:8">
      <c r="E1" s="46" t="s">
        <v>7</v>
      </c>
      <c r="F1" s="46"/>
      <c r="G1" s="46"/>
    </row>
    <row r="2" spans="1:8">
      <c r="A2" t="s">
        <v>0</v>
      </c>
      <c r="B2" t="s">
        <v>1</v>
      </c>
      <c r="C2" t="s">
        <v>2</v>
      </c>
      <c r="D2" t="s">
        <v>3</v>
      </c>
      <c r="E2" s="1" t="s">
        <v>6</v>
      </c>
      <c r="F2" s="2" t="s">
        <v>5</v>
      </c>
      <c r="G2" s="3" t="s">
        <v>8</v>
      </c>
      <c r="H2" t="s">
        <v>9</v>
      </c>
    </row>
    <row r="3" spans="1:8">
      <c r="A3" s="10" t="s">
        <v>4</v>
      </c>
      <c r="B3" s="4">
        <v>2100000</v>
      </c>
      <c r="C3" s="5">
        <v>427000</v>
      </c>
      <c r="D3" s="1">
        <v>1673000</v>
      </c>
      <c r="E3" s="1">
        <v>5</v>
      </c>
      <c r="F3" s="1">
        <v>1</v>
      </c>
      <c r="G3" s="1">
        <v>4</v>
      </c>
      <c r="H3" s="1" t="s">
        <v>10</v>
      </c>
    </row>
    <row r="4" spans="1:8">
      <c r="A4" s="10" t="s">
        <v>11</v>
      </c>
      <c r="B4" s="6">
        <v>1</v>
      </c>
      <c r="C4" s="7">
        <v>0.879</v>
      </c>
      <c r="D4" s="7">
        <v>0.72299999999999998</v>
      </c>
      <c r="E4" s="1">
        <v>10</v>
      </c>
      <c r="F4" s="1">
        <v>8.7899999999999991</v>
      </c>
      <c r="G4" s="1">
        <v>7.23</v>
      </c>
      <c r="H4" s="1" t="s">
        <v>10</v>
      </c>
    </row>
    <row r="5" spans="1:8" ht="60" customHeight="1">
      <c r="A5" s="9" t="s">
        <v>13</v>
      </c>
      <c r="B5" t="s">
        <v>15</v>
      </c>
      <c r="C5" t="s">
        <v>16</v>
      </c>
      <c r="H5" t="s">
        <v>12</v>
      </c>
    </row>
    <row r="6" spans="1:8">
      <c r="A6" s="8" t="s">
        <v>14</v>
      </c>
    </row>
    <row r="7" spans="1:8">
      <c r="A7" t="s">
        <v>21</v>
      </c>
    </row>
    <row r="9" spans="1:8">
      <c r="A9" s="19" t="s">
        <v>23</v>
      </c>
      <c r="B9" s="20">
        <v>112336538</v>
      </c>
      <c r="C9" s="20">
        <v>57481307</v>
      </c>
      <c r="D9" s="20">
        <v>54855231</v>
      </c>
      <c r="E9" s="20">
        <v>5</v>
      </c>
      <c r="F9" s="19"/>
      <c r="G9" s="19"/>
      <c r="H9" s="19" t="s">
        <v>24</v>
      </c>
    </row>
    <row r="10" spans="1:8">
      <c r="A10" t="s">
        <v>25</v>
      </c>
      <c r="B10" s="16">
        <f>B9-89433937</f>
        <v>22902601</v>
      </c>
    </row>
    <row r="11" spans="1:8">
      <c r="A11" s="2" t="s">
        <v>22</v>
      </c>
      <c r="B11" s="27">
        <f>C11+D11</f>
        <v>49702475</v>
      </c>
      <c r="C11" s="27">
        <v>18675866</v>
      </c>
      <c r="D11" s="27">
        <v>31026609</v>
      </c>
      <c r="E11" s="2">
        <v>5</v>
      </c>
      <c r="F11" s="2"/>
      <c r="G11" s="2"/>
      <c r="H11" s="2" t="s">
        <v>28</v>
      </c>
    </row>
    <row r="12" spans="1:8" ht="37" customHeight="1">
      <c r="A12" s="23" t="s">
        <v>26</v>
      </c>
      <c r="B12" s="21">
        <v>36985227</v>
      </c>
      <c r="C12" s="1"/>
      <c r="D12" s="22"/>
      <c r="E12" s="1"/>
      <c r="F12" s="1"/>
      <c r="G12" s="1"/>
      <c r="H12" s="1" t="s">
        <v>28</v>
      </c>
    </row>
    <row r="13" spans="1:8" ht="46" customHeight="1">
      <c r="A13" s="24" t="s">
        <v>27</v>
      </c>
      <c r="B13" s="18">
        <v>2746235</v>
      </c>
      <c r="C13" s="25">
        <v>1035847</v>
      </c>
      <c r="D13" s="18">
        <f>B13-C13</f>
        <v>1710388</v>
      </c>
      <c r="E13" s="17"/>
      <c r="F13" s="17"/>
      <c r="G13" s="17"/>
      <c r="H13" s="17" t="s">
        <v>28</v>
      </c>
    </row>
    <row r="14" spans="1:8" ht="64" customHeight="1">
      <c r="A14" s="28" t="s">
        <v>29</v>
      </c>
      <c r="B14" s="2"/>
      <c r="C14" s="2">
        <f>C11*0.032</f>
        <v>597627.71200000006</v>
      </c>
      <c r="D14" s="2"/>
      <c r="E14" s="2"/>
      <c r="F14" s="2"/>
      <c r="G14" s="2"/>
      <c r="H14" s="2" t="s">
        <v>28</v>
      </c>
    </row>
    <row r="15" spans="1:8" ht="75">
      <c r="A15" s="28" t="s">
        <v>30</v>
      </c>
      <c r="B15" s="27"/>
      <c r="C15" s="2">
        <f>C11*0.1582</f>
        <v>2954522.0012000003</v>
      </c>
      <c r="D15" s="2"/>
      <c r="E15" s="2"/>
      <c r="F15" s="2"/>
      <c r="G15" s="2"/>
      <c r="H15" s="2" t="s">
        <v>28</v>
      </c>
    </row>
    <row r="16" spans="1:8" ht="28" customHeight="1">
      <c r="A16" s="29" t="s">
        <v>31</v>
      </c>
      <c r="B16" s="2"/>
      <c r="C16" s="2">
        <f>C11*0.7942</f>
        <v>14832372.7772</v>
      </c>
      <c r="D16" s="2"/>
      <c r="E16" s="2"/>
      <c r="F16" s="2"/>
      <c r="G16" s="2"/>
      <c r="H16" s="2" t="s">
        <v>28</v>
      </c>
    </row>
    <row r="17" spans="1:3" ht="45">
      <c r="A17" s="30" t="s">
        <v>29</v>
      </c>
      <c r="C17" s="31">
        <f>C13*0.032</f>
        <v>33147.103999999999</v>
      </c>
    </row>
    <row r="18" spans="1:3" ht="75">
      <c r="A18" s="30" t="s">
        <v>30</v>
      </c>
      <c r="C18" s="31">
        <f>C13*0.1582</f>
        <v>163870.99540000001</v>
      </c>
    </row>
    <row r="19" spans="1:3">
      <c r="A19" s="31" t="s">
        <v>31</v>
      </c>
      <c r="C19" s="32">
        <f>C13*0.7942</f>
        <v>822669.68740000005</v>
      </c>
    </row>
  </sheetData>
  <mergeCells count="1">
    <mergeCell ref="E1:G1"/>
  </mergeCells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I10"/>
  <sheetViews>
    <sheetView topLeftCell="A7" workbookViewId="0">
      <selection activeCell="B30" sqref="B30"/>
    </sheetView>
  </sheetViews>
  <sheetFormatPr baseColWidth="10" defaultRowHeight="15" x14ac:dyDescent="0"/>
  <cols>
    <col min="1" max="1" width="36" customWidth="1"/>
    <col min="2" max="2" width="39.5" customWidth="1"/>
    <col min="3" max="3" width="34" customWidth="1"/>
    <col min="4" max="4" width="32.1640625" customWidth="1"/>
    <col min="5" max="5" width="31.6640625" customWidth="1"/>
    <col min="6" max="6" width="32.6640625" customWidth="1"/>
    <col min="7" max="7" width="24.5" customWidth="1"/>
    <col min="8" max="8" width="24" customWidth="1"/>
    <col min="9" max="9" width="21.33203125" customWidth="1"/>
  </cols>
  <sheetData>
    <row r="1" spans="1:9" ht="55" customHeight="1">
      <c r="A1" s="36" t="s">
        <v>19</v>
      </c>
      <c r="B1" s="36" t="s">
        <v>18</v>
      </c>
      <c r="C1" s="47" t="s">
        <v>40</v>
      </c>
      <c r="D1" s="47"/>
      <c r="E1" s="47"/>
      <c r="F1" s="47"/>
      <c r="G1" s="36" t="s">
        <v>17</v>
      </c>
    </row>
    <row r="2" spans="1:9">
      <c r="A2" s="11"/>
      <c r="B2" s="11"/>
      <c r="C2" s="11"/>
      <c r="D2" s="11"/>
      <c r="E2" s="11"/>
      <c r="F2" s="11"/>
      <c r="G2" s="11"/>
    </row>
    <row r="3" spans="1:9" ht="79" customHeight="1">
      <c r="A3" s="12" t="s">
        <v>20</v>
      </c>
      <c r="B3" s="37" t="s">
        <v>33</v>
      </c>
      <c r="C3" s="12" t="s">
        <v>35</v>
      </c>
      <c r="D3" s="14" t="s">
        <v>35</v>
      </c>
      <c r="E3" s="12" t="s">
        <v>36</v>
      </c>
      <c r="F3" s="45" t="s">
        <v>36</v>
      </c>
      <c r="G3" s="13" t="s">
        <v>32</v>
      </c>
    </row>
    <row r="4" spans="1:9" ht="93" customHeight="1">
      <c r="A4" s="12" t="s">
        <v>37</v>
      </c>
      <c r="B4" s="37" t="s">
        <v>34</v>
      </c>
      <c r="C4" s="13" t="s">
        <v>45</v>
      </c>
      <c r="D4" s="13" t="s">
        <v>43</v>
      </c>
      <c r="E4" s="13" t="s">
        <v>44</v>
      </c>
      <c r="F4" s="41" t="s">
        <v>38</v>
      </c>
      <c r="G4" s="13" t="s">
        <v>41</v>
      </c>
    </row>
    <row r="5" spans="1:9" ht="314" customHeight="1">
      <c r="A5" s="12" t="s">
        <v>39</v>
      </c>
      <c r="B5" s="38" t="s">
        <v>42</v>
      </c>
      <c r="C5" s="39" t="s">
        <v>46</v>
      </c>
      <c r="D5" s="15" t="s">
        <v>47</v>
      </c>
      <c r="E5" s="15" t="s">
        <v>50</v>
      </c>
      <c r="F5" s="15" t="s">
        <v>54</v>
      </c>
      <c r="G5" s="40" t="s">
        <v>49</v>
      </c>
      <c r="H5" s="33"/>
    </row>
    <row r="6" spans="1:9" ht="405">
      <c r="A6" s="13" t="s">
        <v>56</v>
      </c>
      <c r="B6" s="37" t="s">
        <v>48</v>
      </c>
      <c r="C6" s="39" t="s">
        <v>51</v>
      </c>
      <c r="D6" s="15" t="s">
        <v>52</v>
      </c>
      <c r="E6" s="13" t="s">
        <v>55</v>
      </c>
      <c r="F6" s="15" t="s">
        <v>63</v>
      </c>
      <c r="G6" s="13" t="s">
        <v>53</v>
      </c>
    </row>
    <row r="7" spans="1:9" ht="60">
      <c r="A7" s="45" t="s">
        <v>57</v>
      </c>
      <c r="B7" s="38" t="s">
        <v>48</v>
      </c>
      <c r="C7" s="39" t="s">
        <v>58</v>
      </c>
      <c r="D7" s="42" t="s">
        <v>60</v>
      </c>
      <c r="E7" s="43" t="s">
        <v>61</v>
      </c>
      <c r="F7" s="43" t="s">
        <v>62</v>
      </c>
      <c r="G7" s="41" t="s">
        <v>59</v>
      </c>
      <c r="H7" s="26"/>
    </row>
    <row r="8" spans="1:9" ht="113" customHeight="1">
      <c r="A8" s="41" t="s">
        <v>68</v>
      </c>
      <c r="B8" s="64" t="s">
        <v>71</v>
      </c>
      <c r="C8" s="41" t="s">
        <v>134</v>
      </c>
      <c r="D8" s="41" t="s">
        <v>134</v>
      </c>
      <c r="E8" s="41" t="s">
        <v>134</v>
      </c>
      <c r="F8" s="41" t="s">
        <v>134</v>
      </c>
      <c r="G8" s="41" t="s">
        <v>70</v>
      </c>
      <c r="H8" s="35"/>
      <c r="I8" s="34"/>
    </row>
    <row r="9" spans="1:9" ht="79" customHeight="1">
      <c r="A9" s="13" t="s">
        <v>64</v>
      </c>
      <c r="B9" s="37" t="s">
        <v>69</v>
      </c>
      <c r="C9" s="12" t="s">
        <v>65</v>
      </c>
      <c r="D9" s="12" t="s">
        <v>66</v>
      </c>
      <c r="E9" s="12" t="s">
        <v>36</v>
      </c>
      <c r="F9" s="45" t="s">
        <v>36</v>
      </c>
      <c r="G9" s="15" t="s">
        <v>67</v>
      </c>
    </row>
    <row r="10" spans="1:9">
      <c r="A10" s="44"/>
    </row>
  </sheetData>
  <mergeCells count="1">
    <mergeCell ref="C1:F1"/>
  </mergeCells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/>
  </sheetPr>
  <dimension ref="A1:G13"/>
  <sheetViews>
    <sheetView topLeftCell="C1" workbookViewId="0">
      <selection activeCell="I22" sqref="I22"/>
    </sheetView>
  </sheetViews>
  <sheetFormatPr baseColWidth="10" defaultRowHeight="15" x14ac:dyDescent="0"/>
  <cols>
    <col min="1" max="1" width="30.5" customWidth="1"/>
    <col min="2" max="2" width="37.6640625" customWidth="1"/>
    <col min="3" max="3" width="19.5" customWidth="1"/>
    <col min="4" max="4" width="25.5" customWidth="1"/>
    <col min="5" max="5" width="27.6640625" customWidth="1"/>
    <col min="6" max="6" width="21.33203125" customWidth="1"/>
    <col min="7" max="7" width="76.6640625" customWidth="1"/>
  </cols>
  <sheetData>
    <row r="1" spans="1:7" ht="20">
      <c r="A1" s="48" t="s">
        <v>19</v>
      </c>
      <c r="B1" s="48" t="s">
        <v>18</v>
      </c>
      <c r="C1" s="49" t="s">
        <v>40</v>
      </c>
      <c r="D1" s="49"/>
      <c r="E1" s="49"/>
      <c r="F1" s="49"/>
      <c r="G1" s="48" t="s">
        <v>17</v>
      </c>
    </row>
    <row r="2" spans="1:7" ht="20">
      <c r="A2" s="50"/>
      <c r="B2" s="50"/>
      <c r="C2" s="50"/>
      <c r="D2" s="50"/>
      <c r="E2" s="50"/>
      <c r="F2" s="50"/>
      <c r="G2" s="50"/>
    </row>
    <row r="3" spans="1:7" ht="60">
      <c r="A3" s="51" t="s">
        <v>20</v>
      </c>
      <c r="B3" s="52" t="s">
        <v>92</v>
      </c>
      <c r="C3" s="58" t="s">
        <v>133</v>
      </c>
      <c r="D3" s="58"/>
      <c r="E3" s="58"/>
      <c r="F3" s="58"/>
      <c r="G3" s="53" t="s">
        <v>93</v>
      </c>
    </row>
    <row r="4" spans="1:7" ht="20">
      <c r="A4" s="59" t="s">
        <v>72</v>
      </c>
      <c r="B4" s="52" t="s">
        <v>78</v>
      </c>
      <c r="C4" s="59" t="s">
        <v>73</v>
      </c>
      <c r="D4" s="59"/>
      <c r="E4" s="59"/>
      <c r="F4" s="59"/>
      <c r="G4" s="53" t="s">
        <v>74</v>
      </c>
    </row>
    <row r="5" spans="1:7" ht="20">
      <c r="A5" s="59"/>
      <c r="B5" s="54" t="s">
        <v>79</v>
      </c>
      <c r="C5" s="55" t="s">
        <v>75</v>
      </c>
      <c r="D5" s="56" t="s">
        <v>76</v>
      </c>
      <c r="E5" s="60" t="s">
        <v>77</v>
      </c>
      <c r="F5" s="60"/>
      <c r="G5" s="57" t="s">
        <v>83</v>
      </c>
    </row>
    <row r="6" spans="1:7" ht="20">
      <c r="A6" s="59"/>
      <c r="B6" s="48" t="s">
        <v>80</v>
      </c>
      <c r="C6" s="51" t="s">
        <v>81</v>
      </c>
      <c r="D6" s="51" t="s">
        <v>82</v>
      </c>
      <c r="E6" s="51" t="s">
        <v>84</v>
      </c>
      <c r="F6" s="51" t="s">
        <v>85</v>
      </c>
      <c r="G6" s="61" t="s">
        <v>89</v>
      </c>
    </row>
    <row r="7" spans="1:7" ht="20">
      <c r="A7" s="59"/>
      <c r="B7" s="48" t="s">
        <v>86</v>
      </c>
      <c r="C7" s="62" t="s">
        <v>87</v>
      </c>
      <c r="D7" s="62"/>
      <c r="E7" s="62" t="s">
        <v>88</v>
      </c>
      <c r="F7" s="62"/>
      <c r="G7" s="61" t="s">
        <v>89</v>
      </c>
    </row>
    <row r="8" spans="1:7" ht="20">
      <c r="A8" s="59"/>
      <c r="B8" s="48" t="s">
        <v>95</v>
      </c>
      <c r="C8" s="62" t="s">
        <v>90</v>
      </c>
      <c r="D8" s="62"/>
      <c r="E8" s="62"/>
      <c r="F8" s="62"/>
      <c r="G8" s="63" t="s">
        <v>91</v>
      </c>
    </row>
    <row r="9" spans="1:7" ht="20">
      <c r="A9" s="59"/>
      <c r="B9" s="48" t="s">
        <v>94</v>
      </c>
      <c r="C9" s="62" t="s">
        <v>96</v>
      </c>
      <c r="D9" s="62"/>
      <c r="E9" s="62" t="s">
        <v>97</v>
      </c>
      <c r="F9" s="62"/>
      <c r="G9" s="63" t="s">
        <v>89</v>
      </c>
    </row>
    <row r="10" spans="1:7" ht="63" customHeight="1">
      <c r="A10" s="59"/>
      <c r="B10" s="49" t="s">
        <v>98</v>
      </c>
      <c r="C10" s="59" t="s">
        <v>103</v>
      </c>
      <c r="D10" s="59" t="s">
        <v>104</v>
      </c>
      <c r="E10" s="59" t="s">
        <v>99</v>
      </c>
      <c r="F10" s="59"/>
      <c r="G10" s="53" t="s">
        <v>100</v>
      </c>
    </row>
    <row r="11" spans="1:7" ht="20">
      <c r="A11" s="59"/>
      <c r="B11" s="49"/>
      <c r="C11" s="59"/>
      <c r="D11" s="59"/>
      <c r="E11" s="51" t="s">
        <v>101</v>
      </c>
      <c r="F11" s="51" t="s">
        <v>102</v>
      </c>
      <c r="G11" s="63" t="s">
        <v>105</v>
      </c>
    </row>
    <row r="12" spans="1:7" ht="20">
      <c r="A12" s="59"/>
      <c r="B12" s="48" t="s">
        <v>106</v>
      </c>
      <c r="C12" s="62" t="s">
        <v>87</v>
      </c>
      <c r="D12" s="62"/>
      <c r="E12" s="62" t="s">
        <v>88</v>
      </c>
      <c r="F12" s="62"/>
      <c r="G12" s="63" t="s">
        <v>89</v>
      </c>
    </row>
    <row r="13" spans="1:7" ht="20">
      <c r="A13" s="59"/>
      <c r="B13" s="48" t="s">
        <v>107</v>
      </c>
      <c r="C13" s="62" t="s">
        <v>108</v>
      </c>
      <c r="D13" s="62"/>
      <c r="E13" s="62"/>
      <c r="F13" s="62"/>
      <c r="G13" s="53" t="s">
        <v>109</v>
      </c>
    </row>
  </sheetData>
  <mergeCells count="17">
    <mergeCell ref="C13:F13"/>
    <mergeCell ref="E10:F10"/>
    <mergeCell ref="B10:B11"/>
    <mergeCell ref="C10:C11"/>
    <mergeCell ref="D10:D11"/>
    <mergeCell ref="C12:D12"/>
    <mergeCell ref="E12:F12"/>
    <mergeCell ref="C1:F1"/>
    <mergeCell ref="C3:F3"/>
    <mergeCell ref="C4:F4"/>
    <mergeCell ref="A4:A13"/>
    <mergeCell ref="E5:F5"/>
    <mergeCell ref="C7:D7"/>
    <mergeCell ref="E7:F7"/>
    <mergeCell ref="C8:F8"/>
    <mergeCell ref="C9:D9"/>
    <mergeCell ref="E9:F9"/>
  </mergeCells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23"/>
  <sheetViews>
    <sheetView tabSelected="1" workbookViewId="0">
      <selection activeCell="E25" sqref="E25"/>
    </sheetView>
  </sheetViews>
  <sheetFormatPr baseColWidth="10" defaultRowHeight="15" x14ac:dyDescent="0"/>
  <cols>
    <col min="2" max="2" width="18.6640625" customWidth="1"/>
  </cols>
  <sheetData>
    <row r="1" spans="1:2">
      <c r="A1" s="65" t="s">
        <v>132</v>
      </c>
      <c r="B1" s="65" t="s">
        <v>135</v>
      </c>
    </row>
    <row r="2" spans="1:2">
      <c r="A2" s="66">
        <v>1</v>
      </c>
      <c r="B2" s="66" t="s">
        <v>110</v>
      </c>
    </row>
    <row r="3" spans="1:2">
      <c r="A3" s="66">
        <v>2</v>
      </c>
      <c r="B3" s="66" t="s">
        <v>111</v>
      </c>
    </row>
    <row r="4" spans="1:2">
      <c r="A4" s="66">
        <v>3</v>
      </c>
      <c r="B4" s="66" t="s">
        <v>112</v>
      </c>
    </row>
    <row r="5" spans="1:2">
      <c r="A5" s="66">
        <v>4</v>
      </c>
      <c r="B5" s="66" t="s">
        <v>113</v>
      </c>
    </row>
    <row r="6" spans="1:2">
      <c r="A6" s="66">
        <v>5</v>
      </c>
      <c r="B6" s="66" t="s">
        <v>114</v>
      </c>
    </row>
    <row r="7" spans="1:2">
      <c r="A7" s="66">
        <v>6</v>
      </c>
      <c r="B7" s="66" t="s">
        <v>115</v>
      </c>
    </row>
    <row r="8" spans="1:2">
      <c r="A8" s="66">
        <v>7</v>
      </c>
      <c r="B8" s="66" t="s">
        <v>116</v>
      </c>
    </row>
    <row r="9" spans="1:2">
      <c r="A9" s="66">
        <v>8</v>
      </c>
      <c r="B9" s="66" t="s">
        <v>117</v>
      </c>
    </row>
    <row r="10" spans="1:2">
      <c r="A10" s="66">
        <v>9</v>
      </c>
      <c r="B10" s="66" t="s">
        <v>118</v>
      </c>
    </row>
    <row r="11" spans="1:2">
      <c r="A11" s="66">
        <v>10</v>
      </c>
      <c r="B11" s="66" t="s">
        <v>119</v>
      </c>
    </row>
    <row r="12" spans="1:2">
      <c r="A12" s="66">
        <v>11</v>
      </c>
      <c r="B12" s="66" t="s">
        <v>120</v>
      </c>
    </row>
    <row r="13" spans="1:2">
      <c r="A13" s="66">
        <v>12</v>
      </c>
      <c r="B13" s="66" t="s">
        <v>121</v>
      </c>
    </row>
    <row r="14" spans="1:2">
      <c r="A14" s="66">
        <v>13</v>
      </c>
      <c r="B14" s="66" t="s">
        <v>122</v>
      </c>
    </row>
    <row r="15" spans="1:2">
      <c r="A15" s="66">
        <v>14</v>
      </c>
      <c r="B15" s="66" t="s">
        <v>123</v>
      </c>
    </row>
    <row r="16" spans="1:2">
      <c r="A16" s="66">
        <v>15</v>
      </c>
      <c r="B16" s="66" t="s">
        <v>124</v>
      </c>
    </row>
    <row r="17" spans="1:2">
      <c r="A17" s="66">
        <v>16</v>
      </c>
      <c r="B17" s="66" t="s">
        <v>125</v>
      </c>
    </row>
    <row r="18" spans="1:2">
      <c r="A18" s="66">
        <v>17</v>
      </c>
      <c r="B18" s="66" t="s">
        <v>126</v>
      </c>
    </row>
    <row r="19" spans="1:2">
      <c r="A19" s="66">
        <v>18</v>
      </c>
      <c r="B19" s="66" t="s">
        <v>127</v>
      </c>
    </row>
    <row r="20" spans="1:2">
      <c r="A20" s="66">
        <v>19</v>
      </c>
      <c r="B20" s="66" t="s">
        <v>128</v>
      </c>
    </row>
    <row r="21" spans="1:2">
      <c r="A21" s="66">
        <v>20</v>
      </c>
      <c r="B21" s="66" t="s">
        <v>129</v>
      </c>
    </row>
    <row r="22" spans="1:2">
      <c r="A22" s="66">
        <v>21</v>
      </c>
      <c r="B22" s="66" t="s">
        <v>130</v>
      </c>
    </row>
    <row r="23" spans="1:2">
      <c r="A23" s="66">
        <v>22</v>
      </c>
      <c r="B23" s="66" t="s">
        <v>131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GPS Infraestructura </vt:lpstr>
      <vt:lpstr>Modulo Mujeres </vt:lpstr>
      <vt:lpstr>División política </vt:lpstr>
    </vt:vector>
  </TitlesOfParts>
  <Company>RAMFLO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IRENE RAMOS FLORES</dc:creator>
  <cp:lastModifiedBy>Karla Irene Ramos Flores</cp:lastModifiedBy>
  <dcterms:created xsi:type="dcterms:W3CDTF">2016-06-03T23:19:18Z</dcterms:created>
  <dcterms:modified xsi:type="dcterms:W3CDTF">2016-12-05T19:00:25Z</dcterms:modified>
</cp:coreProperties>
</file>