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queline/Documents/C19/C19 - DeepQ Analysis/"/>
    </mc:Choice>
  </mc:AlternateContent>
  <xr:revisionPtr revIDLastSave="0" documentId="13_ncr:40009_{3F375999-B298-D347-BC86-9C8D757123A7}" xr6:coauthVersionLast="36" xr6:coauthVersionMax="36" xr10:uidLastSave="{00000000-0000-0000-0000-000000000000}"/>
  <bookViews>
    <workbookView xWindow="140" yWindow="460" windowWidth="27640" windowHeight="16020" activeTab="1"/>
  </bookViews>
  <sheets>
    <sheet name="5-27-20 CoDx_Norgen-BP_BEI LOD " sheetId="1" r:id="rId1"/>
    <sheet name="Analyzed" sheetId="2" r:id="rId2"/>
    <sheet name="BP vs Norgen" sheetId="3" r:id="rId3"/>
  </sheets>
  <definedNames>
    <definedName name="_xlnm._FilterDatabase" localSheetId="0" hidden="1">'5-27-20 CoDx_Norgen-BP_BEI LOD '!$A$1:$N$101</definedName>
  </definedNames>
  <calcPr calcId="181029"/>
</workbook>
</file>

<file path=xl/calcChain.xml><?xml version="1.0" encoding="utf-8"?>
<calcChain xmlns="http://schemas.openxmlformats.org/spreadsheetml/2006/main">
  <c r="H22" i="3" l="1"/>
  <c r="H18" i="3"/>
  <c r="H14" i="3"/>
  <c r="H10" i="3"/>
  <c r="H6" i="3"/>
  <c r="H2" i="3"/>
  <c r="D22" i="3"/>
  <c r="D14" i="3"/>
  <c r="D10" i="3"/>
  <c r="D6" i="3"/>
  <c r="D2" i="3"/>
  <c r="J49" i="2"/>
  <c r="J40" i="2"/>
  <c r="J37" i="2"/>
  <c r="J34" i="2"/>
  <c r="J31" i="2"/>
  <c r="J28" i="2"/>
  <c r="J22" i="2"/>
  <c r="J19" i="2"/>
  <c r="J16" i="2"/>
  <c r="J9" i="2"/>
  <c r="J5" i="2"/>
</calcChain>
</file>

<file path=xl/sharedStrings.xml><?xml version="1.0" encoding="utf-8"?>
<sst xmlns="http://schemas.openxmlformats.org/spreadsheetml/2006/main" count="958" uniqueCount="93">
  <si>
    <t>Well</t>
  </si>
  <si>
    <t>Sample</t>
  </si>
  <si>
    <t>Target</t>
  </si>
  <si>
    <t>Task</t>
  </si>
  <si>
    <t>Dyes</t>
  </si>
  <si>
    <t>Cq</t>
  </si>
  <si>
    <t>A1</t>
  </si>
  <si>
    <t>Norgen collection buffer</t>
  </si>
  <si>
    <t>SARS-CoV-2</t>
  </si>
  <si>
    <t>Unknown</t>
  </si>
  <si>
    <t>Undetermined</t>
  </si>
  <si>
    <t>RNaseP</t>
  </si>
  <si>
    <t>A2</t>
  </si>
  <si>
    <t>A3</t>
  </si>
  <si>
    <t>A4</t>
  </si>
  <si>
    <t>BP 4 copies/uL</t>
  </si>
  <si>
    <t>A5</t>
  </si>
  <si>
    <t>A6</t>
  </si>
  <si>
    <t>A7</t>
  </si>
  <si>
    <t>NTC</t>
  </si>
  <si>
    <t>Negative Control</t>
  </si>
  <si>
    <t>B1</t>
  </si>
  <si>
    <t>Norgen 4 copies/uL</t>
  </si>
  <si>
    <t>B2</t>
  </si>
  <si>
    <t>B3</t>
  </si>
  <si>
    <t>B4</t>
  </si>
  <si>
    <t>BP 8 copies/uL</t>
  </si>
  <si>
    <t>B5</t>
  </si>
  <si>
    <t>B6</t>
  </si>
  <si>
    <t>B7</t>
  </si>
  <si>
    <t>CoDx positive</t>
  </si>
  <si>
    <t>Standard</t>
  </si>
  <si>
    <t>C1</t>
  </si>
  <si>
    <t>Norgen 8 copies/uL</t>
  </si>
  <si>
    <t>C2</t>
  </si>
  <si>
    <t>C3</t>
  </si>
  <si>
    <t>C4</t>
  </si>
  <si>
    <t>BP 16 copies/uL</t>
  </si>
  <si>
    <t>C5</t>
  </si>
  <si>
    <t>C6</t>
  </si>
  <si>
    <t>D1</t>
  </si>
  <si>
    <t>Norgen 16 copies/uL</t>
  </si>
  <si>
    <t>D2</t>
  </si>
  <si>
    <t>D3</t>
  </si>
  <si>
    <t>D4</t>
  </si>
  <si>
    <t>BP negative sample</t>
  </si>
  <si>
    <t>D5</t>
  </si>
  <si>
    <t>D6</t>
  </si>
  <si>
    <t>E1</t>
  </si>
  <si>
    <t>Norgen 32 copies/uL</t>
  </si>
  <si>
    <t>E2</t>
  </si>
  <si>
    <t>E3</t>
  </si>
  <si>
    <t>E4</t>
  </si>
  <si>
    <t>BP 32 copies/uL</t>
  </si>
  <si>
    <t>E5</t>
  </si>
  <si>
    <t>E6</t>
  </si>
  <si>
    <t>F1</t>
  </si>
  <si>
    <t>Norgen 64 copies/uL</t>
  </si>
  <si>
    <t>F2</t>
  </si>
  <si>
    <t>F3</t>
  </si>
  <si>
    <t>F4</t>
  </si>
  <si>
    <t>BP 64 copies/uL</t>
  </si>
  <si>
    <t>F5</t>
  </si>
  <si>
    <t>F6</t>
  </si>
  <si>
    <t>G1</t>
  </si>
  <si>
    <t>Norgen 128 copies/uL</t>
  </si>
  <si>
    <t>G2</t>
  </si>
  <si>
    <t>G3</t>
  </si>
  <si>
    <t>G4</t>
  </si>
  <si>
    <t>BP collection buffer</t>
  </si>
  <si>
    <t>G5</t>
  </si>
  <si>
    <t>G6</t>
  </si>
  <si>
    <t>H1</t>
  </si>
  <si>
    <t>Norgen negative sample</t>
  </si>
  <si>
    <t>H2</t>
  </si>
  <si>
    <t>H3</t>
  </si>
  <si>
    <t>H4</t>
  </si>
  <si>
    <t>BP 128 copies/uL</t>
  </si>
  <si>
    <t>H5</t>
  </si>
  <si>
    <t>H6</t>
  </si>
  <si>
    <t>FAM</t>
  </si>
  <si>
    <t>TEXAS RED</t>
  </si>
  <si>
    <t>Average</t>
  </si>
  <si>
    <t>NaN</t>
  </si>
  <si>
    <t>BP Average</t>
  </si>
  <si>
    <t>Norgen Average</t>
  </si>
  <si>
    <t>64 copies/uL</t>
  </si>
  <si>
    <t>32 copies/uL</t>
  </si>
  <si>
    <t>16 copies/uL</t>
  </si>
  <si>
    <t>8 copies/uL</t>
  </si>
  <si>
    <t>4 copies/uL</t>
  </si>
  <si>
    <t>128 copies/uL</t>
  </si>
  <si>
    <t>copies/uL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</si>
</sst>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ont="1"/>
    <xf numFmtId="0" fontId="16" fillId="33" borderId="0" xfId="0" applyFont="1" applyFill="1"/>
    <xf numFmtId="0" fontId="16" fillId="34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ont="1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BP vs Norgen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'BP vs Norgen'!$L$1</c:f>
              <c:strCache>
                <c:ptCount val="1"/>
                <c:pt idx="0">
                  <c:v>BP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'BP vs Norgen'!$K$2:$K$7</c:f>
              <c:strCache>
                <c:ptCount val="6"/>
                <c:pt idx="0">
                  <c:v>128 copies/uL</c:v>
                </c:pt>
                <c:pt idx="1">
                  <c:v>64 copies/uL</c:v>
                </c:pt>
                <c:pt idx="2">
                  <c:v>32 copies/uL</c:v>
                </c:pt>
                <c:pt idx="3">
                  <c:v>16 copies/uL</c:v>
                </c:pt>
                <c:pt idx="4">
                  <c:v>8 copies/uL</c:v>
                </c:pt>
                <c:pt idx="5">
                  <c:v>4 copies/uL</c:v>
                </c:pt>
              </c:strCache>
            </c:strRef>
          </c:cat>
          <c:val>
            <c:numRef>
              <c:f>'BP vs Norgen'!$L$2:$L$7</c:f>
              <c:numCache>
                <c:formatCode>General</c:formatCode>
                <c:ptCount val="6"/>
                <c:pt idx="0">
                  <c:v>33.869050432308597</c:v>
                </c:pt>
                <c:pt idx="1">
                  <c:v>33.821441447726954</c:v>
                </c:pt>
                <c:pt idx="2">
                  <c:v>39.754452699126034</c:v>
                </c:pt>
                <c:pt idx="3">
                  <c:v>36.734152736647665</c:v>
                </c:pt>
                <c:pt idx="4">
                  <c:v>37.603639932399403</c:v>
                </c:pt>
                <c:pt idx="5">
                  <c:v>37.151445098280306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5-FB44-99E1-6F547A716C19}"/>
            </c:ext>
          </c:extLst>
        </c:ser>
        <c:ser>
          <c:idx val="1"/>
          <c:order val="1"/>
          <c:tx>
            <c:strRef>
              <c:f>'BP vs Norgen'!$M$1</c:f>
              <c:strCache>
                <c:ptCount val="1"/>
                <c:pt idx="0">
                  <c:v>Norgen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'BP vs Norgen'!$K$2:$K$7</c:f>
              <c:strCache>
                <c:ptCount val="6"/>
                <c:pt idx="0">
                  <c:v>128 copies/uL</c:v>
                </c:pt>
                <c:pt idx="1">
                  <c:v>64 copies/uL</c:v>
                </c:pt>
                <c:pt idx="2">
                  <c:v>32 copies/uL</c:v>
                </c:pt>
                <c:pt idx="3">
                  <c:v>16 copies/uL</c:v>
                </c:pt>
                <c:pt idx="4">
                  <c:v>8 copies/uL</c:v>
                </c:pt>
                <c:pt idx="5">
                  <c:v>4 copies/uL</c:v>
                </c:pt>
              </c:strCache>
            </c:strRef>
          </c:cat>
          <c:val>
            <c:numRef>
              <c:f>'BP vs Norgen'!$M$2:$M$7</c:f>
              <c:numCache>
                <c:formatCode>General</c:formatCode>
                <c:ptCount val="6"/>
                <c:pt idx="0">
                  <c:v>32.500012913860168</c:v>
                </c:pt>
                <c:pt idx="1">
                  <c:v>32.342980097401231</c:v>
                </c:pt>
                <c:pt idx="2">
                  <c:v>32.853673371558436</c:v>
                </c:pt>
                <c:pt idx="3">
                  <c:v>34.887984678536</c:v>
                </c:pt>
                <c:pt idx="4">
                  <c:v>35.460768845573334</c:v>
                </c:pt>
                <c:pt idx="5">
                  <c:v>36.262159301501363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5-FB44-99E1-6F547A716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068096"/>
        <c:axId val="1344069776"/>
      </c:barChart>
      <c:catAx>
        <c:axId val="13440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69776"/>
        <c:crosses val="autoZero"/>
        <c:auto val="1"/>
        <c:lblAlgn val="ctr"/>
        <c:lblOffset val="100"/>
        <c:noMultiLvlLbl val="0"/>
      </c:catAx>
      <c:valAx>
        <c:axId val="13440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Ct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8</xdr:row>
      <xdr:rowOff>101600</xdr:rowOff>
    </xdr:from>
    <xdr:to>
      <xdr:col>14</xdr:col>
      <xdr:colOff>558800</xdr:colOff>
      <xdr:row>23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B3AE7-25A2-1043-BAB7-20BE97FF8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06" workbookViewId="0">
      <selection activeCell="E11" sqref="E11"/>
    </sheetView>
  </sheetViews>
  <sheetFormatPr baseColWidth="10" defaultRowHeight="16" x14ac:dyDescent="0.2"/>
  <cols>
    <col min="1" max="1" width="10.83203125" style="1"/>
    <col min="2" max="2" width="21.5" bestFit="1" customWidth="1"/>
    <col min="5" max="5" width="19.5" bestFit="1" customWidth="1"/>
    <col min="6" max="6" width="13" bestFit="1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2" t="s">
        <v>6</v>
      </c>
      <c r="B2" t="s">
        <v>7</v>
      </c>
      <c r="C2" t="s">
        <v>8</v>
      </c>
      <c r="D2" t="s">
        <v>9</v>
      </c>
      <c r="E2" t="s">
        <v>80</v>
      </c>
      <c r="F2" t="s">
        <v>10</v>
      </c>
    </row>
    <row r="3" spans="1:6" x14ac:dyDescent="0.2">
      <c r="A3" s="2" t="s">
        <v>6</v>
      </c>
      <c r="B3" t="s">
        <v>7</v>
      </c>
      <c r="C3" t="s">
        <v>11</v>
      </c>
      <c r="D3" t="s">
        <v>9</v>
      </c>
      <c r="E3" t="s">
        <v>81</v>
      </c>
      <c r="F3" t="s">
        <v>10</v>
      </c>
    </row>
    <row r="4" spans="1:6" x14ac:dyDescent="0.2">
      <c r="A4" s="2" t="s">
        <v>12</v>
      </c>
      <c r="B4" t="s">
        <v>7</v>
      </c>
      <c r="C4" t="s">
        <v>8</v>
      </c>
      <c r="D4" t="s">
        <v>9</v>
      </c>
      <c r="E4" t="s">
        <v>80</v>
      </c>
      <c r="F4" t="s">
        <v>10</v>
      </c>
    </row>
    <row r="5" spans="1:6" x14ac:dyDescent="0.2">
      <c r="A5" s="2" t="s">
        <v>12</v>
      </c>
      <c r="B5" t="s">
        <v>7</v>
      </c>
      <c r="C5" t="s">
        <v>11</v>
      </c>
      <c r="D5" t="s">
        <v>9</v>
      </c>
      <c r="E5" t="s">
        <v>81</v>
      </c>
      <c r="F5" t="s">
        <v>10</v>
      </c>
    </row>
    <row r="6" spans="1:6" x14ac:dyDescent="0.2">
      <c r="A6" s="2" t="s">
        <v>13</v>
      </c>
      <c r="B6" t="s">
        <v>7</v>
      </c>
      <c r="C6" t="s">
        <v>8</v>
      </c>
      <c r="D6" t="s">
        <v>9</v>
      </c>
      <c r="E6" t="s">
        <v>80</v>
      </c>
      <c r="F6" t="s">
        <v>10</v>
      </c>
    </row>
    <row r="7" spans="1:6" x14ac:dyDescent="0.2">
      <c r="A7" s="2" t="s">
        <v>13</v>
      </c>
      <c r="B7" t="s">
        <v>7</v>
      </c>
      <c r="C7" t="s">
        <v>11</v>
      </c>
      <c r="D7" t="s">
        <v>9</v>
      </c>
      <c r="E7" t="s">
        <v>81</v>
      </c>
      <c r="F7" t="s">
        <v>10</v>
      </c>
    </row>
    <row r="8" spans="1:6" x14ac:dyDescent="0.2">
      <c r="A8" s="2" t="s">
        <v>14</v>
      </c>
      <c r="B8" t="s">
        <v>15</v>
      </c>
      <c r="C8" t="s">
        <v>8</v>
      </c>
      <c r="D8" t="s">
        <v>9</v>
      </c>
      <c r="E8" t="s">
        <v>80</v>
      </c>
      <c r="F8">
        <v>37.601417364715601</v>
      </c>
    </row>
    <row r="9" spans="1:6" x14ac:dyDescent="0.2">
      <c r="A9" s="2" t="s">
        <v>14</v>
      </c>
      <c r="B9" t="s">
        <v>15</v>
      </c>
      <c r="C9" t="s">
        <v>11</v>
      </c>
      <c r="D9" t="s">
        <v>9</v>
      </c>
      <c r="E9" t="s">
        <v>81</v>
      </c>
      <c r="F9">
        <v>25.1438580925841</v>
      </c>
    </row>
    <row r="10" spans="1:6" x14ac:dyDescent="0.2">
      <c r="A10" s="2" t="s">
        <v>16</v>
      </c>
      <c r="B10" t="s">
        <v>15</v>
      </c>
      <c r="C10" t="s">
        <v>8</v>
      </c>
      <c r="D10" t="s">
        <v>9</v>
      </c>
      <c r="E10" t="s">
        <v>80</v>
      </c>
      <c r="F10">
        <v>36.701472831845003</v>
      </c>
    </row>
    <row r="11" spans="1:6" x14ac:dyDescent="0.2">
      <c r="A11" s="2" t="s">
        <v>16</v>
      </c>
      <c r="B11" t="s">
        <v>15</v>
      </c>
      <c r="C11" t="s">
        <v>11</v>
      </c>
      <c r="D11" t="s">
        <v>9</v>
      </c>
      <c r="E11" t="s">
        <v>81</v>
      </c>
      <c r="F11">
        <v>25.293890102258299</v>
      </c>
    </row>
    <row r="12" spans="1:6" x14ac:dyDescent="0.2">
      <c r="A12" s="2" t="s">
        <v>17</v>
      </c>
      <c r="B12" t="s">
        <v>15</v>
      </c>
      <c r="C12" t="s">
        <v>8</v>
      </c>
      <c r="D12" t="s">
        <v>9</v>
      </c>
      <c r="E12" t="s">
        <v>80</v>
      </c>
      <c r="F12" t="s">
        <v>10</v>
      </c>
    </row>
    <row r="13" spans="1:6" x14ac:dyDescent="0.2">
      <c r="A13" s="2" t="s">
        <v>17</v>
      </c>
      <c r="B13" t="s">
        <v>15</v>
      </c>
      <c r="C13" t="s">
        <v>11</v>
      </c>
      <c r="D13" t="s">
        <v>9</v>
      </c>
      <c r="E13" t="s">
        <v>81</v>
      </c>
      <c r="F13">
        <v>25.297245261322701</v>
      </c>
    </row>
    <row r="14" spans="1:6" x14ac:dyDescent="0.2">
      <c r="A14" s="2" t="s">
        <v>18</v>
      </c>
      <c r="B14" t="s">
        <v>19</v>
      </c>
      <c r="C14" t="s">
        <v>8</v>
      </c>
      <c r="D14" t="s">
        <v>20</v>
      </c>
      <c r="E14" t="s">
        <v>80</v>
      </c>
      <c r="F14" t="s">
        <v>10</v>
      </c>
    </row>
    <row r="15" spans="1:6" x14ac:dyDescent="0.2">
      <c r="A15" s="2" t="s">
        <v>18</v>
      </c>
      <c r="B15" t="s">
        <v>19</v>
      </c>
      <c r="C15" t="s">
        <v>11</v>
      </c>
      <c r="D15" t="s">
        <v>20</v>
      </c>
      <c r="E15" t="s">
        <v>81</v>
      </c>
      <c r="F15" t="s">
        <v>10</v>
      </c>
    </row>
    <row r="16" spans="1:6" x14ac:dyDescent="0.2">
      <c r="A16" s="2" t="s">
        <v>21</v>
      </c>
      <c r="B16" t="s">
        <v>22</v>
      </c>
      <c r="C16" t="s">
        <v>8</v>
      </c>
      <c r="D16" t="s">
        <v>9</v>
      </c>
      <c r="E16" t="s">
        <v>80</v>
      </c>
      <c r="F16">
        <v>37.541436871754897</v>
      </c>
    </row>
    <row r="17" spans="1:6" x14ac:dyDescent="0.2">
      <c r="A17" s="2" t="s">
        <v>21</v>
      </c>
      <c r="B17" t="s">
        <v>22</v>
      </c>
      <c r="C17" t="s">
        <v>11</v>
      </c>
      <c r="D17" t="s">
        <v>9</v>
      </c>
      <c r="E17" t="s">
        <v>81</v>
      </c>
      <c r="F17">
        <v>25.751792586225701</v>
      </c>
    </row>
    <row r="18" spans="1:6" x14ac:dyDescent="0.2">
      <c r="A18" s="2" t="s">
        <v>23</v>
      </c>
      <c r="B18" t="s">
        <v>22</v>
      </c>
      <c r="C18" t="s">
        <v>8</v>
      </c>
      <c r="D18" t="s">
        <v>9</v>
      </c>
      <c r="E18" t="s">
        <v>80</v>
      </c>
      <c r="F18">
        <v>36.523369324896301</v>
      </c>
    </row>
    <row r="19" spans="1:6" x14ac:dyDescent="0.2">
      <c r="A19" s="2" t="s">
        <v>23</v>
      </c>
      <c r="B19" t="s">
        <v>22</v>
      </c>
      <c r="C19" t="s">
        <v>11</v>
      </c>
      <c r="D19" t="s">
        <v>9</v>
      </c>
      <c r="E19" t="s">
        <v>81</v>
      </c>
      <c r="F19">
        <v>25.656105226989499</v>
      </c>
    </row>
    <row r="20" spans="1:6" x14ac:dyDescent="0.2">
      <c r="A20" s="2" t="s">
        <v>24</v>
      </c>
      <c r="B20" t="s">
        <v>22</v>
      </c>
      <c r="C20" t="s">
        <v>8</v>
      </c>
      <c r="D20" t="s">
        <v>9</v>
      </c>
      <c r="E20" t="s">
        <v>80</v>
      </c>
      <c r="F20">
        <v>34.721671707852899</v>
      </c>
    </row>
    <row r="21" spans="1:6" x14ac:dyDescent="0.2">
      <c r="A21" s="2" t="s">
        <v>24</v>
      </c>
      <c r="B21" t="s">
        <v>22</v>
      </c>
      <c r="C21" t="s">
        <v>11</v>
      </c>
      <c r="D21" t="s">
        <v>9</v>
      </c>
      <c r="E21" t="s">
        <v>81</v>
      </c>
      <c r="F21">
        <v>25.441761272726701</v>
      </c>
    </row>
    <row r="22" spans="1:6" x14ac:dyDescent="0.2">
      <c r="A22" s="2" t="s">
        <v>25</v>
      </c>
      <c r="B22" t="s">
        <v>26</v>
      </c>
      <c r="C22" t="s">
        <v>8</v>
      </c>
      <c r="D22" t="s">
        <v>9</v>
      </c>
      <c r="E22" t="s">
        <v>80</v>
      </c>
      <c r="F22">
        <v>37.603639932399403</v>
      </c>
    </row>
    <row r="23" spans="1:6" x14ac:dyDescent="0.2">
      <c r="A23" s="2" t="s">
        <v>25</v>
      </c>
      <c r="B23" t="s">
        <v>26</v>
      </c>
      <c r="C23" t="s">
        <v>11</v>
      </c>
      <c r="D23" t="s">
        <v>9</v>
      </c>
      <c r="E23" t="s">
        <v>81</v>
      </c>
      <c r="F23">
        <v>25.269352939489401</v>
      </c>
    </row>
    <row r="24" spans="1:6" x14ac:dyDescent="0.2">
      <c r="A24" s="2" t="s">
        <v>27</v>
      </c>
      <c r="B24" t="s">
        <v>26</v>
      </c>
      <c r="C24" t="s">
        <v>8</v>
      </c>
      <c r="D24" t="s">
        <v>9</v>
      </c>
      <c r="E24" t="s">
        <v>80</v>
      </c>
      <c r="F24" t="s">
        <v>10</v>
      </c>
    </row>
    <row r="25" spans="1:6" x14ac:dyDescent="0.2">
      <c r="A25" s="2" t="s">
        <v>27</v>
      </c>
      <c r="B25" t="s">
        <v>26</v>
      </c>
      <c r="C25" t="s">
        <v>11</v>
      </c>
      <c r="D25" t="s">
        <v>9</v>
      </c>
      <c r="E25" t="s">
        <v>81</v>
      </c>
      <c r="F25">
        <v>25.312752441992501</v>
      </c>
    </row>
    <row r="26" spans="1:6" x14ac:dyDescent="0.2">
      <c r="A26" s="2" t="s">
        <v>28</v>
      </c>
      <c r="B26" t="s">
        <v>26</v>
      </c>
      <c r="C26" t="s">
        <v>8</v>
      </c>
      <c r="D26" t="s">
        <v>9</v>
      </c>
      <c r="E26" t="s">
        <v>80</v>
      </c>
      <c r="F26" t="s">
        <v>10</v>
      </c>
    </row>
    <row r="27" spans="1:6" x14ac:dyDescent="0.2">
      <c r="A27" s="2" t="s">
        <v>28</v>
      </c>
      <c r="B27" t="s">
        <v>26</v>
      </c>
      <c r="C27" t="s">
        <v>11</v>
      </c>
      <c r="D27" t="s">
        <v>9</v>
      </c>
      <c r="E27" t="s">
        <v>81</v>
      </c>
      <c r="F27">
        <v>25.112531338763102</v>
      </c>
    </row>
    <row r="28" spans="1:6" x14ac:dyDescent="0.2">
      <c r="A28" s="2" t="s">
        <v>29</v>
      </c>
      <c r="B28" t="s">
        <v>30</v>
      </c>
      <c r="C28" t="s">
        <v>8</v>
      </c>
      <c r="D28" t="s">
        <v>31</v>
      </c>
      <c r="E28" t="s">
        <v>80</v>
      </c>
      <c r="F28">
        <v>29.345933154190199</v>
      </c>
    </row>
    <row r="29" spans="1:6" x14ac:dyDescent="0.2">
      <c r="A29" s="2" t="s">
        <v>29</v>
      </c>
      <c r="B29" t="s">
        <v>30</v>
      </c>
      <c r="C29" t="s">
        <v>11</v>
      </c>
      <c r="D29" t="s">
        <v>31</v>
      </c>
      <c r="E29" t="s">
        <v>81</v>
      </c>
      <c r="F29">
        <v>25.5948386144015</v>
      </c>
    </row>
    <row r="30" spans="1:6" x14ac:dyDescent="0.2">
      <c r="A30" s="2" t="s">
        <v>32</v>
      </c>
      <c r="B30" t="s">
        <v>33</v>
      </c>
      <c r="C30" t="s">
        <v>8</v>
      </c>
      <c r="D30" t="s">
        <v>9</v>
      </c>
      <c r="E30" t="s">
        <v>80</v>
      </c>
      <c r="F30">
        <v>36.101831571205103</v>
      </c>
    </row>
    <row r="31" spans="1:6" x14ac:dyDescent="0.2">
      <c r="A31" s="2" t="s">
        <v>32</v>
      </c>
      <c r="B31" t="s">
        <v>33</v>
      </c>
      <c r="C31" t="s">
        <v>11</v>
      </c>
      <c r="D31" t="s">
        <v>9</v>
      </c>
      <c r="E31" t="s">
        <v>81</v>
      </c>
      <c r="F31">
        <v>25.905726424731899</v>
      </c>
    </row>
    <row r="32" spans="1:6" x14ac:dyDescent="0.2">
      <c r="A32" s="2" t="s">
        <v>34</v>
      </c>
      <c r="B32" t="s">
        <v>33</v>
      </c>
      <c r="C32" t="s">
        <v>8</v>
      </c>
      <c r="D32" t="s">
        <v>9</v>
      </c>
      <c r="E32" t="s">
        <v>80</v>
      </c>
      <c r="F32">
        <v>35.845577554861698</v>
      </c>
    </row>
    <row r="33" spans="1:6" x14ac:dyDescent="0.2">
      <c r="A33" s="2" t="s">
        <v>34</v>
      </c>
      <c r="B33" t="s">
        <v>33</v>
      </c>
      <c r="C33" t="s">
        <v>11</v>
      </c>
      <c r="D33" t="s">
        <v>9</v>
      </c>
      <c r="E33" t="s">
        <v>81</v>
      </c>
      <c r="F33">
        <v>25.461788318560298</v>
      </c>
    </row>
    <row r="34" spans="1:6" x14ac:dyDescent="0.2">
      <c r="A34" s="2" t="s">
        <v>35</v>
      </c>
      <c r="B34" t="s">
        <v>33</v>
      </c>
      <c r="C34" t="s">
        <v>8</v>
      </c>
      <c r="D34" t="s">
        <v>9</v>
      </c>
      <c r="E34" t="s">
        <v>80</v>
      </c>
      <c r="F34">
        <v>34.4348974106532</v>
      </c>
    </row>
    <row r="35" spans="1:6" x14ac:dyDescent="0.2">
      <c r="A35" s="2" t="s">
        <v>35</v>
      </c>
      <c r="B35" t="s">
        <v>33</v>
      </c>
      <c r="C35" t="s">
        <v>11</v>
      </c>
      <c r="D35" t="s">
        <v>9</v>
      </c>
      <c r="E35" t="s">
        <v>81</v>
      </c>
      <c r="F35">
        <v>25.162024235146099</v>
      </c>
    </row>
    <row r="36" spans="1:6" x14ac:dyDescent="0.2">
      <c r="A36" s="2" t="s">
        <v>36</v>
      </c>
      <c r="B36" t="s">
        <v>37</v>
      </c>
      <c r="C36" t="s">
        <v>8</v>
      </c>
      <c r="D36" t="s">
        <v>9</v>
      </c>
      <c r="E36" t="s">
        <v>80</v>
      </c>
      <c r="F36">
        <v>36.1792495779776</v>
      </c>
    </row>
    <row r="37" spans="1:6" x14ac:dyDescent="0.2">
      <c r="A37" s="2" t="s">
        <v>36</v>
      </c>
      <c r="B37" t="s">
        <v>37</v>
      </c>
      <c r="C37" t="s">
        <v>11</v>
      </c>
      <c r="D37" t="s">
        <v>9</v>
      </c>
      <c r="E37" t="s">
        <v>81</v>
      </c>
      <c r="F37">
        <v>24.98694960345</v>
      </c>
    </row>
    <row r="38" spans="1:6" x14ac:dyDescent="0.2">
      <c r="A38" s="2" t="s">
        <v>38</v>
      </c>
      <c r="B38" t="s">
        <v>37</v>
      </c>
      <c r="C38" t="s">
        <v>8</v>
      </c>
      <c r="D38" t="s">
        <v>9</v>
      </c>
      <c r="E38" t="s">
        <v>80</v>
      </c>
      <c r="F38">
        <v>36.269584766720698</v>
      </c>
    </row>
    <row r="39" spans="1:6" x14ac:dyDescent="0.2">
      <c r="A39" s="2" t="s">
        <v>38</v>
      </c>
      <c r="B39" t="s">
        <v>37</v>
      </c>
      <c r="C39" t="s">
        <v>11</v>
      </c>
      <c r="D39" t="s">
        <v>9</v>
      </c>
      <c r="E39" t="s">
        <v>81</v>
      </c>
      <c r="F39">
        <v>24.7406880854262</v>
      </c>
    </row>
    <row r="40" spans="1:6" x14ac:dyDescent="0.2">
      <c r="A40" s="2" t="s">
        <v>39</v>
      </c>
      <c r="B40" t="s">
        <v>37</v>
      </c>
      <c r="C40" t="s">
        <v>8</v>
      </c>
      <c r="D40" t="s">
        <v>9</v>
      </c>
      <c r="E40" t="s">
        <v>80</v>
      </c>
      <c r="F40">
        <v>37.753623865244698</v>
      </c>
    </row>
    <row r="41" spans="1:6" x14ac:dyDescent="0.2">
      <c r="A41" s="2" t="s">
        <v>39</v>
      </c>
      <c r="B41" t="s">
        <v>37</v>
      </c>
      <c r="C41" t="s">
        <v>11</v>
      </c>
      <c r="D41" t="s">
        <v>9</v>
      </c>
      <c r="E41" t="s">
        <v>81</v>
      </c>
      <c r="F41">
        <v>25.779549554594499</v>
      </c>
    </row>
    <row r="42" spans="1:6" x14ac:dyDescent="0.2">
      <c r="A42" s="2" t="s">
        <v>40</v>
      </c>
      <c r="B42" t="s">
        <v>41</v>
      </c>
      <c r="C42" t="s">
        <v>8</v>
      </c>
      <c r="D42" t="s">
        <v>9</v>
      </c>
      <c r="E42" t="s">
        <v>80</v>
      </c>
      <c r="F42">
        <v>34.683223103883698</v>
      </c>
    </row>
    <row r="43" spans="1:6" x14ac:dyDescent="0.2">
      <c r="A43" s="2" t="s">
        <v>40</v>
      </c>
      <c r="B43" t="s">
        <v>41</v>
      </c>
      <c r="C43" t="s">
        <v>11</v>
      </c>
      <c r="D43" t="s">
        <v>9</v>
      </c>
      <c r="E43" t="s">
        <v>81</v>
      </c>
      <c r="F43">
        <v>25.847545297093699</v>
      </c>
    </row>
    <row r="44" spans="1:6" x14ac:dyDescent="0.2">
      <c r="A44" s="2" t="s">
        <v>42</v>
      </c>
      <c r="B44" t="s">
        <v>41</v>
      </c>
      <c r="C44" t="s">
        <v>8</v>
      </c>
      <c r="D44" t="s">
        <v>9</v>
      </c>
      <c r="E44" t="s">
        <v>80</v>
      </c>
      <c r="F44">
        <v>34.403219930403502</v>
      </c>
    </row>
    <row r="45" spans="1:6" x14ac:dyDescent="0.2">
      <c r="A45" s="2" t="s">
        <v>42</v>
      </c>
      <c r="B45" t="s">
        <v>41</v>
      </c>
      <c r="C45" t="s">
        <v>11</v>
      </c>
      <c r="D45" t="s">
        <v>9</v>
      </c>
      <c r="E45" t="s">
        <v>81</v>
      </c>
      <c r="F45">
        <v>25.3323416077051</v>
      </c>
    </row>
    <row r="46" spans="1:6" x14ac:dyDescent="0.2">
      <c r="A46" s="2" t="s">
        <v>43</v>
      </c>
      <c r="B46" t="s">
        <v>41</v>
      </c>
      <c r="C46" t="s">
        <v>8</v>
      </c>
      <c r="D46" t="s">
        <v>9</v>
      </c>
      <c r="E46" t="s">
        <v>80</v>
      </c>
      <c r="F46">
        <v>35.577511001320801</v>
      </c>
    </row>
    <row r="47" spans="1:6" x14ac:dyDescent="0.2">
      <c r="A47" s="2" t="s">
        <v>43</v>
      </c>
      <c r="B47" t="s">
        <v>41</v>
      </c>
      <c r="C47" t="s">
        <v>11</v>
      </c>
      <c r="D47" t="s">
        <v>9</v>
      </c>
      <c r="E47" t="s">
        <v>81</v>
      </c>
      <c r="F47">
        <v>25.1775112654963</v>
      </c>
    </row>
    <row r="48" spans="1:6" x14ac:dyDescent="0.2">
      <c r="A48" s="2" t="s">
        <v>44</v>
      </c>
      <c r="B48" t="s">
        <v>45</v>
      </c>
      <c r="C48" t="s">
        <v>8</v>
      </c>
      <c r="D48" t="s">
        <v>9</v>
      </c>
      <c r="E48" t="s">
        <v>80</v>
      </c>
      <c r="F48" t="s">
        <v>10</v>
      </c>
    </row>
    <row r="49" spans="1:6" x14ac:dyDescent="0.2">
      <c r="A49" s="2" t="s">
        <v>44</v>
      </c>
      <c r="B49" t="s">
        <v>45</v>
      </c>
      <c r="C49" t="s">
        <v>11</v>
      </c>
      <c r="D49" t="s">
        <v>9</v>
      </c>
      <c r="E49" t="s">
        <v>81</v>
      </c>
      <c r="F49">
        <v>24.337803209825999</v>
      </c>
    </row>
    <row r="50" spans="1:6" x14ac:dyDescent="0.2">
      <c r="A50" s="2" t="s">
        <v>46</v>
      </c>
      <c r="B50" t="s">
        <v>45</v>
      </c>
      <c r="C50" t="s">
        <v>8</v>
      </c>
      <c r="D50" t="s">
        <v>9</v>
      </c>
      <c r="E50" t="s">
        <v>80</v>
      </c>
      <c r="F50" t="s">
        <v>10</v>
      </c>
    </row>
    <row r="51" spans="1:6" x14ac:dyDescent="0.2">
      <c r="A51" s="2" t="s">
        <v>46</v>
      </c>
      <c r="B51" t="s">
        <v>45</v>
      </c>
      <c r="C51" t="s">
        <v>11</v>
      </c>
      <c r="D51" t="s">
        <v>9</v>
      </c>
      <c r="E51" t="s">
        <v>81</v>
      </c>
      <c r="F51">
        <v>24.6878600217645</v>
      </c>
    </row>
    <row r="52" spans="1:6" x14ac:dyDescent="0.2">
      <c r="A52" s="2" t="s">
        <v>47</v>
      </c>
      <c r="B52" t="s">
        <v>45</v>
      </c>
      <c r="C52" t="s">
        <v>8</v>
      </c>
      <c r="D52" t="s">
        <v>9</v>
      </c>
      <c r="E52" t="s">
        <v>80</v>
      </c>
      <c r="F52" t="s">
        <v>10</v>
      </c>
    </row>
    <row r="53" spans="1:6" x14ac:dyDescent="0.2">
      <c r="A53" s="2" t="s">
        <v>47</v>
      </c>
      <c r="B53" t="s">
        <v>45</v>
      </c>
      <c r="C53" t="s">
        <v>11</v>
      </c>
      <c r="D53" t="s">
        <v>9</v>
      </c>
      <c r="E53" t="s">
        <v>81</v>
      </c>
      <c r="F53">
        <v>25.165628282201201</v>
      </c>
    </row>
    <row r="54" spans="1:6" x14ac:dyDescent="0.2">
      <c r="A54" s="2" t="s">
        <v>48</v>
      </c>
      <c r="B54" t="s">
        <v>49</v>
      </c>
      <c r="C54" t="s">
        <v>8</v>
      </c>
      <c r="D54" t="s">
        <v>9</v>
      </c>
      <c r="E54" t="s">
        <v>80</v>
      </c>
      <c r="F54">
        <v>33.363047963533901</v>
      </c>
    </row>
    <row r="55" spans="1:6" x14ac:dyDescent="0.2">
      <c r="A55" s="2" t="s">
        <v>48</v>
      </c>
      <c r="B55" t="s">
        <v>49</v>
      </c>
      <c r="C55" t="s">
        <v>11</v>
      </c>
      <c r="D55" t="s">
        <v>9</v>
      </c>
      <c r="E55" t="s">
        <v>81</v>
      </c>
      <c r="F55">
        <v>25.701817396491901</v>
      </c>
    </row>
    <row r="56" spans="1:6" x14ac:dyDescent="0.2">
      <c r="A56" s="2" t="s">
        <v>50</v>
      </c>
      <c r="B56" t="s">
        <v>49</v>
      </c>
      <c r="C56" t="s">
        <v>8</v>
      </c>
      <c r="D56" t="s">
        <v>9</v>
      </c>
      <c r="E56" t="s">
        <v>80</v>
      </c>
      <c r="F56">
        <v>32.845570585334499</v>
      </c>
    </row>
    <row r="57" spans="1:6" x14ac:dyDescent="0.2">
      <c r="A57" s="2" t="s">
        <v>50</v>
      </c>
      <c r="B57" t="s">
        <v>49</v>
      </c>
      <c r="C57" t="s">
        <v>11</v>
      </c>
      <c r="D57" t="s">
        <v>9</v>
      </c>
      <c r="E57" t="s">
        <v>81</v>
      </c>
      <c r="F57">
        <v>25.630657007174602</v>
      </c>
    </row>
    <row r="58" spans="1:6" x14ac:dyDescent="0.2">
      <c r="A58" s="2" t="s">
        <v>51</v>
      </c>
      <c r="B58" t="s">
        <v>49</v>
      </c>
      <c r="C58" t="s">
        <v>8</v>
      </c>
      <c r="D58" t="s">
        <v>9</v>
      </c>
      <c r="E58" t="s">
        <v>80</v>
      </c>
      <c r="F58">
        <v>32.3524015658069</v>
      </c>
    </row>
    <row r="59" spans="1:6" x14ac:dyDescent="0.2">
      <c r="A59" s="2" t="s">
        <v>51</v>
      </c>
      <c r="B59" t="s">
        <v>49</v>
      </c>
      <c r="C59" t="s">
        <v>11</v>
      </c>
      <c r="D59" t="s">
        <v>9</v>
      </c>
      <c r="E59" t="s">
        <v>81</v>
      </c>
      <c r="F59">
        <v>24.746456341710299</v>
      </c>
    </row>
    <row r="60" spans="1:6" x14ac:dyDescent="0.2">
      <c r="A60" s="2" t="s">
        <v>52</v>
      </c>
      <c r="B60" t="s">
        <v>53</v>
      </c>
      <c r="C60" t="s">
        <v>8</v>
      </c>
      <c r="D60" t="s">
        <v>9</v>
      </c>
      <c r="E60" t="s">
        <v>80</v>
      </c>
      <c r="F60">
        <v>35.335921718583997</v>
      </c>
    </row>
    <row r="61" spans="1:6" x14ac:dyDescent="0.2">
      <c r="A61" s="2" t="s">
        <v>52</v>
      </c>
      <c r="B61" t="s">
        <v>53</v>
      </c>
      <c r="C61" t="s">
        <v>11</v>
      </c>
      <c r="D61" t="s">
        <v>9</v>
      </c>
      <c r="E61" t="s">
        <v>81</v>
      </c>
      <c r="F61">
        <v>24.249858581797501</v>
      </c>
    </row>
    <row r="62" spans="1:6" x14ac:dyDescent="0.2">
      <c r="A62" s="2" t="s">
        <v>54</v>
      </c>
      <c r="B62" t="s">
        <v>53</v>
      </c>
      <c r="C62" t="s">
        <v>8</v>
      </c>
      <c r="D62" t="s">
        <v>9</v>
      </c>
      <c r="E62" t="s">
        <v>80</v>
      </c>
      <c r="F62">
        <v>48.1936304992117</v>
      </c>
    </row>
    <row r="63" spans="1:6" x14ac:dyDescent="0.2">
      <c r="A63" s="2" t="s">
        <v>54</v>
      </c>
      <c r="B63" t="s">
        <v>53</v>
      </c>
      <c r="C63" t="s">
        <v>11</v>
      </c>
      <c r="D63" t="s">
        <v>9</v>
      </c>
      <c r="E63" t="s">
        <v>81</v>
      </c>
      <c r="F63">
        <v>24.1986806437979</v>
      </c>
    </row>
    <row r="64" spans="1:6" x14ac:dyDescent="0.2">
      <c r="A64" s="2" t="s">
        <v>55</v>
      </c>
      <c r="B64" t="s">
        <v>53</v>
      </c>
      <c r="C64" t="s">
        <v>8</v>
      </c>
      <c r="D64" t="s">
        <v>9</v>
      </c>
      <c r="E64" t="s">
        <v>80</v>
      </c>
      <c r="F64">
        <v>35.733805879582398</v>
      </c>
    </row>
    <row r="65" spans="1:6" x14ac:dyDescent="0.2">
      <c r="A65" s="2" t="s">
        <v>55</v>
      </c>
      <c r="B65" t="s">
        <v>53</v>
      </c>
      <c r="C65" t="s">
        <v>11</v>
      </c>
      <c r="D65" t="s">
        <v>9</v>
      </c>
      <c r="E65" t="s">
        <v>81</v>
      </c>
      <c r="F65">
        <v>24.775060949231602</v>
      </c>
    </row>
    <row r="66" spans="1:6" x14ac:dyDescent="0.2">
      <c r="A66" s="2" t="s">
        <v>56</v>
      </c>
      <c r="B66" t="s">
        <v>57</v>
      </c>
      <c r="C66" t="s">
        <v>8</v>
      </c>
      <c r="D66" t="s">
        <v>9</v>
      </c>
      <c r="E66" t="s">
        <v>80</v>
      </c>
      <c r="F66">
        <v>32.697642594248897</v>
      </c>
    </row>
    <row r="67" spans="1:6" x14ac:dyDescent="0.2">
      <c r="A67" s="2" t="s">
        <v>56</v>
      </c>
      <c r="B67" t="s">
        <v>57</v>
      </c>
      <c r="C67" t="s">
        <v>11</v>
      </c>
      <c r="D67" t="s">
        <v>9</v>
      </c>
      <c r="E67" t="s">
        <v>81</v>
      </c>
      <c r="F67">
        <v>25.847895862069102</v>
      </c>
    </row>
    <row r="68" spans="1:6" x14ac:dyDescent="0.2">
      <c r="A68" s="2" t="s">
        <v>58</v>
      </c>
      <c r="B68" t="s">
        <v>57</v>
      </c>
      <c r="C68" t="s">
        <v>8</v>
      </c>
      <c r="D68" t="s">
        <v>9</v>
      </c>
      <c r="E68" t="s">
        <v>80</v>
      </c>
      <c r="F68">
        <v>31.9066920302173</v>
      </c>
    </row>
    <row r="69" spans="1:6" x14ac:dyDescent="0.2">
      <c r="A69" s="2" t="s">
        <v>58</v>
      </c>
      <c r="B69" t="s">
        <v>57</v>
      </c>
      <c r="C69" t="s">
        <v>11</v>
      </c>
      <c r="D69" t="s">
        <v>9</v>
      </c>
      <c r="E69" t="s">
        <v>81</v>
      </c>
      <c r="F69">
        <v>25.294183537681</v>
      </c>
    </row>
    <row r="70" spans="1:6" x14ac:dyDescent="0.2">
      <c r="A70" s="2" t="s">
        <v>59</v>
      </c>
      <c r="B70" t="s">
        <v>57</v>
      </c>
      <c r="C70" t="s">
        <v>8</v>
      </c>
      <c r="D70" t="s">
        <v>9</v>
      </c>
      <c r="E70" t="s">
        <v>80</v>
      </c>
      <c r="F70">
        <v>32.424605667737502</v>
      </c>
    </row>
    <row r="71" spans="1:6" x14ac:dyDescent="0.2">
      <c r="A71" s="2" t="s">
        <v>59</v>
      </c>
      <c r="B71" t="s">
        <v>57</v>
      </c>
      <c r="C71" t="s">
        <v>11</v>
      </c>
      <c r="D71" t="s">
        <v>9</v>
      </c>
      <c r="E71" t="s">
        <v>81</v>
      </c>
      <c r="F71">
        <v>25.0654364266946</v>
      </c>
    </row>
    <row r="72" spans="1:6" x14ac:dyDescent="0.2">
      <c r="A72" s="2" t="s">
        <v>60</v>
      </c>
      <c r="B72" t="s">
        <v>61</v>
      </c>
      <c r="C72" t="s">
        <v>8</v>
      </c>
      <c r="D72" t="s">
        <v>9</v>
      </c>
      <c r="E72" t="s">
        <v>80</v>
      </c>
      <c r="F72">
        <v>34.017591007083801</v>
      </c>
    </row>
    <row r="73" spans="1:6" x14ac:dyDescent="0.2">
      <c r="A73" s="2" t="s">
        <v>60</v>
      </c>
      <c r="B73" t="s">
        <v>61</v>
      </c>
      <c r="C73" t="s">
        <v>11</v>
      </c>
      <c r="D73" t="s">
        <v>9</v>
      </c>
      <c r="E73" t="s">
        <v>81</v>
      </c>
      <c r="F73">
        <v>24.5827441725828</v>
      </c>
    </row>
    <row r="74" spans="1:6" x14ac:dyDescent="0.2">
      <c r="A74" s="2" t="s">
        <v>62</v>
      </c>
      <c r="B74" t="s">
        <v>61</v>
      </c>
      <c r="C74" t="s">
        <v>8</v>
      </c>
      <c r="D74" t="s">
        <v>9</v>
      </c>
      <c r="E74" t="s">
        <v>80</v>
      </c>
      <c r="F74" t="s">
        <v>10</v>
      </c>
    </row>
    <row r="75" spans="1:6" x14ac:dyDescent="0.2">
      <c r="A75" s="2" t="s">
        <v>62</v>
      </c>
      <c r="B75" t="s">
        <v>61</v>
      </c>
      <c r="C75" t="s">
        <v>11</v>
      </c>
      <c r="D75" t="s">
        <v>9</v>
      </c>
      <c r="E75" t="s">
        <v>81</v>
      </c>
      <c r="F75">
        <v>27.220434731439301</v>
      </c>
    </row>
    <row r="76" spans="1:6" x14ac:dyDescent="0.2">
      <c r="A76" s="2" t="s">
        <v>63</v>
      </c>
      <c r="B76" t="s">
        <v>61</v>
      </c>
      <c r="C76" t="s">
        <v>8</v>
      </c>
      <c r="D76" t="s">
        <v>9</v>
      </c>
      <c r="E76" t="s">
        <v>80</v>
      </c>
      <c r="F76">
        <v>33.6252918883701</v>
      </c>
    </row>
    <row r="77" spans="1:6" x14ac:dyDescent="0.2">
      <c r="A77" s="2" t="s">
        <v>63</v>
      </c>
      <c r="B77" t="s">
        <v>61</v>
      </c>
      <c r="C77" t="s">
        <v>11</v>
      </c>
      <c r="D77" t="s">
        <v>9</v>
      </c>
      <c r="E77" t="s">
        <v>81</v>
      </c>
      <c r="F77">
        <v>24.583259317014001</v>
      </c>
    </row>
    <row r="78" spans="1:6" x14ac:dyDescent="0.2">
      <c r="A78" s="2" t="s">
        <v>64</v>
      </c>
      <c r="B78" t="s">
        <v>65</v>
      </c>
      <c r="C78" t="s">
        <v>8</v>
      </c>
      <c r="D78" t="s">
        <v>9</v>
      </c>
      <c r="E78" t="s">
        <v>80</v>
      </c>
      <c r="F78">
        <v>31.579702566803199</v>
      </c>
    </row>
    <row r="79" spans="1:6" x14ac:dyDescent="0.2">
      <c r="A79" s="2" t="s">
        <v>64</v>
      </c>
      <c r="B79" t="s">
        <v>65</v>
      </c>
      <c r="C79" t="s">
        <v>11</v>
      </c>
      <c r="D79" t="s">
        <v>9</v>
      </c>
      <c r="E79" t="s">
        <v>81</v>
      </c>
      <c r="F79">
        <v>26.112062602977598</v>
      </c>
    </row>
    <row r="80" spans="1:6" x14ac:dyDescent="0.2">
      <c r="A80" s="2" t="s">
        <v>66</v>
      </c>
      <c r="B80" t="s">
        <v>65</v>
      </c>
      <c r="C80" t="s">
        <v>8</v>
      </c>
      <c r="D80" t="s">
        <v>9</v>
      </c>
      <c r="E80" t="s">
        <v>80</v>
      </c>
      <c r="F80">
        <v>30.873072631821199</v>
      </c>
    </row>
    <row r="81" spans="1:6" x14ac:dyDescent="0.2">
      <c r="A81" s="2" t="s">
        <v>66</v>
      </c>
      <c r="B81" t="s">
        <v>65</v>
      </c>
      <c r="C81" t="s">
        <v>11</v>
      </c>
      <c r="D81" t="s">
        <v>9</v>
      </c>
      <c r="E81" t="s">
        <v>81</v>
      </c>
      <c r="F81">
        <v>25.6589300124548</v>
      </c>
    </row>
    <row r="82" spans="1:6" x14ac:dyDescent="0.2">
      <c r="A82" s="2" t="s">
        <v>67</v>
      </c>
      <c r="B82" t="s">
        <v>65</v>
      </c>
      <c r="C82" t="s">
        <v>8</v>
      </c>
      <c r="D82" t="s">
        <v>9</v>
      </c>
      <c r="E82" t="s">
        <v>80</v>
      </c>
      <c r="F82">
        <v>35.047263542956102</v>
      </c>
    </row>
    <row r="83" spans="1:6" x14ac:dyDescent="0.2">
      <c r="A83" s="2" t="s">
        <v>67</v>
      </c>
      <c r="B83" t="s">
        <v>65</v>
      </c>
      <c r="C83" t="s">
        <v>11</v>
      </c>
      <c r="D83" t="s">
        <v>9</v>
      </c>
      <c r="E83" t="s">
        <v>81</v>
      </c>
      <c r="F83">
        <v>26.791331554849702</v>
      </c>
    </row>
    <row r="84" spans="1:6" x14ac:dyDescent="0.2">
      <c r="A84" s="2" t="s">
        <v>68</v>
      </c>
      <c r="B84" t="s">
        <v>69</v>
      </c>
      <c r="C84" t="s">
        <v>8</v>
      </c>
      <c r="D84" t="s">
        <v>9</v>
      </c>
      <c r="E84" t="s">
        <v>80</v>
      </c>
      <c r="F84" t="s">
        <v>10</v>
      </c>
    </row>
    <row r="85" spans="1:6" x14ac:dyDescent="0.2">
      <c r="A85" s="2" t="s">
        <v>68</v>
      </c>
      <c r="B85" t="s">
        <v>69</v>
      </c>
      <c r="C85" t="s">
        <v>11</v>
      </c>
      <c r="D85" t="s">
        <v>9</v>
      </c>
      <c r="E85" t="s">
        <v>81</v>
      </c>
      <c r="F85" t="s">
        <v>10</v>
      </c>
    </row>
    <row r="86" spans="1:6" x14ac:dyDescent="0.2">
      <c r="A86" s="2" t="s">
        <v>70</v>
      </c>
      <c r="B86" t="s">
        <v>69</v>
      </c>
      <c r="C86" t="s">
        <v>8</v>
      </c>
      <c r="D86" t="s">
        <v>9</v>
      </c>
      <c r="E86" t="s">
        <v>80</v>
      </c>
      <c r="F86" t="s">
        <v>10</v>
      </c>
    </row>
    <row r="87" spans="1:6" x14ac:dyDescent="0.2">
      <c r="A87" s="2" t="s">
        <v>70</v>
      </c>
      <c r="B87" t="s">
        <v>69</v>
      </c>
      <c r="C87" t="s">
        <v>11</v>
      </c>
      <c r="D87" t="s">
        <v>9</v>
      </c>
      <c r="E87" t="s">
        <v>81</v>
      </c>
      <c r="F87" t="s">
        <v>10</v>
      </c>
    </row>
    <row r="88" spans="1:6" x14ac:dyDescent="0.2">
      <c r="A88" s="2" t="s">
        <v>71</v>
      </c>
      <c r="B88" t="s">
        <v>69</v>
      </c>
      <c r="C88" t="s">
        <v>8</v>
      </c>
      <c r="D88" t="s">
        <v>9</v>
      </c>
      <c r="E88" t="s">
        <v>80</v>
      </c>
      <c r="F88" t="s">
        <v>10</v>
      </c>
    </row>
    <row r="89" spans="1:6" x14ac:dyDescent="0.2">
      <c r="A89" s="2" t="s">
        <v>71</v>
      </c>
      <c r="B89" t="s">
        <v>69</v>
      </c>
      <c r="C89" t="s">
        <v>11</v>
      </c>
      <c r="D89" t="s">
        <v>9</v>
      </c>
      <c r="E89" t="s">
        <v>81</v>
      </c>
      <c r="F89" t="s">
        <v>10</v>
      </c>
    </row>
    <row r="90" spans="1:6" x14ac:dyDescent="0.2">
      <c r="A90" s="2" t="s">
        <v>72</v>
      </c>
      <c r="B90" t="s">
        <v>73</v>
      </c>
      <c r="C90" t="s">
        <v>8</v>
      </c>
      <c r="D90" t="s">
        <v>9</v>
      </c>
      <c r="E90" t="s">
        <v>80</v>
      </c>
      <c r="F90" t="s">
        <v>10</v>
      </c>
    </row>
    <row r="91" spans="1:6" x14ac:dyDescent="0.2">
      <c r="A91" s="2" t="s">
        <v>72</v>
      </c>
      <c r="B91" t="s">
        <v>73</v>
      </c>
      <c r="C91" t="s">
        <v>11</v>
      </c>
      <c r="D91" t="s">
        <v>9</v>
      </c>
      <c r="E91" t="s">
        <v>81</v>
      </c>
      <c r="F91">
        <v>26.2283902153574</v>
      </c>
    </row>
    <row r="92" spans="1:6" x14ac:dyDescent="0.2">
      <c r="A92" s="2" t="s">
        <v>74</v>
      </c>
      <c r="B92" t="s">
        <v>73</v>
      </c>
      <c r="C92" t="s">
        <v>8</v>
      </c>
      <c r="D92" t="s">
        <v>9</v>
      </c>
      <c r="E92" t="s">
        <v>80</v>
      </c>
      <c r="F92" t="s">
        <v>10</v>
      </c>
    </row>
    <row r="93" spans="1:6" x14ac:dyDescent="0.2">
      <c r="A93" s="2" t="s">
        <v>74</v>
      </c>
      <c r="B93" t="s">
        <v>73</v>
      </c>
      <c r="C93" t="s">
        <v>11</v>
      </c>
      <c r="D93" t="s">
        <v>9</v>
      </c>
      <c r="E93" t="s">
        <v>81</v>
      </c>
      <c r="F93">
        <v>25.908445837456799</v>
      </c>
    </row>
    <row r="94" spans="1:6" x14ac:dyDescent="0.2">
      <c r="A94" s="2" t="s">
        <v>75</v>
      </c>
      <c r="B94" t="s">
        <v>73</v>
      </c>
      <c r="C94" t="s">
        <v>8</v>
      </c>
      <c r="D94" t="s">
        <v>9</v>
      </c>
      <c r="E94" t="s">
        <v>80</v>
      </c>
      <c r="F94" t="s">
        <v>10</v>
      </c>
    </row>
    <row r="95" spans="1:6" x14ac:dyDescent="0.2">
      <c r="A95" s="2" t="s">
        <v>75</v>
      </c>
      <c r="B95" t="s">
        <v>73</v>
      </c>
      <c r="C95" t="s">
        <v>11</v>
      </c>
      <c r="D95" t="s">
        <v>9</v>
      </c>
      <c r="E95" t="s">
        <v>81</v>
      </c>
      <c r="F95">
        <v>25.5357902609984</v>
      </c>
    </row>
    <row r="96" spans="1:6" x14ac:dyDescent="0.2">
      <c r="A96" s="2" t="s">
        <v>76</v>
      </c>
      <c r="B96" t="s">
        <v>77</v>
      </c>
      <c r="C96" t="s">
        <v>8</v>
      </c>
      <c r="D96" t="s">
        <v>9</v>
      </c>
      <c r="E96" t="s">
        <v>80</v>
      </c>
      <c r="F96">
        <v>34.099163698715699</v>
      </c>
    </row>
    <row r="97" spans="1:6" x14ac:dyDescent="0.2">
      <c r="A97" s="2" t="s">
        <v>76</v>
      </c>
      <c r="B97" t="s">
        <v>77</v>
      </c>
      <c r="C97" t="s">
        <v>11</v>
      </c>
      <c r="D97" t="s">
        <v>9</v>
      </c>
      <c r="E97" t="s">
        <v>81</v>
      </c>
      <c r="F97">
        <v>25.787062991662001</v>
      </c>
    </row>
    <row r="98" spans="1:6" x14ac:dyDescent="0.2">
      <c r="A98" s="2" t="s">
        <v>78</v>
      </c>
      <c r="B98" t="s">
        <v>77</v>
      </c>
      <c r="C98" t="s">
        <v>8</v>
      </c>
      <c r="D98" t="s">
        <v>9</v>
      </c>
      <c r="E98" t="s">
        <v>80</v>
      </c>
      <c r="F98">
        <v>34.634791339195502</v>
      </c>
    </row>
    <row r="99" spans="1:6" x14ac:dyDescent="0.2">
      <c r="A99" s="2" t="s">
        <v>78</v>
      </c>
      <c r="B99" t="s">
        <v>77</v>
      </c>
      <c r="C99" t="s">
        <v>11</v>
      </c>
      <c r="D99" t="s">
        <v>9</v>
      </c>
      <c r="E99" t="s">
        <v>81</v>
      </c>
      <c r="F99">
        <v>25.919878054014202</v>
      </c>
    </row>
    <row r="100" spans="1:6" x14ac:dyDescent="0.2">
      <c r="A100" s="2" t="s">
        <v>79</v>
      </c>
      <c r="B100" t="s">
        <v>77</v>
      </c>
      <c r="C100" t="s">
        <v>8</v>
      </c>
      <c r="D100" t="s">
        <v>9</v>
      </c>
      <c r="E100" t="s">
        <v>80</v>
      </c>
      <c r="F100">
        <v>32.873196259014598</v>
      </c>
    </row>
    <row r="101" spans="1:6" x14ac:dyDescent="0.2">
      <c r="A101" s="2" t="s">
        <v>79</v>
      </c>
      <c r="B101" t="s">
        <v>77</v>
      </c>
      <c r="C101" t="s">
        <v>11</v>
      </c>
      <c r="D101" t="s">
        <v>9</v>
      </c>
      <c r="E101" t="s">
        <v>81</v>
      </c>
      <c r="F101">
        <v>25.662513451339802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L8" sqref="L8"/>
    </sheetView>
  </sheetViews>
  <sheetFormatPr baseColWidth="10" defaultRowHeight="16" x14ac:dyDescent="0.2"/>
  <cols>
    <col min="2" max="2" width="21.5" bestFit="1" customWidth="1"/>
    <col min="4" max="4" width="13" bestFit="1" customWidth="1"/>
    <col min="7" max="7" width="21.5" bestFit="1" customWidth="1"/>
    <col min="9" max="9" width="13" bestFit="1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5</v>
      </c>
      <c r="F1" s="3" t="s">
        <v>0</v>
      </c>
      <c r="G1" s="3" t="s">
        <v>1</v>
      </c>
      <c r="H1" s="3" t="s">
        <v>2</v>
      </c>
      <c r="I1" s="3" t="s">
        <v>5</v>
      </c>
      <c r="J1" s="3" t="s">
        <v>82</v>
      </c>
    </row>
    <row r="2" spans="1:10" x14ac:dyDescent="0.2">
      <c r="A2" s="2" t="s">
        <v>6</v>
      </c>
      <c r="B2" s="6" t="s">
        <v>7</v>
      </c>
      <c r="C2" s="4" t="s">
        <v>11</v>
      </c>
      <c r="D2" s="6" t="s">
        <v>10</v>
      </c>
      <c r="F2" s="2" t="s">
        <v>6</v>
      </c>
      <c r="G2" s="6" t="s">
        <v>7</v>
      </c>
      <c r="H2" s="5" t="s">
        <v>8</v>
      </c>
      <c r="I2" s="6" t="s">
        <v>10</v>
      </c>
      <c r="J2" s="6" t="s">
        <v>83</v>
      </c>
    </row>
    <row r="3" spans="1:10" x14ac:dyDescent="0.2">
      <c r="A3" s="2" t="s">
        <v>12</v>
      </c>
      <c r="B3" s="6" t="s">
        <v>7</v>
      </c>
      <c r="C3" s="4" t="s">
        <v>11</v>
      </c>
      <c r="D3" s="6" t="s">
        <v>10</v>
      </c>
      <c r="F3" s="2" t="s">
        <v>12</v>
      </c>
      <c r="G3" s="6" t="s">
        <v>7</v>
      </c>
      <c r="H3" s="5" t="s">
        <v>8</v>
      </c>
      <c r="I3" s="6" t="s">
        <v>10</v>
      </c>
    </row>
    <row r="4" spans="1:10" x14ac:dyDescent="0.2">
      <c r="A4" s="2" t="s">
        <v>13</v>
      </c>
      <c r="B4" s="6" t="s">
        <v>7</v>
      </c>
      <c r="C4" s="4" t="s">
        <v>11</v>
      </c>
      <c r="D4" s="6" t="s">
        <v>10</v>
      </c>
      <c r="F4" s="2" t="s">
        <v>13</v>
      </c>
      <c r="G4" s="6" t="s">
        <v>7</v>
      </c>
      <c r="H4" s="5" t="s">
        <v>8</v>
      </c>
      <c r="I4" s="6" t="s">
        <v>10</v>
      </c>
    </row>
    <row r="5" spans="1:10" x14ac:dyDescent="0.2">
      <c r="A5" s="2" t="s">
        <v>14</v>
      </c>
      <c r="B5" t="s">
        <v>15</v>
      </c>
      <c r="C5" s="4" t="s">
        <v>11</v>
      </c>
      <c r="D5">
        <v>25.1438580925841</v>
      </c>
      <c r="F5" s="2" t="s">
        <v>14</v>
      </c>
      <c r="G5" t="s">
        <v>15</v>
      </c>
      <c r="H5" s="5" t="s">
        <v>8</v>
      </c>
      <c r="I5">
        <v>37.601417364715601</v>
      </c>
      <c r="J5" s="6">
        <f>AVERAGE(I5:I6)</f>
        <v>37.151445098280306</v>
      </c>
    </row>
    <row r="6" spans="1:10" x14ac:dyDescent="0.2">
      <c r="A6" s="2" t="s">
        <v>16</v>
      </c>
      <c r="B6" t="s">
        <v>15</v>
      </c>
      <c r="C6" s="4" t="s">
        <v>11</v>
      </c>
      <c r="D6">
        <v>25.293890102258299</v>
      </c>
      <c r="F6" s="2" t="s">
        <v>16</v>
      </c>
      <c r="G6" t="s">
        <v>15</v>
      </c>
      <c r="H6" s="5" t="s">
        <v>8</v>
      </c>
      <c r="I6">
        <v>36.701472831845003</v>
      </c>
    </row>
    <row r="7" spans="1:10" x14ac:dyDescent="0.2">
      <c r="A7" s="2" t="s">
        <v>17</v>
      </c>
      <c r="B7" t="s">
        <v>15</v>
      </c>
      <c r="C7" s="4" t="s">
        <v>11</v>
      </c>
      <c r="D7">
        <v>25.297245261322701</v>
      </c>
      <c r="F7" s="2" t="s">
        <v>17</v>
      </c>
      <c r="G7" t="s">
        <v>15</v>
      </c>
      <c r="H7" s="5" t="s">
        <v>8</v>
      </c>
      <c r="I7" t="s">
        <v>10</v>
      </c>
    </row>
    <row r="8" spans="1:10" x14ac:dyDescent="0.2">
      <c r="A8" s="2" t="s">
        <v>18</v>
      </c>
      <c r="B8" s="6" t="s">
        <v>19</v>
      </c>
      <c r="C8" s="4" t="s">
        <v>11</v>
      </c>
      <c r="D8" s="6" t="s">
        <v>10</v>
      </c>
      <c r="F8" s="2" t="s">
        <v>18</v>
      </c>
      <c r="G8" s="6" t="s">
        <v>19</v>
      </c>
      <c r="H8" s="5" t="s">
        <v>8</v>
      </c>
      <c r="I8" s="6" t="s">
        <v>10</v>
      </c>
    </row>
    <row r="9" spans="1:10" x14ac:dyDescent="0.2">
      <c r="A9" s="2" t="s">
        <v>21</v>
      </c>
      <c r="B9" t="s">
        <v>22</v>
      </c>
      <c r="C9" s="4" t="s">
        <v>11</v>
      </c>
      <c r="D9">
        <v>25.751792586225701</v>
      </c>
      <c r="F9" s="2" t="s">
        <v>21</v>
      </c>
      <c r="G9" t="s">
        <v>22</v>
      </c>
      <c r="H9" s="5" t="s">
        <v>8</v>
      </c>
      <c r="I9">
        <v>37.541436871754897</v>
      </c>
      <c r="J9" s="6">
        <f>AVERAGE(I9:I11)</f>
        <v>36.262159301501363</v>
      </c>
    </row>
    <row r="10" spans="1:10" x14ac:dyDescent="0.2">
      <c r="A10" s="2" t="s">
        <v>23</v>
      </c>
      <c r="B10" t="s">
        <v>22</v>
      </c>
      <c r="C10" s="4" t="s">
        <v>11</v>
      </c>
      <c r="D10">
        <v>25.656105226989499</v>
      </c>
      <c r="F10" s="2" t="s">
        <v>23</v>
      </c>
      <c r="G10" t="s">
        <v>22</v>
      </c>
      <c r="H10" s="5" t="s">
        <v>8</v>
      </c>
      <c r="I10">
        <v>36.523369324896301</v>
      </c>
    </row>
    <row r="11" spans="1:10" x14ac:dyDescent="0.2">
      <c r="A11" s="2" t="s">
        <v>24</v>
      </c>
      <c r="B11" t="s">
        <v>22</v>
      </c>
      <c r="C11" s="4" t="s">
        <v>11</v>
      </c>
      <c r="D11">
        <v>25.441761272726701</v>
      </c>
      <c r="F11" s="2" t="s">
        <v>24</v>
      </c>
      <c r="G11" t="s">
        <v>22</v>
      </c>
      <c r="H11" s="5" t="s">
        <v>8</v>
      </c>
      <c r="I11">
        <v>34.721671707852899</v>
      </c>
    </row>
    <row r="12" spans="1:10" x14ac:dyDescent="0.2">
      <c r="A12" s="2" t="s">
        <v>25</v>
      </c>
      <c r="B12" t="s">
        <v>26</v>
      </c>
      <c r="C12" s="4" t="s">
        <v>11</v>
      </c>
      <c r="D12">
        <v>25.269352939489401</v>
      </c>
      <c r="F12" s="2" t="s">
        <v>25</v>
      </c>
      <c r="G12" t="s">
        <v>26</v>
      </c>
      <c r="H12" s="5" t="s">
        <v>8</v>
      </c>
      <c r="I12">
        <v>37.603639932399403</v>
      </c>
      <c r="J12" s="6">
        <v>37.603639932399403</v>
      </c>
    </row>
    <row r="13" spans="1:10" x14ac:dyDescent="0.2">
      <c r="A13" s="2" t="s">
        <v>27</v>
      </c>
      <c r="B13" t="s">
        <v>26</v>
      </c>
      <c r="C13" s="4" t="s">
        <v>11</v>
      </c>
      <c r="D13">
        <v>25.312752441992501</v>
      </c>
      <c r="F13" s="2" t="s">
        <v>27</v>
      </c>
      <c r="G13" t="s">
        <v>26</v>
      </c>
      <c r="H13" s="5" t="s">
        <v>8</v>
      </c>
      <c r="I13" t="s">
        <v>10</v>
      </c>
    </row>
    <row r="14" spans="1:10" x14ac:dyDescent="0.2">
      <c r="A14" s="2" t="s">
        <v>28</v>
      </c>
      <c r="B14" t="s">
        <v>26</v>
      </c>
      <c r="C14" s="4" t="s">
        <v>11</v>
      </c>
      <c r="D14">
        <v>25.112531338763102</v>
      </c>
      <c r="F14" s="2" t="s">
        <v>28</v>
      </c>
      <c r="G14" t="s">
        <v>26</v>
      </c>
      <c r="H14" s="5" t="s">
        <v>8</v>
      </c>
      <c r="I14" t="s">
        <v>10</v>
      </c>
    </row>
    <row r="15" spans="1:10" x14ac:dyDescent="0.2">
      <c r="A15" s="2" t="s">
        <v>29</v>
      </c>
      <c r="B15" s="6" t="s">
        <v>30</v>
      </c>
      <c r="C15" s="4" t="s">
        <v>11</v>
      </c>
      <c r="D15" s="6">
        <v>25.5948386144015</v>
      </c>
      <c r="F15" s="2" t="s">
        <v>29</v>
      </c>
      <c r="G15" s="6" t="s">
        <v>30</v>
      </c>
      <c r="H15" s="5" t="s">
        <v>8</v>
      </c>
      <c r="I15" s="6">
        <v>29.345933154190199</v>
      </c>
    </row>
    <row r="16" spans="1:10" x14ac:dyDescent="0.2">
      <c r="A16" s="2" t="s">
        <v>32</v>
      </c>
      <c r="B16" t="s">
        <v>33</v>
      </c>
      <c r="C16" s="4" t="s">
        <v>11</v>
      </c>
      <c r="D16">
        <v>25.905726424731899</v>
      </c>
      <c r="F16" s="2" t="s">
        <v>32</v>
      </c>
      <c r="G16" t="s">
        <v>33</v>
      </c>
      <c r="H16" s="5" t="s">
        <v>8</v>
      </c>
      <c r="I16">
        <v>36.101831571205103</v>
      </c>
      <c r="J16" s="6">
        <f>AVERAGE(I16:I18)</f>
        <v>35.460768845573334</v>
      </c>
    </row>
    <row r="17" spans="1:10" x14ac:dyDescent="0.2">
      <c r="A17" s="2" t="s">
        <v>34</v>
      </c>
      <c r="B17" t="s">
        <v>33</v>
      </c>
      <c r="C17" s="4" t="s">
        <v>11</v>
      </c>
      <c r="D17">
        <v>25.461788318560298</v>
      </c>
      <c r="F17" s="2" t="s">
        <v>34</v>
      </c>
      <c r="G17" t="s">
        <v>33</v>
      </c>
      <c r="H17" s="5" t="s">
        <v>8</v>
      </c>
      <c r="I17">
        <v>35.845577554861698</v>
      </c>
    </row>
    <row r="18" spans="1:10" x14ac:dyDescent="0.2">
      <c r="A18" s="2" t="s">
        <v>35</v>
      </c>
      <c r="B18" t="s">
        <v>33</v>
      </c>
      <c r="C18" s="4" t="s">
        <v>11</v>
      </c>
      <c r="D18">
        <v>25.162024235146099</v>
      </c>
      <c r="F18" s="2" t="s">
        <v>35</v>
      </c>
      <c r="G18" t="s">
        <v>33</v>
      </c>
      <c r="H18" s="5" t="s">
        <v>8</v>
      </c>
      <c r="I18">
        <v>34.4348974106532</v>
      </c>
    </row>
    <row r="19" spans="1:10" x14ac:dyDescent="0.2">
      <c r="A19" s="2" t="s">
        <v>36</v>
      </c>
      <c r="B19" t="s">
        <v>37</v>
      </c>
      <c r="C19" s="4" t="s">
        <v>11</v>
      </c>
      <c r="D19">
        <v>24.98694960345</v>
      </c>
      <c r="F19" s="2" t="s">
        <v>36</v>
      </c>
      <c r="G19" t="s">
        <v>37</v>
      </c>
      <c r="H19" s="5" t="s">
        <v>8</v>
      </c>
      <c r="I19">
        <v>36.1792495779776</v>
      </c>
      <c r="J19" s="6">
        <f>AVERAGE(I19:I21)</f>
        <v>36.734152736647665</v>
      </c>
    </row>
    <row r="20" spans="1:10" x14ac:dyDescent="0.2">
      <c r="A20" s="2" t="s">
        <v>38</v>
      </c>
      <c r="B20" t="s">
        <v>37</v>
      </c>
      <c r="C20" s="4" t="s">
        <v>11</v>
      </c>
      <c r="D20">
        <v>24.7406880854262</v>
      </c>
      <c r="F20" s="2" t="s">
        <v>38</v>
      </c>
      <c r="G20" t="s">
        <v>37</v>
      </c>
      <c r="H20" s="5" t="s">
        <v>8</v>
      </c>
      <c r="I20">
        <v>36.269584766720698</v>
      </c>
    </row>
    <row r="21" spans="1:10" x14ac:dyDescent="0.2">
      <c r="A21" s="2" t="s">
        <v>39</v>
      </c>
      <c r="B21" t="s">
        <v>37</v>
      </c>
      <c r="C21" s="4" t="s">
        <v>11</v>
      </c>
      <c r="D21">
        <v>25.779549554594499</v>
      </c>
      <c r="F21" s="2" t="s">
        <v>39</v>
      </c>
      <c r="G21" t="s">
        <v>37</v>
      </c>
      <c r="H21" s="5" t="s">
        <v>8</v>
      </c>
      <c r="I21">
        <v>37.753623865244698</v>
      </c>
    </row>
    <row r="22" spans="1:10" x14ac:dyDescent="0.2">
      <c r="A22" s="2" t="s">
        <v>40</v>
      </c>
      <c r="B22" t="s">
        <v>41</v>
      </c>
      <c r="C22" s="4" t="s">
        <v>11</v>
      </c>
      <c r="D22">
        <v>25.847545297093699</v>
      </c>
      <c r="F22" s="2" t="s">
        <v>40</v>
      </c>
      <c r="G22" t="s">
        <v>41</v>
      </c>
      <c r="H22" s="5" t="s">
        <v>8</v>
      </c>
      <c r="I22">
        <v>34.683223103883698</v>
      </c>
      <c r="J22" s="6">
        <f>AVERAGE(I22:I24)</f>
        <v>34.887984678536</v>
      </c>
    </row>
    <row r="23" spans="1:10" x14ac:dyDescent="0.2">
      <c r="A23" s="2" t="s">
        <v>42</v>
      </c>
      <c r="B23" t="s">
        <v>41</v>
      </c>
      <c r="C23" s="4" t="s">
        <v>11</v>
      </c>
      <c r="D23">
        <v>25.3323416077051</v>
      </c>
      <c r="F23" s="2" t="s">
        <v>42</v>
      </c>
      <c r="G23" t="s">
        <v>41</v>
      </c>
      <c r="H23" s="5" t="s">
        <v>8</v>
      </c>
      <c r="I23">
        <v>34.403219930403502</v>
      </c>
    </row>
    <row r="24" spans="1:10" x14ac:dyDescent="0.2">
      <c r="A24" s="2" t="s">
        <v>43</v>
      </c>
      <c r="B24" t="s">
        <v>41</v>
      </c>
      <c r="C24" s="4" t="s">
        <v>11</v>
      </c>
      <c r="D24">
        <v>25.1775112654963</v>
      </c>
      <c r="F24" s="2" t="s">
        <v>43</v>
      </c>
      <c r="G24" t="s">
        <v>41</v>
      </c>
      <c r="H24" s="5" t="s">
        <v>8</v>
      </c>
      <c r="I24">
        <v>35.577511001320801</v>
      </c>
    </row>
    <row r="25" spans="1:10" x14ac:dyDescent="0.2">
      <c r="A25" s="2" t="s">
        <v>44</v>
      </c>
      <c r="B25" s="6" t="s">
        <v>45</v>
      </c>
      <c r="C25" s="4" t="s">
        <v>11</v>
      </c>
      <c r="D25" s="6">
        <v>24.337803209825999</v>
      </c>
      <c r="F25" s="2" t="s">
        <v>44</v>
      </c>
      <c r="G25" s="6" t="s">
        <v>45</v>
      </c>
      <c r="H25" s="5" t="s">
        <v>8</v>
      </c>
      <c r="I25" s="6" t="s">
        <v>10</v>
      </c>
    </row>
    <row r="26" spans="1:10" x14ac:dyDescent="0.2">
      <c r="A26" s="2" t="s">
        <v>46</v>
      </c>
      <c r="B26" s="6" t="s">
        <v>45</v>
      </c>
      <c r="C26" s="4" t="s">
        <v>11</v>
      </c>
      <c r="D26" s="6">
        <v>24.6878600217645</v>
      </c>
      <c r="F26" s="2" t="s">
        <v>46</v>
      </c>
      <c r="G26" s="6" t="s">
        <v>45</v>
      </c>
      <c r="H26" s="5" t="s">
        <v>8</v>
      </c>
      <c r="I26" s="6" t="s">
        <v>10</v>
      </c>
    </row>
    <row r="27" spans="1:10" x14ac:dyDescent="0.2">
      <c r="A27" s="2" t="s">
        <v>47</v>
      </c>
      <c r="B27" s="6" t="s">
        <v>45</v>
      </c>
      <c r="C27" s="4" t="s">
        <v>11</v>
      </c>
      <c r="D27" s="6">
        <v>25.165628282201201</v>
      </c>
      <c r="F27" s="2" t="s">
        <v>47</v>
      </c>
      <c r="G27" s="6" t="s">
        <v>45</v>
      </c>
      <c r="H27" s="5" t="s">
        <v>8</v>
      </c>
      <c r="I27" s="6" t="s">
        <v>10</v>
      </c>
    </row>
    <row r="28" spans="1:10" x14ac:dyDescent="0.2">
      <c r="A28" s="2" t="s">
        <v>48</v>
      </c>
      <c r="B28" t="s">
        <v>49</v>
      </c>
      <c r="C28" s="4" t="s">
        <v>11</v>
      </c>
      <c r="D28">
        <v>25.701817396491901</v>
      </c>
      <c r="F28" s="2" t="s">
        <v>48</v>
      </c>
      <c r="G28" t="s">
        <v>49</v>
      </c>
      <c r="H28" s="5" t="s">
        <v>8</v>
      </c>
      <c r="I28">
        <v>33.363047963533901</v>
      </c>
      <c r="J28" s="6">
        <f>AVERAGE(I28:I30)</f>
        <v>32.853673371558436</v>
      </c>
    </row>
    <row r="29" spans="1:10" x14ac:dyDescent="0.2">
      <c r="A29" s="2" t="s">
        <v>50</v>
      </c>
      <c r="B29" t="s">
        <v>49</v>
      </c>
      <c r="C29" s="4" t="s">
        <v>11</v>
      </c>
      <c r="D29">
        <v>25.630657007174602</v>
      </c>
      <c r="F29" s="2" t="s">
        <v>50</v>
      </c>
      <c r="G29" t="s">
        <v>49</v>
      </c>
      <c r="H29" s="5" t="s">
        <v>8</v>
      </c>
      <c r="I29">
        <v>32.845570585334499</v>
      </c>
    </row>
    <row r="30" spans="1:10" x14ac:dyDescent="0.2">
      <c r="A30" s="2" t="s">
        <v>51</v>
      </c>
      <c r="B30" t="s">
        <v>49</v>
      </c>
      <c r="C30" s="4" t="s">
        <v>11</v>
      </c>
      <c r="D30">
        <v>24.746456341710299</v>
      </c>
      <c r="F30" s="2" t="s">
        <v>51</v>
      </c>
      <c r="G30" t="s">
        <v>49</v>
      </c>
      <c r="H30" s="5" t="s">
        <v>8</v>
      </c>
      <c r="I30">
        <v>32.3524015658069</v>
      </c>
    </row>
    <row r="31" spans="1:10" x14ac:dyDescent="0.2">
      <c r="A31" s="2" t="s">
        <v>52</v>
      </c>
      <c r="B31" t="s">
        <v>53</v>
      </c>
      <c r="C31" s="4" t="s">
        <v>11</v>
      </c>
      <c r="D31">
        <v>24.249858581797501</v>
      </c>
      <c r="F31" s="2" t="s">
        <v>52</v>
      </c>
      <c r="G31" t="s">
        <v>53</v>
      </c>
      <c r="H31" s="5" t="s">
        <v>8</v>
      </c>
      <c r="I31">
        <v>35.335921718583997</v>
      </c>
      <c r="J31" s="6">
        <f>AVERAGE(I31:I33)</f>
        <v>39.754452699126034</v>
      </c>
    </row>
    <row r="32" spans="1:10" x14ac:dyDescent="0.2">
      <c r="A32" s="2" t="s">
        <v>54</v>
      </c>
      <c r="B32" t="s">
        <v>53</v>
      </c>
      <c r="C32" s="4" t="s">
        <v>11</v>
      </c>
      <c r="D32">
        <v>24.1986806437979</v>
      </c>
      <c r="F32" s="2" t="s">
        <v>54</v>
      </c>
      <c r="G32" t="s">
        <v>53</v>
      </c>
      <c r="H32" s="5" t="s">
        <v>8</v>
      </c>
      <c r="I32" s="7">
        <v>48.1936304992117</v>
      </c>
    </row>
    <row r="33" spans="1:10" x14ac:dyDescent="0.2">
      <c r="A33" s="2" t="s">
        <v>55</v>
      </c>
      <c r="B33" t="s">
        <v>53</v>
      </c>
      <c r="C33" s="4" t="s">
        <v>11</v>
      </c>
      <c r="D33">
        <v>24.775060949231602</v>
      </c>
      <c r="F33" s="2" t="s">
        <v>55</v>
      </c>
      <c r="G33" t="s">
        <v>53</v>
      </c>
      <c r="H33" s="5" t="s">
        <v>8</v>
      </c>
      <c r="I33">
        <v>35.733805879582398</v>
      </c>
    </row>
    <row r="34" spans="1:10" x14ac:dyDescent="0.2">
      <c r="A34" s="2" t="s">
        <v>56</v>
      </c>
      <c r="B34" t="s">
        <v>57</v>
      </c>
      <c r="C34" s="4" t="s">
        <v>11</v>
      </c>
      <c r="D34">
        <v>25.847895862069102</v>
      </c>
      <c r="F34" s="2" t="s">
        <v>56</v>
      </c>
      <c r="G34" t="s">
        <v>57</v>
      </c>
      <c r="H34" s="5" t="s">
        <v>8</v>
      </c>
      <c r="I34">
        <v>32.697642594248897</v>
      </c>
      <c r="J34" s="6">
        <f>AVERAGE(I34:I36)</f>
        <v>32.342980097401231</v>
      </c>
    </row>
    <row r="35" spans="1:10" x14ac:dyDescent="0.2">
      <c r="A35" s="2" t="s">
        <v>58</v>
      </c>
      <c r="B35" t="s">
        <v>57</v>
      </c>
      <c r="C35" s="4" t="s">
        <v>11</v>
      </c>
      <c r="D35">
        <v>25.294183537681</v>
      </c>
      <c r="F35" s="2" t="s">
        <v>58</v>
      </c>
      <c r="G35" t="s">
        <v>57</v>
      </c>
      <c r="H35" s="5" t="s">
        <v>8</v>
      </c>
      <c r="I35">
        <v>31.9066920302173</v>
      </c>
    </row>
    <row r="36" spans="1:10" x14ac:dyDescent="0.2">
      <c r="A36" s="2" t="s">
        <v>59</v>
      </c>
      <c r="B36" t="s">
        <v>57</v>
      </c>
      <c r="C36" s="4" t="s">
        <v>11</v>
      </c>
      <c r="D36">
        <v>25.0654364266946</v>
      </c>
      <c r="F36" s="2" t="s">
        <v>59</v>
      </c>
      <c r="G36" t="s">
        <v>57</v>
      </c>
      <c r="H36" s="5" t="s">
        <v>8</v>
      </c>
      <c r="I36">
        <v>32.424605667737502</v>
      </c>
    </row>
    <row r="37" spans="1:10" x14ac:dyDescent="0.2">
      <c r="A37" s="2" t="s">
        <v>60</v>
      </c>
      <c r="B37" t="s">
        <v>61</v>
      </c>
      <c r="C37" s="4" t="s">
        <v>11</v>
      </c>
      <c r="D37">
        <v>24.5827441725828</v>
      </c>
      <c r="F37" s="2" t="s">
        <v>60</v>
      </c>
      <c r="G37" t="s">
        <v>61</v>
      </c>
      <c r="H37" s="5" t="s">
        <v>8</v>
      </c>
      <c r="I37">
        <v>34.017591007083801</v>
      </c>
      <c r="J37" s="6">
        <f>AVERAGE(I37,I39)</f>
        <v>33.821441447726954</v>
      </c>
    </row>
    <row r="38" spans="1:10" x14ac:dyDescent="0.2">
      <c r="A38" s="2" t="s">
        <v>62</v>
      </c>
      <c r="B38" t="s">
        <v>61</v>
      </c>
      <c r="C38" s="4" t="s">
        <v>11</v>
      </c>
      <c r="D38">
        <v>27.220434731439301</v>
      </c>
      <c r="F38" s="2" t="s">
        <v>62</v>
      </c>
      <c r="G38" t="s">
        <v>61</v>
      </c>
      <c r="H38" s="5" t="s">
        <v>8</v>
      </c>
      <c r="I38" t="s">
        <v>10</v>
      </c>
    </row>
    <row r="39" spans="1:10" x14ac:dyDescent="0.2">
      <c r="A39" s="2" t="s">
        <v>63</v>
      </c>
      <c r="B39" t="s">
        <v>61</v>
      </c>
      <c r="C39" s="4" t="s">
        <v>11</v>
      </c>
      <c r="D39">
        <v>24.583259317014001</v>
      </c>
      <c r="F39" s="2" t="s">
        <v>63</v>
      </c>
      <c r="G39" t="s">
        <v>61</v>
      </c>
      <c r="H39" s="5" t="s">
        <v>8</v>
      </c>
      <c r="I39">
        <v>33.6252918883701</v>
      </c>
    </row>
    <row r="40" spans="1:10" x14ac:dyDescent="0.2">
      <c r="A40" s="2" t="s">
        <v>64</v>
      </c>
      <c r="B40" t="s">
        <v>65</v>
      </c>
      <c r="C40" s="4" t="s">
        <v>11</v>
      </c>
      <c r="D40">
        <v>26.112062602977598</v>
      </c>
      <c r="F40" s="2" t="s">
        <v>64</v>
      </c>
      <c r="G40" t="s">
        <v>65</v>
      </c>
      <c r="H40" s="5" t="s">
        <v>8</v>
      </c>
      <c r="I40">
        <v>31.579702566803199</v>
      </c>
      <c r="J40" s="6">
        <f>AVERAGE(I40:I42)</f>
        <v>32.500012913860168</v>
      </c>
    </row>
    <row r="41" spans="1:10" x14ac:dyDescent="0.2">
      <c r="A41" s="2" t="s">
        <v>66</v>
      </c>
      <c r="B41" t="s">
        <v>65</v>
      </c>
      <c r="C41" s="4" t="s">
        <v>11</v>
      </c>
      <c r="D41">
        <v>25.6589300124548</v>
      </c>
      <c r="F41" s="2" t="s">
        <v>66</v>
      </c>
      <c r="G41" t="s">
        <v>65</v>
      </c>
      <c r="H41" s="5" t="s">
        <v>8</v>
      </c>
      <c r="I41">
        <v>30.873072631821199</v>
      </c>
    </row>
    <row r="42" spans="1:10" x14ac:dyDescent="0.2">
      <c r="A42" s="2" t="s">
        <v>67</v>
      </c>
      <c r="B42" t="s">
        <v>65</v>
      </c>
      <c r="C42" s="4" t="s">
        <v>11</v>
      </c>
      <c r="D42">
        <v>26.791331554849702</v>
      </c>
      <c r="F42" s="2" t="s">
        <v>67</v>
      </c>
      <c r="G42" t="s">
        <v>65</v>
      </c>
      <c r="H42" s="5" t="s">
        <v>8</v>
      </c>
      <c r="I42">
        <v>35.047263542956102</v>
      </c>
    </row>
    <row r="43" spans="1:10" x14ac:dyDescent="0.2">
      <c r="A43" s="2" t="s">
        <v>68</v>
      </c>
      <c r="B43" s="6" t="s">
        <v>69</v>
      </c>
      <c r="C43" s="4" t="s">
        <v>11</v>
      </c>
      <c r="D43" s="6" t="s">
        <v>10</v>
      </c>
      <c r="F43" s="2" t="s">
        <v>68</v>
      </c>
      <c r="G43" s="6" t="s">
        <v>69</v>
      </c>
      <c r="H43" s="5" t="s">
        <v>8</v>
      </c>
      <c r="I43" s="6" t="s">
        <v>10</v>
      </c>
      <c r="J43" s="6" t="s">
        <v>83</v>
      </c>
    </row>
    <row r="44" spans="1:10" x14ac:dyDescent="0.2">
      <c r="A44" s="2" t="s">
        <v>70</v>
      </c>
      <c r="B44" s="6" t="s">
        <v>69</v>
      </c>
      <c r="C44" s="4" t="s">
        <v>11</v>
      </c>
      <c r="D44" s="6" t="s">
        <v>10</v>
      </c>
      <c r="F44" s="2" t="s">
        <v>70</v>
      </c>
      <c r="G44" s="6" t="s">
        <v>69</v>
      </c>
      <c r="H44" s="5" t="s">
        <v>8</v>
      </c>
      <c r="I44" s="6" t="s">
        <v>10</v>
      </c>
    </row>
    <row r="45" spans="1:10" x14ac:dyDescent="0.2">
      <c r="A45" s="2" t="s">
        <v>71</v>
      </c>
      <c r="B45" s="6" t="s">
        <v>69</v>
      </c>
      <c r="C45" s="4" t="s">
        <v>11</v>
      </c>
      <c r="D45" s="6" t="s">
        <v>10</v>
      </c>
      <c r="F45" s="2" t="s">
        <v>71</v>
      </c>
      <c r="G45" s="6" t="s">
        <v>69</v>
      </c>
      <c r="H45" s="5" t="s">
        <v>8</v>
      </c>
      <c r="I45" s="6" t="s">
        <v>10</v>
      </c>
    </row>
    <row r="46" spans="1:10" x14ac:dyDescent="0.2">
      <c r="A46" s="2" t="s">
        <v>72</v>
      </c>
      <c r="B46" s="6" t="s">
        <v>73</v>
      </c>
      <c r="C46" s="4" t="s">
        <v>11</v>
      </c>
      <c r="D46" s="6">
        <v>26.2283902153574</v>
      </c>
      <c r="F46" s="2" t="s">
        <v>72</v>
      </c>
      <c r="G46" s="6" t="s">
        <v>73</v>
      </c>
      <c r="H46" s="5" t="s">
        <v>8</v>
      </c>
      <c r="I46" s="6" t="s">
        <v>10</v>
      </c>
    </row>
    <row r="47" spans="1:10" x14ac:dyDescent="0.2">
      <c r="A47" s="2" t="s">
        <v>74</v>
      </c>
      <c r="B47" s="6" t="s">
        <v>73</v>
      </c>
      <c r="C47" s="4" t="s">
        <v>11</v>
      </c>
      <c r="D47" s="6">
        <v>25.908445837456799</v>
      </c>
      <c r="F47" s="2" t="s">
        <v>74</v>
      </c>
      <c r="G47" s="6" t="s">
        <v>73</v>
      </c>
      <c r="H47" s="5" t="s">
        <v>8</v>
      </c>
      <c r="I47" s="6" t="s">
        <v>10</v>
      </c>
    </row>
    <row r="48" spans="1:10" x14ac:dyDescent="0.2">
      <c r="A48" s="2" t="s">
        <v>75</v>
      </c>
      <c r="B48" s="6" t="s">
        <v>73</v>
      </c>
      <c r="C48" s="4" t="s">
        <v>11</v>
      </c>
      <c r="D48" s="6">
        <v>25.5357902609984</v>
      </c>
      <c r="F48" s="2" t="s">
        <v>75</v>
      </c>
      <c r="G48" s="6" t="s">
        <v>73</v>
      </c>
      <c r="H48" s="5" t="s">
        <v>8</v>
      </c>
      <c r="I48" s="6" t="s">
        <v>10</v>
      </c>
    </row>
    <row r="49" spans="1:10" x14ac:dyDescent="0.2">
      <c r="A49" s="2" t="s">
        <v>76</v>
      </c>
      <c r="B49" t="s">
        <v>77</v>
      </c>
      <c r="C49" s="4" t="s">
        <v>11</v>
      </c>
      <c r="D49">
        <v>25.787062991662001</v>
      </c>
      <c r="F49" s="2" t="s">
        <v>76</v>
      </c>
      <c r="G49" t="s">
        <v>77</v>
      </c>
      <c r="H49" s="5" t="s">
        <v>8</v>
      </c>
      <c r="I49">
        <v>34.099163698715699</v>
      </c>
      <c r="J49" s="6">
        <f>AVERAGE(I49:I51)</f>
        <v>33.869050432308597</v>
      </c>
    </row>
    <row r="50" spans="1:10" x14ac:dyDescent="0.2">
      <c r="A50" s="2" t="s">
        <v>78</v>
      </c>
      <c r="B50" t="s">
        <v>77</v>
      </c>
      <c r="C50" s="4" t="s">
        <v>11</v>
      </c>
      <c r="D50">
        <v>25.919878054014202</v>
      </c>
      <c r="F50" s="2" t="s">
        <v>78</v>
      </c>
      <c r="G50" t="s">
        <v>77</v>
      </c>
      <c r="H50" s="5" t="s">
        <v>8</v>
      </c>
      <c r="I50">
        <v>34.634791339195502</v>
      </c>
    </row>
    <row r="51" spans="1:10" x14ac:dyDescent="0.2">
      <c r="A51" s="2" t="s">
        <v>79</v>
      </c>
      <c r="B51" t="s">
        <v>77</v>
      </c>
      <c r="C51" s="4" t="s">
        <v>11</v>
      </c>
      <c r="D51">
        <v>25.662513451339802</v>
      </c>
      <c r="F51" s="2" t="s">
        <v>79</v>
      </c>
      <c r="G51" t="s">
        <v>77</v>
      </c>
      <c r="H51" s="5" t="s">
        <v>8</v>
      </c>
      <c r="I51">
        <v>32.873196259014598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30" sqref="H30"/>
    </sheetView>
  </sheetViews>
  <sheetFormatPr baseColWidth="10" defaultRowHeight="16" x14ac:dyDescent="0.2"/>
  <cols>
    <col min="1" max="1" width="15.1640625" bestFit="1" customWidth="1"/>
    <col min="5" max="5" width="19.1640625" bestFit="1" customWidth="1"/>
    <col min="8" max="8" width="14.5" bestFit="1" customWidth="1"/>
    <col min="11" max="11" width="11.5" bestFit="1" customWidth="1"/>
    <col min="13" max="13" width="14.5" bestFit="1" customWidth="1"/>
  </cols>
  <sheetData>
    <row r="1" spans="1:13" x14ac:dyDescent="0.2">
      <c r="A1" s="3" t="s">
        <v>1</v>
      </c>
      <c r="B1" s="3" t="s">
        <v>2</v>
      </c>
      <c r="C1" s="3" t="s">
        <v>5</v>
      </c>
      <c r="D1" s="3" t="s">
        <v>84</v>
      </c>
      <c r="E1" s="3" t="s">
        <v>1</v>
      </c>
      <c r="F1" s="3" t="s">
        <v>2</v>
      </c>
      <c r="G1" s="3" t="s">
        <v>5</v>
      </c>
      <c r="H1" s="3" t="s">
        <v>85</v>
      </c>
      <c r="K1" s="3" t="s">
        <v>92</v>
      </c>
      <c r="L1" s="3" t="s">
        <v>84</v>
      </c>
      <c r="M1" s="3" t="s">
        <v>85</v>
      </c>
    </row>
    <row r="2" spans="1:13" x14ac:dyDescent="0.2">
      <c r="A2" t="s">
        <v>77</v>
      </c>
      <c r="B2" s="5" t="s">
        <v>8</v>
      </c>
      <c r="C2">
        <v>34.099163698715699</v>
      </c>
      <c r="D2" s="6">
        <f>AVERAGE(C2:C4)</f>
        <v>33.869050432308597</v>
      </c>
      <c r="E2" t="s">
        <v>65</v>
      </c>
      <c r="F2" s="5" t="s">
        <v>8</v>
      </c>
      <c r="G2">
        <v>31.579702566803199</v>
      </c>
      <c r="H2" s="6">
        <f>AVERAGE(G2:G4)</f>
        <v>32.500012913860168</v>
      </c>
      <c r="K2" s="8" t="s">
        <v>91</v>
      </c>
      <c r="L2" s="6">
        <v>33.869050432308597</v>
      </c>
      <c r="M2" s="6">
        <v>32.500012913860168</v>
      </c>
    </row>
    <row r="3" spans="1:13" x14ac:dyDescent="0.2">
      <c r="A3" t="s">
        <v>77</v>
      </c>
      <c r="B3" s="5" t="s">
        <v>8</v>
      </c>
      <c r="C3">
        <v>34.634791339195502</v>
      </c>
      <c r="E3" t="s">
        <v>65</v>
      </c>
      <c r="F3" s="5" t="s">
        <v>8</v>
      </c>
      <c r="G3">
        <v>30.873072631821199</v>
      </c>
      <c r="K3" s="8" t="s">
        <v>86</v>
      </c>
      <c r="L3" s="6">
        <v>33.821441447726954</v>
      </c>
      <c r="M3" s="6">
        <v>32.342980097401231</v>
      </c>
    </row>
    <row r="4" spans="1:13" x14ac:dyDescent="0.2">
      <c r="A4" t="s">
        <v>77</v>
      </c>
      <c r="B4" s="5" t="s">
        <v>8</v>
      </c>
      <c r="C4">
        <v>32.873196259014598</v>
      </c>
      <c r="E4" t="s">
        <v>65</v>
      </c>
      <c r="F4" s="5" t="s">
        <v>8</v>
      </c>
      <c r="G4">
        <v>35.047263542956102</v>
      </c>
      <c r="K4" s="8" t="s">
        <v>87</v>
      </c>
      <c r="L4" s="6">
        <v>39.754452699126034</v>
      </c>
      <c r="M4" s="6">
        <v>32.853673371558436</v>
      </c>
    </row>
    <row r="5" spans="1:13" x14ac:dyDescent="0.2">
      <c r="K5" s="8" t="s">
        <v>88</v>
      </c>
      <c r="L5" s="6">
        <v>36.734152736647665</v>
      </c>
      <c r="M5" s="6">
        <v>34.887984678536</v>
      </c>
    </row>
    <row r="6" spans="1:13" x14ac:dyDescent="0.2">
      <c r="A6" t="s">
        <v>61</v>
      </c>
      <c r="B6" s="5" t="s">
        <v>8</v>
      </c>
      <c r="C6">
        <v>34.017591007083801</v>
      </c>
      <c r="D6" s="6">
        <f>AVERAGE(C6,C8)</f>
        <v>33.821441447726954</v>
      </c>
      <c r="E6" t="s">
        <v>57</v>
      </c>
      <c r="F6" s="5" t="s">
        <v>8</v>
      </c>
      <c r="G6">
        <v>32.697642594248897</v>
      </c>
      <c r="H6" s="6">
        <f>AVERAGE(G6:G8)</f>
        <v>32.342980097401231</v>
      </c>
      <c r="K6" s="8" t="s">
        <v>89</v>
      </c>
      <c r="L6" s="6">
        <v>37.603639932399403</v>
      </c>
      <c r="M6" s="6">
        <v>35.460768845573334</v>
      </c>
    </row>
    <row r="7" spans="1:13" x14ac:dyDescent="0.2">
      <c r="A7" t="s">
        <v>61</v>
      </c>
      <c r="B7" s="5" t="s">
        <v>8</v>
      </c>
      <c r="C7" t="s">
        <v>10</v>
      </c>
      <c r="E7" t="s">
        <v>57</v>
      </c>
      <c r="F7" s="5" t="s">
        <v>8</v>
      </c>
      <c r="G7">
        <v>31.9066920302173</v>
      </c>
      <c r="K7" s="8" t="s">
        <v>90</v>
      </c>
      <c r="L7" s="6">
        <v>37.151445098280306</v>
      </c>
      <c r="M7" s="6">
        <v>36.262159301501363</v>
      </c>
    </row>
    <row r="8" spans="1:13" x14ac:dyDescent="0.2">
      <c r="A8" t="s">
        <v>61</v>
      </c>
      <c r="B8" s="5" t="s">
        <v>8</v>
      </c>
      <c r="C8">
        <v>33.6252918883701</v>
      </c>
      <c r="E8" t="s">
        <v>57</v>
      </c>
      <c r="F8" s="5" t="s">
        <v>8</v>
      </c>
      <c r="G8">
        <v>32.424605667737502</v>
      </c>
    </row>
    <row r="10" spans="1:13" x14ac:dyDescent="0.2">
      <c r="A10" t="s">
        <v>53</v>
      </c>
      <c r="B10" s="5" t="s">
        <v>8</v>
      </c>
      <c r="C10">
        <v>35.335921718583997</v>
      </c>
      <c r="D10" s="6">
        <f>AVERAGE(C10:C12)</f>
        <v>39.754452699126034</v>
      </c>
      <c r="E10" t="s">
        <v>49</v>
      </c>
      <c r="F10" s="5" t="s">
        <v>8</v>
      </c>
      <c r="G10">
        <v>33.363047963533901</v>
      </c>
      <c r="H10" s="6">
        <f>AVERAGE(G10:G12)</f>
        <v>32.853673371558436</v>
      </c>
    </row>
    <row r="11" spans="1:13" x14ac:dyDescent="0.2">
      <c r="A11" t="s">
        <v>53</v>
      </c>
      <c r="B11" s="5" t="s">
        <v>8</v>
      </c>
      <c r="C11" s="7">
        <v>48.1936304992117</v>
      </c>
      <c r="E11" t="s">
        <v>49</v>
      </c>
      <c r="F11" s="5" t="s">
        <v>8</v>
      </c>
      <c r="G11">
        <v>32.845570585334499</v>
      </c>
    </row>
    <row r="12" spans="1:13" x14ac:dyDescent="0.2">
      <c r="A12" t="s">
        <v>53</v>
      </c>
      <c r="B12" s="5" t="s">
        <v>8</v>
      </c>
      <c r="C12">
        <v>35.733805879582398</v>
      </c>
      <c r="E12" t="s">
        <v>49</v>
      </c>
      <c r="F12" s="5" t="s">
        <v>8</v>
      </c>
      <c r="G12">
        <v>32.3524015658069</v>
      </c>
    </row>
    <row r="14" spans="1:13" x14ac:dyDescent="0.2">
      <c r="A14" t="s">
        <v>37</v>
      </c>
      <c r="B14" s="5" t="s">
        <v>8</v>
      </c>
      <c r="C14">
        <v>36.1792495779776</v>
      </c>
      <c r="D14" s="6">
        <f>AVERAGE(C14:C16)</f>
        <v>36.734152736647665</v>
      </c>
      <c r="E14" t="s">
        <v>41</v>
      </c>
      <c r="F14" s="5" t="s">
        <v>8</v>
      </c>
      <c r="G14">
        <v>34.683223103883698</v>
      </c>
      <c r="H14" s="6">
        <f>AVERAGE(G14:G16)</f>
        <v>34.887984678536</v>
      </c>
    </row>
    <row r="15" spans="1:13" x14ac:dyDescent="0.2">
      <c r="A15" t="s">
        <v>37</v>
      </c>
      <c r="B15" s="5" t="s">
        <v>8</v>
      </c>
      <c r="C15">
        <v>36.269584766720698</v>
      </c>
      <c r="E15" t="s">
        <v>41</v>
      </c>
      <c r="F15" s="5" t="s">
        <v>8</v>
      </c>
      <c r="G15">
        <v>34.403219930403502</v>
      </c>
    </row>
    <row r="16" spans="1:13" x14ac:dyDescent="0.2">
      <c r="A16" t="s">
        <v>37</v>
      </c>
      <c r="B16" s="5" t="s">
        <v>8</v>
      </c>
      <c r="C16">
        <v>37.753623865244698</v>
      </c>
      <c r="E16" t="s">
        <v>41</v>
      </c>
      <c r="F16" s="5" t="s">
        <v>8</v>
      </c>
      <c r="G16">
        <v>35.577511001320801</v>
      </c>
    </row>
    <row r="18" spans="1:8" x14ac:dyDescent="0.2">
      <c r="A18" t="s">
        <v>26</v>
      </c>
      <c r="B18" s="5" t="s">
        <v>8</v>
      </c>
      <c r="C18">
        <v>37.603639932399403</v>
      </c>
      <c r="D18" s="6">
        <v>37.603639932399403</v>
      </c>
      <c r="E18" t="s">
        <v>33</v>
      </c>
      <c r="F18" s="5" t="s">
        <v>8</v>
      </c>
      <c r="G18">
        <v>36.101831571205103</v>
      </c>
      <c r="H18" s="6">
        <f>AVERAGE(G18:G20)</f>
        <v>35.460768845573334</v>
      </c>
    </row>
    <row r="19" spans="1:8" x14ac:dyDescent="0.2">
      <c r="A19" t="s">
        <v>26</v>
      </c>
      <c r="B19" s="5" t="s">
        <v>8</v>
      </c>
      <c r="C19" t="s">
        <v>10</v>
      </c>
      <c r="E19" t="s">
        <v>33</v>
      </c>
      <c r="F19" s="5" t="s">
        <v>8</v>
      </c>
      <c r="G19">
        <v>35.845577554861698</v>
      </c>
    </row>
    <row r="20" spans="1:8" x14ac:dyDescent="0.2">
      <c r="A20" t="s">
        <v>26</v>
      </c>
      <c r="B20" s="5" t="s">
        <v>8</v>
      </c>
      <c r="C20" t="s">
        <v>10</v>
      </c>
      <c r="E20" t="s">
        <v>33</v>
      </c>
      <c r="F20" s="5" t="s">
        <v>8</v>
      </c>
      <c r="G20">
        <v>34.4348974106532</v>
      </c>
    </row>
    <row r="22" spans="1:8" x14ac:dyDescent="0.2">
      <c r="A22" t="s">
        <v>15</v>
      </c>
      <c r="B22" s="5" t="s">
        <v>8</v>
      </c>
      <c r="C22">
        <v>37.601417364715601</v>
      </c>
      <c r="D22" s="6">
        <f>AVERAGE(C22:C23)</f>
        <v>37.151445098280306</v>
      </c>
      <c r="E22" t="s">
        <v>22</v>
      </c>
      <c r="F22" s="5" t="s">
        <v>8</v>
      </c>
      <c r="G22">
        <v>37.541436871754897</v>
      </c>
      <c r="H22" s="6">
        <f>AVERAGE(G22:G24)</f>
        <v>36.262159301501363</v>
      </c>
    </row>
    <row r="23" spans="1:8" x14ac:dyDescent="0.2">
      <c r="A23" t="s">
        <v>15</v>
      </c>
      <c r="B23" s="5" t="s">
        <v>8</v>
      </c>
      <c r="C23">
        <v>36.701472831845003</v>
      </c>
      <c r="E23" t="s">
        <v>22</v>
      </c>
      <c r="F23" s="5" t="s">
        <v>8</v>
      </c>
      <c r="G23">
        <v>36.523369324896301</v>
      </c>
    </row>
    <row r="24" spans="1:8" x14ac:dyDescent="0.2">
      <c r="A24" t="s">
        <v>15</v>
      </c>
      <c r="B24" s="5" t="s">
        <v>8</v>
      </c>
      <c r="C24" t="s">
        <v>10</v>
      </c>
      <c r="E24" t="s">
        <v>22</v>
      </c>
      <c r="F24" s="5" t="s">
        <v>8</v>
      </c>
      <c r="G24">
        <v>34.721671707852899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5-27-20 CoDx_Norgen-BP_BEI LOD </vt:lpstr>
      <vt:lpstr>Analyzed</vt:lpstr>
      <vt:lpstr>BP vs Norgen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2020-05-28T01:14:14Z</dcterms:created>
  <dcterms:modified xsi:type="dcterms:W3CDTF">2020-05-28T01:54:57Z</dcterms:modified>
</cp:coreProperties>
</file>