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19200" windowHeight="10995" tabRatio="789" activeTab="5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1" r:id="rId5"/>
    <sheet name="FACT" sheetId="30" r:id="rId6"/>
    <sheet name="PENSION ALIMENTICIA" sheetId="32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xlnm._FilterDatabase" localSheetId="6" hidden="1">'PENSION ALIMENTICIA'!$B$1:$J$1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ABORDO'!$A$1:$AP$13</definedName>
    <definedName name="_xlnm.Print_Area" localSheetId="2">'OPERADORA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D54" i="30" l="1"/>
  <c r="D55" i="30" s="1"/>
  <c r="D56" i="30" s="1"/>
  <c r="D28" i="30"/>
  <c r="D29" i="30" s="1"/>
  <c r="D30" i="30" l="1"/>
  <c r="J2" i="32"/>
  <c r="G50" i="30" l="1"/>
  <c r="I48" i="30"/>
  <c r="H48" i="30"/>
  <c r="H49" i="30" s="1"/>
  <c r="G27" i="30"/>
  <c r="I25" i="30"/>
  <c r="I26" i="30" s="1"/>
  <c r="H25" i="30"/>
  <c r="H26" i="30" s="1"/>
  <c r="H27" i="30" s="1"/>
  <c r="C28" i="30"/>
  <c r="I49" i="30" l="1"/>
  <c r="I50" i="30" s="1"/>
  <c r="I27" i="30"/>
  <c r="C29" i="30"/>
  <c r="C30" i="30" s="1"/>
  <c r="H50" i="30"/>
  <c r="C54" i="30" l="1"/>
  <c r="C55" i="30" l="1"/>
  <c r="C56" i="30" s="1"/>
</calcChain>
</file>

<file path=xl/sharedStrings.xml><?xml version="1.0" encoding="utf-8"?>
<sst xmlns="http://schemas.openxmlformats.org/spreadsheetml/2006/main" count="262" uniqueCount="122">
  <si>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</si>
  <si>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</si>
  <si>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</si>
  <si>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</si>
  <si>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</si>
  <si>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</si>
  <si>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</si>
  <si>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</si>
  <si>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</si>
  <si>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</si>
  <si>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</si>
  <si>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</si>
  <si>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</si>
  <si>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</si>
  <si>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</si>
  <si>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</si>
  <si>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</si>
  <si>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</si>
  <si>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</si>
  <si>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</si>
  <si>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</si>
  <si>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</si>
  <si>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</si>
  <si>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</si>
  <si>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</si>
  <si>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</si>
  <si>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</si>
  <si>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</si>
  <si>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</si>
  <si>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</si>
  <si>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</si>
  <si>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</si>
  <si>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</si>
  <si>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</si>
  <si>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</si>
  <si>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</si>
  <si>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</si>
  <si>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</si>
  <si>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</si>
  <si>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</si>
  <si>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</si>
  <si>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</si>
  <si>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</si>
  <si>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</si>
  <si>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</si>
  <si>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</si>
  <si>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</si>
  <si>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</si>
  <si>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</si>
  <si>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</si>
  <si>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</si>
  <si>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</si>
  <si>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</si>
  <si>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</si>
  <si>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</si>
  <si>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</si>
  <si>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</si>
  <si>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</si>
  <si>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</si>
  <si>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</si>
  <si>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</si>
  <si>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</si>
  <si>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</si>
  <si>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</si>
  <si>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</si>
  <si>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</si>
  <si>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</si>
  <si>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</si>
  <si>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</si>
  <si>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</si>
  <si>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</si>
  <si>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</si>
  <si>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</si>
  <si>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</si>
  <si>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</si>
  <si>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</si>
  <si>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</si>
  <si>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</si>
  <si>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</si>
  <si>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</si>
  <si>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</si>
  <si>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</si>
  <si>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</si>
  <si>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</si>
  <si>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</si>
  <si>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</si>
  <si>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</si>
  <si>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</si>
  <si>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</si>
  <si>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</si>
  <si>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</si>
  <si>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</si>
  <si>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</si>
  <si>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</si>
  <si>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</si>
  <si>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</si>
  <si>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</si>
  <si>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</si>
  <si>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</si>
  <si>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</si>
  <si>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</si>
  <si>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Difencia infonavit Asimilado</t>
  </si>
  <si>
    <t>%</t>
  </si>
  <si>
    <t>ISLA ARCAS</t>
  </si>
  <si>
    <t>ISLA CRECIENTE</t>
  </si>
  <si>
    <t>ISLA GRANDE</t>
  </si>
  <si>
    <t>ISLA SAN JOSE</t>
  </si>
  <si>
    <t>ISLA GUADALUPE</t>
  </si>
  <si>
    <t>ISLA LEON</t>
  </si>
  <si>
    <t>ISLA PELICANO</t>
  </si>
  <si>
    <t>ISLA SAN LUIS</t>
  </si>
  <si>
    <t>ISLA COLORADA</t>
  </si>
  <si>
    <t>ISLA PASSAVERA</t>
  </si>
  <si>
    <t>ISLA MARGOT MARIANNE</t>
  </si>
  <si>
    <t>SUBSEA 88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</si>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</sst>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0" fontId="39" fillId="0" borderId="9" xfId="0" applyFont="1" applyFill="1" applyBorder="1" applyAlignment="1" applyProtection="1">
      <alignment horizontal="left" vertic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49" fontId="37" fillId="0" borderId="11" xfId="0" applyNumberFormat="1" applyFont="1" applyFill="1" applyBorder="1" applyProtection="1"/>
    <xf numFmtId="43" fontId="37" fillId="0" borderId="11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right"/>
    </xf>
    <xf numFmtId="43" fontId="37" fillId="0" borderId="12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37" fillId="0" borderId="11" xfId="0" applyFont="1" applyFill="1" applyBorder="1" applyProtection="1"/>
    <xf numFmtId="10" fontId="39" fillId="0" borderId="11" xfId="0" applyNumberFormat="1" applyFont="1" applyFill="1" applyBorder="1" applyAlignment="1" applyProtection="1">
      <alignment horizontal="center" vertical="center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2" xfId="0" applyFont="1" applyFill="1" applyBorder="1" applyAlignment="1" applyProtection="1">
      <alignment horizontal="left"/>
    </xf>
    <xf numFmtId="43" fontId="37" fillId="0" borderId="12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42" fillId="11" borderId="9" xfId="0" applyFont="1" applyFill="1" applyBorder="1" applyAlignment="1" applyProtection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3</xdr:row>
      <xdr:rowOff>17992</xdr:rowOff>
    </xdr:from>
    <xdr:to>
      <xdr:col>3</xdr:col>
      <xdr:colOff>87842</xdr:colOff>
      <xdr:row>15</xdr:row>
      <xdr:rowOff>27517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857250" y="525992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12"/>
  <sheetViews>
    <sheetView topLeftCell="L1" zoomScale="90" zoomScaleNormal="90" workbookViewId="0">
      <pane ySplit="12" topLeftCell="A13" activePane="bottomLeft" state="frozen"/>
      <selection pane="bottomLeft" activeCell="R1" sqref="R1:R1048576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8" width="18.28515625" customWidth="1"/>
    <col min="19" max="19" width="13.140625" customWidth="1"/>
    <col min="20" max="20" width="17" customWidth="1"/>
    <col min="21" max="21" width="12.5703125" bestFit="1" customWidth="1"/>
    <col min="22" max="22" width="32.5703125" bestFit="1" customWidth="1"/>
    <col min="23" max="23" width="1.85546875" customWidth="1"/>
    <col min="24" max="24" width="15.42578125" customWidth="1"/>
    <col min="25" max="25" width="28.140625" bestFit="1" customWidth="1"/>
    <col min="26" max="26" width="14.85546875" bestFit="1" customWidth="1"/>
    <col min="27" max="27" width="13.140625" bestFit="1" customWidth="1"/>
    <col min="28" max="28" width="14.85546875" bestFit="1" customWidth="1"/>
    <col min="29" max="29" width="15.140625" customWidth="1"/>
  </cols>
  <sheetData>
    <row r="1" spans="2:59" s="1" customFormat="1" ht="13.5" hidden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4"/>
      <c r="P1" s="13"/>
      <c r="Q1" s="13"/>
      <c r="R1" s="13"/>
      <c r="S1" s="13"/>
      <c r="T1" s="4"/>
      <c r="U1" s="4"/>
      <c r="V1" s="7"/>
      <c r="W1" s="7"/>
      <c r="X1" s="7"/>
      <c r="Y1" s="7"/>
      <c r="Z1" s="3"/>
      <c r="AA1" s="3"/>
      <c r="AB1" s="3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</row>
    <row r="2" spans="2:59" s="1" customFormat="1" ht="13.5" hidden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6"/>
      <c r="AB2" s="6"/>
      <c r="AC2" s="6"/>
      <c r="AD2" s="6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</row>
    <row r="3" spans="2:59" s="43" customFormat="1" ht="13.5" hidden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1"/>
      <c r="AB3" s="41"/>
      <c r="AC3" s="41"/>
      <c r="AD3" s="41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</row>
    <row r="4" spans="2:59" s="43" customFormat="1" ht="13.5" hidden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60"/>
      <c r="T4" s="60"/>
      <c r="U4" s="42"/>
      <c r="V4" s="42"/>
      <c r="W4" s="42"/>
      <c r="X4" s="42"/>
      <c r="Y4" s="42"/>
      <c r="Z4" s="42"/>
      <c r="AA4" s="41"/>
      <c r="AB4" s="41"/>
      <c r="AC4" s="41"/>
      <c r="AD4" s="41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</row>
    <row r="5" spans="2:59" s="43" customFormat="1" ht="13.5" hidden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60"/>
      <c r="T5" s="60"/>
      <c r="U5" s="42"/>
      <c r="V5" s="42"/>
      <c r="W5" s="42"/>
      <c r="X5" s="42"/>
      <c r="Y5" s="42"/>
      <c r="Z5" s="42"/>
      <c r="AA5" s="41"/>
      <c r="AB5" s="41"/>
      <c r="AC5" s="41"/>
      <c r="AD5" s="41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</row>
    <row r="6" spans="2:59" s="43" customFormat="1" ht="13.5" hidden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60"/>
      <c r="P6" s="60"/>
      <c r="Q6" s="60"/>
      <c r="R6" s="60"/>
      <c r="S6" s="60"/>
      <c r="T6" s="60"/>
      <c r="U6" s="42"/>
      <c r="V6" s="42"/>
      <c r="W6" s="42"/>
      <c r="X6" s="42"/>
      <c r="Y6" s="42"/>
      <c r="Z6" s="42"/>
      <c r="AA6" s="41"/>
      <c r="AB6" s="41"/>
      <c r="AC6" s="41"/>
      <c r="AD6" s="41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</row>
    <row r="7" spans="2:59" s="43" customFormat="1" ht="13.5" hidden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60"/>
      <c r="P7" s="61"/>
      <c r="Q7" s="61"/>
      <c r="R7" s="61"/>
      <c r="S7" s="61"/>
      <c r="T7" s="61"/>
      <c r="U7" s="42"/>
      <c r="V7" s="42"/>
      <c r="W7" s="42"/>
      <c r="X7" s="42"/>
      <c r="Y7" s="42"/>
      <c r="Z7" s="42"/>
      <c r="AA7" s="41"/>
      <c r="AB7" s="41"/>
      <c r="AC7" s="41"/>
      <c r="AD7" s="41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</row>
    <row r="8" spans="2:59" s="43" customFormat="1" ht="13.5" hidden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0"/>
      <c r="O8" s="61"/>
      <c r="P8" s="105"/>
      <c r="Q8" s="105"/>
      <c r="R8" s="105"/>
      <c r="S8" s="61"/>
      <c r="T8" s="60"/>
      <c r="U8" s="60"/>
      <c r="V8" s="60"/>
      <c r="W8" s="60"/>
      <c r="X8" s="60"/>
      <c r="Y8" s="60"/>
      <c r="Z8" s="60"/>
      <c r="AA8" s="111"/>
      <c r="AB8" s="111"/>
      <c r="AC8" s="111"/>
      <c r="AD8" s="111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</row>
    <row r="9" spans="2:59" s="1" customFormat="1" ht="13.5" hidden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62"/>
      <c r="P9" s="62"/>
      <c r="Q9" s="62"/>
      <c r="R9" s="62"/>
      <c r="S9" s="112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</row>
    <row r="10" spans="2:59" s="1" customFormat="1" ht="13.5" hidden="1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62"/>
      <c r="P10" s="62"/>
      <c r="Q10" s="62"/>
      <c r="R10" s="62"/>
      <c r="S10" s="112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</row>
    <row r="11" spans="2:59" s="85" customFormat="1" ht="13.5" customHeight="1" x14ac:dyDescent="0.3">
      <c r="B11" s="180" t="s">
        <v>15</v>
      </c>
      <c r="C11" s="180" t="s">
        <v>25</v>
      </c>
      <c r="D11" s="180" t="s">
        <v>57</v>
      </c>
      <c r="E11" s="180" t="s">
        <v>2</v>
      </c>
      <c r="F11" s="180" t="s">
        <v>18</v>
      </c>
      <c r="G11" s="180" t="s">
        <v>30</v>
      </c>
      <c r="H11" s="180" t="s">
        <v>61</v>
      </c>
      <c r="I11" s="180" t="s">
        <v>71</v>
      </c>
      <c r="J11" s="180" t="s">
        <v>60</v>
      </c>
      <c r="K11" s="180" t="s">
        <v>59</v>
      </c>
      <c r="L11" s="180" t="s">
        <v>4</v>
      </c>
      <c r="M11" s="180" t="s">
        <v>62</v>
      </c>
      <c r="N11" s="180" t="s">
        <v>72</v>
      </c>
      <c r="O11" s="129"/>
      <c r="P11" s="180" t="s">
        <v>52</v>
      </c>
      <c r="Q11" s="132"/>
      <c r="R11" s="132"/>
      <c r="S11" s="180" t="s">
        <v>58</v>
      </c>
      <c r="T11" s="180" t="s">
        <v>17</v>
      </c>
      <c r="U11" s="180" t="s">
        <v>19</v>
      </c>
      <c r="V11" s="180" t="s">
        <v>73</v>
      </c>
      <c r="W11" s="86"/>
      <c r="X11" s="180" t="s">
        <v>74</v>
      </c>
      <c r="Y11" s="180" t="s">
        <v>75</v>
      </c>
      <c r="Z11" s="180" t="s">
        <v>5</v>
      </c>
      <c r="AA11" s="180" t="s">
        <v>0</v>
      </c>
      <c r="AB11" s="181" t="s">
        <v>20</v>
      </c>
      <c r="AC11" s="180" t="s">
        <v>1</v>
      </c>
      <c r="AD11" s="180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</row>
    <row r="12" spans="2:59" s="87" customFormat="1" ht="24" customHeight="1" x14ac:dyDescent="0.3"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29" t="s">
        <v>76</v>
      </c>
      <c r="P12" s="180" t="s">
        <v>63</v>
      </c>
      <c r="Q12" s="132" t="s">
        <v>66</v>
      </c>
      <c r="R12" s="132" t="s">
        <v>115</v>
      </c>
      <c r="S12" s="180"/>
      <c r="T12" s="180"/>
      <c r="U12" s="180"/>
      <c r="V12" s="180"/>
      <c r="W12" s="86"/>
      <c r="X12" s="180"/>
      <c r="Y12" s="180"/>
      <c r="Z12" s="180"/>
      <c r="AA12" s="180"/>
      <c r="AB12" s="181"/>
      <c r="AC12" s="180"/>
      <c r="AD12" s="180"/>
      <c r="AE12" s="88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</row>
  </sheetData>
  <mergeCells count="25">
    <mergeCell ref="AD11:AD12"/>
    <mergeCell ref="AC11:AC12"/>
    <mergeCell ref="G11:G12"/>
    <mergeCell ref="M11:M12"/>
    <mergeCell ref="V11:V12"/>
    <mergeCell ref="I11:I12"/>
    <mergeCell ref="J11:J12"/>
    <mergeCell ref="K11:K12"/>
    <mergeCell ref="H11:H12"/>
    <mergeCell ref="L11:L12"/>
    <mergeCell ref="N11:N12"/>
    <mergeCell ref="U11:U12"/>
    <mergeCell ref="AA11:AA12"/>
    <mergeCell ref="AB11:AB12"/>
    <mergeCell ref="P11:P12"/>
    <mergeCell ref="S11:S12"/>
    <mergeCell ref="T11:T12"/>
    <mergeCell ref="X11:X12"/>
    <mergeCell ref="Z11:Z12"/>
    <mergeCell ref="Y11:Y12"/>
    <mergeCell ref="B11:B12"/>
    <mergeCell ref="C11:C12"/>
    <mergeCell ref="D11:D12"/>
    <mergeCell ref="E11:E12"/>
    <mergeCell ref="F11:F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47"/>
  <sheetViews>
    <sheetView topLeftCell="AM1" zoomScale="80" zoomScaleNormal="80" zoomScaleSheetLayoutView="80" workbookViewId="0">
      <selection activeCell="AQ8" sqref="AQ8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1" width="13.42578125" customWidth="1"/>
    <col min="42" max="47" width="14.28515625" customWidth="1"/>
    <col min="48" max="48" width="12.28515625" customWidth="1"/>
    <col min="49" max="51" width="0" style="10" hidden="1" customWidth="1"/>
    <col min="52" max="56" width="11.42578125" style="10" customWidth="1"/>
    <col min="57" max="57" width="16.85546875" customWidth="1"/>
  </cols>
  <sheetData>
    <row r="1" spans="1:288" ht="15" x14ac:dyDescent="0.25">
      <c r="A1" s="27"/>
      <c r="B1" s="182" t="s">
        <v>11</v>
      </c>
      <c r="C1" s="183"/>
      <c r="D1" s="183"/>
      <c r="E1" s="183"/>
      <c r="F1" s="183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BD1"/>
    </row>
    <row r="2" spans="1:288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BD2"/>
    </row>
    <row r="3" spans="1:288" s="9" customFormat="1" ht="15.75" x14ac:dyDescent="0.25">
      <c r="A3" s="24"/>
      <c r="B3" s="184" t="s">
        <v>12</v>
      </c>
      <c r="C3" s="183"/>
      <c r="D3" s="183"/>
      <c r="E3" s="183"/>
      <c r="F3" s="183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</row>
    <row r="4" spans="1:288" s="10" customFormat="1" ht="15" x14ac:dyDescent="0.25">
      <c r="A4" s="24"/>
      <c r="B4" s="185" t="s">
        <v>64</v>
      </c>
      <c r="C4" s="186"/>
      <c r="D4" s="186"/>
      <c r="E4" s="186"/>
      <c r="F4" s="186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288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288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288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</row>
    <row r="8" spans="1:288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98</v>
      </c>
      <c r="AK8" s="45" t="s">
        <v>97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30" t="s">
        <v>28</v>
      </c>
      <c r="AR8" s="130" t="s">
        <v>67</v>
      </c>
      <c r="AS8" s="130" t="s">
        <v>10</v>
      </c>
      <c r="AT8" s="130" t="s">
        <v>68</v>
      </c>
      <c r="AU8" s="131" t="s">
        <v>69</v>
      </c>
      <c r="AV8" s="130" t="s">
        <v>70</v>
      </c>
      <c r="AW8" s="128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5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  <c r="JZ8" s="124"/>
      <c r="KA8" s="124"/>
      <c r="KB8" s="124"/>
    </row>
    <row r="9" spans="1:288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J9" s="83"/>
      <c r="AK9" s="83"/>
      <c r="AP9" s="83"/>
      <c r="AQ9" s="83"/>
      <c r="AR9" s="83"/>
      <c r="AS9" s="83"/>
      <c r="AT9" s="83"/>
      <c r="AU9" s="83"/>
      <c r="AV9" s="83"/>
    </row>
    <row r="10" spans="1:288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48"/>
      <c r="AR10" s="48"/>
      <c r="AS10" s="48"/>
      <c r="AT10" s="48"/>
      <c r="AU10" s="48"/>
      <c r="AV10" s="54"/>
      <c r="AW10" s="79"/>
      <c r="AX10" s="79"/>
      <c r="AY10" s="79"/>
    </row>
    <row r="11" spans="1:288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2"/>
      <c r="AO11" s="102"/>
      <c r="AP11" s="103"/>
      <c r="AQ11" s="103"/>
      <c r="AR11" s="103"/>
      <c r="AS11" s="103"/>
      <c r="AT11" s="103"/>
      <c r="AU11" s="103"/>
      <c r="AV11" s="83"/>
    </row>
    <row r="12" spans="1:288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54"/>
      <c r="AW12" s="79"/>
      <c r="AX12" s="79"/>
      <c r="AY12" s="79"/>
    </row>
    <row r="13" spans="1:288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W13" s="79"/>
      <c r="AX13" s="79"/>
      <c r="AY13" s="79"/>
    </row>
    <row r="14" spans="1:288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W14" s="79"/>
      <c r="AX14" s="79"/>
      <c r="AY14" s="79"/>
    </row>
    <row r="15" spans="1:288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W15" s="79"/>
      <c r="AX15" s="79"/>
      <c r="AY15" s="79"/>
    </row>
    <row r="16" spans="1:288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W16" s="79"/>
      <c r="AX16" s="79"/>
      <c r="AY16" s="79"/>
    </row>
    <row r="17" spans="1:51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W17" s="79"/>
      <c r="AX17" s="79"/>
      <c r="AY17" s="79"/>
    </row>
    <row r="18" spans="1:51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W18" s="79"/>
      <c r="AX18" s="79"/>
      <c r="AY18" s="79"/>
    </row>
    <row r="19" spans="1:51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W19" s="79"/>
      <c r="AX19" s="79"/>
      <c r="AY19" s="79"/>
    </row>
    <row r="20" spans="1:51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</row>
    <row r="21" spans="1:51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</row>
    <row r="22" spans="1:51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</row>
    <row r="23" spans="1:51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</row>
    <row r="24" spans="1:51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</row>
    <row r="25" spans="1:51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51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</row>
    <row r="27" spans="1:51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40"/>
      <c r="AP27" s="32"/>
      <c r="AQ27" s="40"/>
      <c r="AR27" s="40"/>
      <c r="AS27" s="40"/>
      <c r="AT27" s="40"/>
      <c r="AU27" s="40"/>
    </row>
    <row r="28" spans="1:51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40"/>
      <c r="AP28" s="32"/>
      <c r="AQ28" s="40"/>
      <c r="AR28" s="40"/>
      <c r="AS28" s="40"/>
      <c r="AT28" s="40"/>
      <c r="AU28" s="40"/>
    </row>
    <row r="29" spans="1:51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</row>
    <row r="30" spans="1:51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</row>
    <row r="31" spans="1:51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</row>
    <row r="32" spans="1:51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</row>
    <row r="33" spans="1:47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40"/>
      <c r="AP33" s="32"/>
      <c r="AQ33" s="40"/>
      <c r="AR33" s="40"/>
      <c r="AS33" s="40"/>
      <c r="AT33" s="40"/>
      <c r="AU33" s="40"/>
    </row>
    <row r="34" spans="1:47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40"/>
      <c r="AP34" s="32"/>
      <c r="AQ34" s="40"/>
      <c r="AR34" s="40"/>
      <c r="AS34" s="40"/>
      <c r="AT34" s="40"/>
      <c r="AU34" s="40"/>
    </row>
    <row r="35" spans="1:47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</row>
    <row r="36" spans="1:47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</row>
    <row r="37" spans="1:47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</row>
    <row r="38" spans="1:47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</row>
    <row r="39" spans="1:47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40"/>
      <c r="AP39" s="32"/>
      <c r="AQ39" s="40"/>
      <c r="AR39" s="40"/>
      <c r="AS39" s="40"/>
      <c r="AT39" s="40"/>
      <c r="AU39" s="40"/>
    </row>
    <row r="40" spans="1:47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40"/>
      <c r="AP40" s="32"/>
      <c r="AQ40" s="40"/>
      <c r="AR40" s="40"/>
      <c r="AS40" s="40"/>
      <c r="AT40" s="40"/>
      <c r="AU40" s="40"/>
    </row>
    <row r="41" spans="1:47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</row>
    <row r="42" spans="1:47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47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47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47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7" spans="1:47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9"/>
  <sheetViews>
    <sheetView topLeftCell="Y1" zoomScale="80" zoomScaleNormal="80" zoomScaleSheetLayoutView="80" workbookViewId="0">
      <selection activeCell="AN12" sqref="AN12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5" width="0" style="10" hidden="1" customWidth="1"/>
    <col min="46" max="52" width="11.42578125" style="10"/>
  </cols>
  <sheetData>
    <row r="1" spans="1:95" ht="15" x14ac:dyDescent="0.25">
      <c r="A1" s="27"/>
      <c r="B1" s="182" t="s">
        <v>11</v>
      </c>
      <c r="C1" s="183"/>
      <c r="D1" s="183"/>
      <c r="E1" s="183"/>
      <c r="F1" s="183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</row>
    <row r="2" spans="1:95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spans="1:95" s="9" customFormat="1" ht="15.75" x14ac:dyDescent="0.25">
      <c r="A3" s="24"/>
      <c r="B3" s="184" t="s">
        <v>12</v>
      </c>
      <c r="C3" s="183"/>
      <c r="D3" s="183"/>
      <c r="E3" s="183"/>
      <c r="F3" s="183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</row>
    <row r="4" spans="1:95" s="10" customFormat="1" ht="15" x14ac:dyDescent="0.25">
      <c r="A4" s="24"/>
      <c r="B4" s="185" t="s">
        <v>64</v>
      </c>
      <c r="C4" s="186"/>
      <c r="D4" s="186"/>
      <c r="E4" s="186"/>
      <c r="F4" s="186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95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pans="1:95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1:95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10</v>
      </c>
      <c r="AK8" s="45" t="s">
        <v>98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28" t="s">
        <v>99</v>
      </c>
      <c r="AR8" s="128" t="s">
        <v>100</v>
      </c>
      <c r="AS8" s="128" t="s">
        <v>101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83"/>
      <c r="AK9" s="83"/>
      <c r="AL9" s="102"/>
      <c r="AM9" s="102"/>
      <c r="AN9" s="103"/>
    </row>
    <row r="10" spans="1:95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19"/>
      <c r="AK10" s="119"/>
      <c r="AL10" s="102"/>
      <c r="AM10" s="102"/>
      <c r="AN10" s="103"/>
      <c r="AO10" s="119"/>
    </row>
    <row r="11" spans="1:95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3"/>
      <c r="AO11" s="102"/>
    </row>
    <row r="12" spans="1:95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48"/>
      <c r="AK12" s="48"/>
      <c r="AL12" s="102"/>
      <c r="AM12" s="102"/>
      <c r="AN12" s="103"/>
      <c r="AO12" s="48"/>
    </row>
    <row r="13" spans="1:95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48"/>
      <c r="AK13" s="48"/>
      <c r="AL13" s="102"/>
      <c r="AM13" s="102"/>
      <c r="AN13" s="103"/>
      <c r="AO13" s="48"/>
    </row>
    <row r="14" spans="1:95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48"/>
      <c r="AK14" s="48"/>
      <c r="AL14" s="102"/>
      <c r="AM14" s="102"/>
      <c r="AN14" s="103"/>
      <c r="AO14" s="48"/>
    </row>
    <row r="15" spans="1:95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48"/>
      <c r="AK15" s="48"/>
      <c r="AL15" s="102"/>
      <c r="AM15" s="102"/>
      <c r="AN15" s="103"/>
      <c r="AO15" s="48"/>
    </row>
    <row r="16" spans="1:95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48"/>
      <c r="AK16" s="48"/>
      <c r="AL16" s="102"/>
      <c r="AM16" s="102"/>
      <c r="AN16" s="103"/>
      <c r="AO16" s="48"/>
    </row>
    <row r="17" spans="1:41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48"/>
      <c r="AK17" s="48"/>
      <c r="AL17" s="102"/>
      <c r="AM17" s="102"/>
      <c r="AN17" s="103"/>
      <c r="AO17" s="48"/>
    </row>
    <row r="18" spans="1:41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48"/>
      <c r="AK18" s="48"/>
      <c r="AL18" s="102"/>
      <c r="AM18" s="102"/>
      <c r="AN18" s="103"/>
      <c r="AO18" s="48"/>
    </row>
    <row r="19" spans="1:41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48"/>
      <c r="AK19" s="48"/>
      <c r="AL19" s="102"/>
      <c r="AM19" s="102"/>
      <c r="AN19" s="103"/>
      <c r="AO19" s="48"/>
    </row>
    <row r="20" spans="1:41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48"/>
      <c r="AK20" s="48"/>
      <c r="AL20" s="54"/>
      <c r="AM20" s="54"/>
      <c r="AN20" s="54"/>
      <c r="AO20" s="48"/>
    </row>
    <row r="21" spans="1:41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</row>
    <row r="22" spans="1:41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</row>
    <row r="23" spans="1:41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</row>
    <row r="24" spans="1:41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</row>
    <row r="25" spans="1:41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</row>
    <row r="26" spans="1:41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</row>
    <row r="27" spans="1:41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</row>
    <row r="28" spans="1:41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</row>
    <row r="29" spans="1:41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</row>
    <row r="30" spans="1:41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</row>
    <row r="31" spans="1:41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</row>
    <row r="32" spans="1:41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</row>
    <row r="33" spans="1:41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</row>
    <row r="34" spans="1:41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</row>
    <row r="35" spans="1:41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</row>
    <row r="36" spans="1:41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</row>
    <row r="37" spans="1:41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</row>
    <row r="38" spans="1:41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</row>
    <row r="39" spans="1:41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</row>
    <row r="40" spans="1:41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</row>
    <row r="41" spans="1:41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</row>
    <row r="42" spans="1:41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</row>
    <row r="43" spans="1:41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</row>
    <row r="44" spans="1:41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</row>
    <row r="45" spans="1:41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</row>
    <row r="46" spans="1:41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</row>
    <row r="47" spans="1:41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</row>
    <row r="48" spans="1:41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</row>
    <row r="49" spans="1:41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</row>
    <row r="50" spans="1:41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</row>
    <row r="51" spans="1:41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</row>
    <row r="52" spans="1:41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41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41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41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41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41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41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70" zoomScaleSheetLayoutView="110" workbookViewId="0">
      <selection activeCell="D27" sqref="D27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D21" sqref="D21"/>
    </sheetView>
  </sheetViews>
  <sheetFormatPr baseColWidth="10" defaultRowHeight="12.75" x14ac:dyDescent="0.2"/>
  <cols>
    <col min="2" max="2" width="23.28515625" bestFit="1" customWidth="1"/>
    <col min="3" max="3" width="14.140625" bestFit="1" customWidth="1"/>
    <col min="4" max="4" width="17.7109375" customWidth="1"/>
    <col min="6" max="6" width="23.28515625" bestFit="1" customWidth="1"/>
  </cols>
  <sheetData>
    <row r="1" spans="1:10" ht="13.5" x14ac:dyDescent="0.25">
      <c r="A1" s="133"/>
      <c r="B1" s="133"/>
      <c r="C1" s="134"/>
      <c r="D1" s="134"/>
      <c r="E1" s="135"/>
      <c r="F1" s="135"/>
      <c r="G1" s="135"/>
      <c r="H1" s="135"/>
      <c r="I1" s="135"/>
      <c r="J1" s="135"/>
    </row>
    <row r="2" spans="1:10" ht="13.5" x14ac:dyDescent="0.25">
      <c r="A2" s="133"/>
      <c r="B2" s="133"/>
      <c r="C2" s="134"/>
      <c r="D2" s="133"/>
      <c r="E2" s="133"/>
      <c r="F2" s="134"/>
      <c r="G2" s="135"/>
      <c r="H2" s="135"/>
      <c r="I2" s="135"/>
      <c r="J2" s="135"/>
    </row>
    <row r="3" spans="1:10" ht="15" x14ac:dyDescent="0.25">
      <c r="A3" s="133"/>
      <c r="B3" s="136" t="s">
        <v>77</v>
      </c>
      <c r="C3" s="187">
        <v>43374</v>
      </c>
      <c r="D3" s="188"/>
      <c r="E3" s="137"/>
      <c r="F3" s="136" t="s">
        <v>77</v>
      </c>
      <c r="G3" s="138"/>
      <c r="H3" s="187"/>
      <c r="I3" s="188"/>
      <c r="J3" s="135"/>
    </row>
    <row r="4" spans="1:10" ht="15" x14ac:dyDescent="0.25">
      <c r="A4" s="133"/>
      <c r="B4" s="139" t="s">
        <v>78</v>
      </c>
      <c r="C4" s="140" t="s">
        <v>79</v>
      </c>
      <c r="D4" s="140" t="s">
        <v>80</v>
      </c>
      <c r="E4" s="141"/>
      <c r="F4" s="139" t="s">
        <v>78</v>
      </c>
      <c r="G4" s="142" t="s">
        <v>102</v>
      </c>
      <c r="H4" s="140" t="s">
        <v>79</v>
      </c>
      <c r="I4" s="140" t="s">
        <v>80</v>
      </c>
      <c r="J4" s="135"/>
    </row>
    <row r="5" spans="1:10" ht="13.5" x14ac:dyDescent="0.25">
      <c r="A5" s="133"/>
      <c r="B5" s="143" t="s">
        <v>81</v>
      </c>
      <c r="C5" s="144"/>
      <c r="D5" s="144"/>
      <c r="E5" s="134"/>
      <c r="F5" s="143" t="s">
        <v>81</v>
      </c>
      <c r="G5" s="143"/>
      <c r="H5" s="144"/>
      <c r="I5" s="145"/>
      <c r="J5" s="135"/>
    </row>
    <row r="6" spans="1:10" ht="13.5" x14ac:dyDescent="0.25">
      <c r="A6" s="133"/>
      <c r="B6" s="146" t="s">
        <v>85</v>
      </c>
      <c r="C6" s="147"/>
      <c r="D6" s="147"/>
      <c r="E6" s="134"/>
      <c r="F6" s="148" t="s">
        <v>85</v>
      </c>
      <c r="G6" s="149"/>
      <c r="H6" s="147"/>
      <c r="I6" s="145"/>
      <c r="J6" s="135"/>
    </row>
    <row r="7" spans="1:10" ht="13.5" x14ac:dyDescent="0.25">
      <c r="A7" s="133"/>
      <c r="B7" s="146" t="s">
        <v>86</v>
      </c>
      <c r="C7" s="147"/>
      <c r="D7" s="147"/>
      <c r="E7" s="150"/>
      <c r="F7" s="148" t="s">
        <v>103</v>
      </c>
      <c r="G7" s="149"/>
      <c r="H7" s="147"/>
      <c r="I7" s="145"/>
      <c r="J7" s="135"/>
    </row>
    <row r="8" spans="1:10" ht="13.5" x14ac:dyDescent="0.25">
      <c r="A8" s="133"/>
      <c r="B8" s="146" t="s">
        <v>104</v>
      </c>
      <c r="C8" s="147"/>
      <c r="D8" s="147"/>
      <c r="E8" s="151"/>
      <c r="F8" s="148" t="s">
        <v>86</v>
      </c>
      <c r="G8" s="149"/>
      <c r="H8" s="147"/>
      <c r="I8" s="145"/>
      <c r="J8" s="135"/>
    </row>
    <row r="9" spans="1:10" ht="13.5" x14ac:dyDescent="0.25">
      <c r="A9" s="133"/>
      <c r="B9" s="146" t="s">
        <v>105</v>
      </c>
      <c r="C9" s="147"/>
      <c r="D9" s="147"/>
      <c r="E9" s="152"/>
      <c r="F9" s="148" t="s">
        <v>104</v>
      </c>
      <c r="G9" s="149"/>
      <c r="H9" s="147"/>
      <c r="I9" s="145"/>
      <c r="J9" s="135"/>
    </row>
    <row r="10" spans="1:10" ht="13.5" x14ac:dyDescent="0.25">
      <c r="A10" s="133"/>
      <c r="B10" s="146" t="s">
        <v>106</v>
      </c>
      <c r="C10" s="147"/>
      <c r="D10" s="147"/>
      <c r="E10" s="150"/>
      <c r="F10" s="148" t="s">
        <v>105</v>
      </c>
      <c r="G10" s="149"/>
      <c r="H10" s="147"/>
      <c r="I10" s="145"/>
      <c r="J10" s="135"/>
    </row>
    <row r="11" spans="1:10" ht="13.5" x14ac:dyDescent="0.25">
      <c r="A11" s="133"/>
      <c r="B11" s="146" t="s">
        <v>87</v>
      </c>
      <c r="C11" s="147"/>
      <c r="D11" s="147"/>
      <c r="E11" s="150"/>
      <c r="F11" s="148" t="s">
        <v>107</v>
      </c>
      <c r="G11" s="149"/>
      <c r="H11" s="147"/>
      <c r="I11" s="145"/>
      <c r="J11" s="135"/>
    </row>
    <row r="12" spans="1:10" ht="13.5" x14ac:dyDescent="0.25">
      <c r="A12" s="133"/>
      <c r="B12" s="146" t="s">
        <v>88</v>
      </c>
      <c r="C12" s="147"/>
      <c r="D12" s="147"/>
      <c r="E12" s="151"/>
      <c r="F12" s="148" t="s">
        <v>93</v>
      </c>
      <c r="G12" s="149"/>
      <c r="H12" s="147"/>
      <c r="I12" s="147"/>
      <c r="J12" s="135"/>
    </row>
    <row r="13" spans="1:10" ht="13.5" x14ac:dyDescent="0.25">
      <c r="A13" s="133"/>
      <c r="B13" s="146" t="s">
        <v>89</v>
      </c>
      <c r="C13" s="147"/>
      <c r="D13" s="147"/>
      <c r="E13" s="151"/>
      <c r="F13" s="148" t="s">
        <v>108</v>
      </c>
      <c r="G13" s="149"/>
      <c r="H13" s="147"/>
      <c r="I13" s="147"/>
      <c r="J13" s="135"/>
    </row>
    <row r="14" spans="1:10" ht="13.5" x14ac:dyDescent="0.25">
      <c r="A14" s="133"/>
      <c r="B14" s="146" t="s">
        <v>90</v>
      </c>
      <c r="C14" s="151"/>
      <c r="D14" s="147"/>
      <c r="E14" s="152"/>
      <c r="F14" s="148" t="s">
        <v>109</v>
      </c>
      <c r="G14" s="149"/>
      <c r="H14" s="147"/>
      <c r="I14" s="147"/>
      <c r="J14" s="135"/>
    </row>
    <row r="15" spans="1:10" ht="13.5" x14ac:dyDescent="0.25">
      <c r="A15" s="133"/>
      <c r="B15" s="153" t="s">
        <v>82</v>
      </c>
      <c r="C15" s="147"/>
      <c r="D15" s="147"/>
      <c r="E15" s="154"/>
      <c r="F15" s="148" t="s">
        <v>96</v>
      </c>
      <c r="G15" s="149"/>
      <c r="H15" s="147"/>
      <c r="I15" s="147"/>
      <c r="J15" s="135"/>
    </row>
    <row r="16" spans="1:10" ht="13.5" x14ac:dyDescent="0.25">
      <c r="A16" s="133"/>
      <c r="B16" s="155" t="s">
        <v>91</v>
      </c>
      <c r="C16" s="151"/>
      <c r="D16" s="156"/>
      <c r="E16" s="154"/>
      <c r="F16" s="148" t="s">
        <v>106</v>
      </c>
      <c r="G16" s="149"/>
      <c r="H16" s="147"/>
      <c r="I16" s="147"/>
      <c r="J16" s="135"/>
    </row>
    <row r="17" spans="1:10" ht="13.5" x14ac:dyDescent="0.25">
      <c r="A17" s="133"/>
      <c r="B17" s="146" t="s">
        <v>92</v>
      </c>
      <c r="C17" s="147"/>
      <c r="D17" s="147"/>
      <c r="E17" s="154"/>
      <c r="F17" s="148" t="s">
        <v>110</v>
      </c>
      <c r="G17" s="149"/>
      <c r="H17" s="147"/>
      <c r="I17" s="147"/>
      <c r="J17" s="135"/>
    </row>
    <row r="18" spans="1:10" ht="13.5" x14ac:dyDescent="0.25">
      <c r="A18" s="133"/>
      <c r="B18" s="146" t="s">
        <v>108</v>
      </c>
      <c r="C18" s="147"/>
      <c r="D18" s="147"/>
      <c r="E18" s="154"/>
      <c r="F18" s="153" t="s">
        <v>90</v>
      </c>
      <c r="G18" s="149"/>
      <c r="H18" s="147"/>
      <c r="I18" s="147"/>
      <c r="J18" s="135"/>
    </row>
    <row r="19" spans="1:10" ht="13.5" x14ac:dyDescent="0.25">
      <c r="A19" s="133"/>
      <c r="B19" s="146" t="s">
        <v>93</v>
      </c>
      <c r="C19" s="147"/>
      <c r="D19" s="147"/>
      <c r="E19" s="154"/>
      <c r="F19" s="153" t="s">
        <v>89</v>
      </c>
      <c r="G19" s="149"/>
      <c r="H19" s="147"/>
      <c r="I19" s="147"/>
      <c r="J19" s="135"/>
    </row>
    <row r="20" spans="1:10" ht="13.5" x14ac:dyDescent="0.25">
      <c r="A20" s="133"/>
      <c r="B20" s="146" t="s">
        <v>110</v>
      </c>
      <c r="C20" s="147"/>
      <c r="D20" s="147"/>
      <c r="E20" s="154"/>
      <c r="F20" s="157" t="s">
        <v>91</v>
      </c>
      <c r="G20" s="149"/>
      <c r="H20" s="147"/>
      <c r="I20" s="147"/>
      <c r="J20" s="135"/>
    </row>
    <row r="21" spans="1:10" ht="13.5" x14ac:dyDescent="0.25">
      <c r="A21" s="133"/>
      <c r="B21" s="146" t="s">
        <v>94</v>
      </c>
      <c r="C21" s="147"/>
      <c r="D21" s="147"/>
      <c r="E21" s="154"/>
      <c r="F21" s="157" t="s">
        <v>111</v>
      </c>
      <c r="G21" s="149"/>
      <c r="H21" s="145"/>
      <c r="I21" s="147"/>
      <c r="J21" s="135"/>
    </row>
    <row r="22" spans="1:10" ht="13.5" x14ac:dyDescent="0.25">
      <c r="A22" s="133"/>
      <c r="B22" s="146" t="s">
        <v>95</v>
      </c>
      <c r="C22" s="147"/>
      <c r="D22" s="147"/>
      <c r="E22" s="154"/>
      <c r="F22" s="157" t="s">
        <v>112</v>
      </c>
      <c r="G22" s="149"/>
      <c r="H22" s="145"/>
      <c r="I22" s="147"/>
      <c r="J22" s="135"/>
    </row>
    <row r="23" spans="1:10" ht="13.5" x14ac:dyDescent="0.25">
      <c r="A23" s="133"/>
      <c r="B23" s="155" t="s">
        <v>96</v>
      </c>
      <c r="C23" s="156"/>
      <c r="D23" s="147"/>
      <c r="E23" s="154"/>
      <c r="F23" s="157" t="s">
        <v>113</v>
      </c>
      <c r="G23" s="149"/>
      <c r="H23" s="145"/>
      <c r="I23" s="147"/>
      <c r="J23" s="135"/>
    </row>
    <row r="24" spans="1:10" ht="14.25" thickBot="1" x14ac:dyDescent="0.3">
      <c r="A24" s="133"/>
      <c r="B24" s="155" t="s">
        <v>111</v>
      </c>
      <c r="C24" s="156"/>
      <c r="D24" s="147"/>
      <c r="E24" s="154"/>
      <c r="F24" s="163" t="s">
        <v>114</v>
      </c>
      <c r="G24" s="164"/>
      <c r="H24" s="145"/>
      <c r="I24" s="147"/>
      <c r="J24" s="135"/>
    </row>
    <row r="25" spans="1:10" ht="13.5" x14ac:dyDescent="0.25">
      <c r="A25" s="133"/>
      <c r="B25" s="157" t="s">
        <v>112</v>
      </c>
      <c r="C25" s="157"/>
      <c r="D25" s="147"/>
      <c r="E25" s="154"/>
      <c r="F25" s="160" t="s">
        <v>0</v>
      </c>
      <c r="G25" s="167"/>
      <c r="H25" s="168">
        <f>SUM(H6:H24)</f>
        <v>0</v>
      </c>
      <c r="I25" s="168">
        <f>SUM(I6:I24)</f>
        <v>0</v>
      </c>
      <c r="J25" s="135"/>
    </row>
    <row r="26" spans="1:10" ht="13.5" x14ac:dyDescent="0.25">
      <c r="A26" s="133"/>
      <c r="B26" s="157" t="s">
        <v>113</v>
      </c>
      <c r="C26" s="157"/>
      <c r="D26" s="147"/>
      <c r="E26" s="154"/>
      <c r="F26" s="162" t="s">
        <v>83</v>
      </c>
      <c r="G26" s="169"/>
      <c r="H26" s="147">
        <f>H25*16%</f>
        <v>0</v>
      </c>
      <c r="I26" s="147">
        <f>I25*16%</f>
        <v>0</v>
      </c>
      <c r="J26" s="135"/>
    </row>
    <row r="27" spans="1:10" ht="15.75" thickBot="1" x14ac:dyDescent="0.3">
      <c r="A27" s="133"/>
      <c r="B27" s="158" t="s">
        <v>121</v>
      </c>
      <c r="C27" s="159"/>
      <c r="D27" s="147"/>
      <c r="E27" s="154"/>
      <c r="F27" s="165" t="s">
        <v>1</v>
      </c>
      <c r="G27" s="170">
        <f>SUM(G6:G26)</f>
        <v>0</v>
      </c>
      <c r="H27" s="166">
        <f>+H25+H26</f>
        <v>0</v>
      </c>
      <c r="I27" s="166">
        <f>+I25+I26</f>
        <v>0</v>
      </c>
      <c r="J27" s="135"/>
    </row>
    <row r="28" spans="1:10" ht="13.5" x14ac:dyDescent="0.25">
      <c r="A28" s="133"/>
      <c r="B28" s="160" t="s">
        <v>0</v>
      </c>
      <c r="C28" s="161">
        <f>SUM(C6:C27)</f>
        <v>0</v>
      </c>
      <c r="D28" s="161">
        <f>SUM(D6:D27)</f>
        <v>0</v>
      </c>
      <c r="E28" s="154"/>
      <c r="F28" s="143" t="s">
        <v>84</v>
      </c>
      <c r="G28" s="143"/>
      <c r="H28" s="171"/>
      <c r="I28" s="171"/>
      <c r="J28" s="135"/>
    </row>
    <row r="29" spans="1:10" ht="13.5" x14ac:dyDescent="0.25">
      <c r="A29" s="133"/>
      <c r="B29" s="162" t="s">
        <v>83</v>
      </c>
      <c r="C29" s="147">
        <f>C28*16%</f>
        <v>0</v>
      </c>
      <c r="D29" s="147">
        <f>D28*16%</f>
        <v>0</v>
      </c>
      <c r="E29" s="154"/>
      <c r="F29" s="148" t="s">
        <v>85</v>
      </c>
      <c r="G29" s="149"/>
      <c r="H29" s="147"/>
      <c r="I29" s="147"/>
      <c r="J29" s="135"/>
    </row>
    <row r="30" spans="1:10" ht="15" x14ac:dyDescent="0.25">
      <c r="A30" s="133"/>
      <c r="B30" s="165" t="s">
        <v>1</v>
      </c>
      <c r="C30" s="166">
        <f>SUM(C28:C29)</f>
        <v>0</v>
      </c>
      <c r="D30" s="166">
        <f>SUM(D28:D29)</f>
        <v>0</v>
      </c>
      <c r="E30" s="154"/>
      <c r="F30" s="148" t="s">
        <v>103</v>
      </c>
      <c r="G30" s="149"/>
      <c r="H30" s="147"/>
      <c r="I30" s="147"/>
      <c r="J30" s="135"/>
    </row>
    <row r="31" spans="1:10" ht="13.5" x14ac:dyDescent="0.25">
      <c r="A31" s="133"/>
      <c r="B31" s="143" t="s">
        <v>84</v>
      </c>
      <c r="C31" s="145"/>
      <c r="D31" s="145"/>
      <c r="E31" s="154"/>
      <c r="F31" s="148" t="s">
        <v>86</v>
      </c>
      <c r="G31" s="149"/>
      <c r="H31" s="147"/>
      <c r="I31" s="147"/>
      <c r="J31" s="135"/>
    </row>
    <row r="32" spans="1:10" ht="13.5" x14ac:dyDescent="0.25">
      <c r="A32" s="133"/>
      <c r="B32" s="146" t="s">
        <v>85</v>
      </c>
      <c r="C32" s="145"/>
      <c r="D32" s="145"/>
      <c r="E32" s="154"/>
      <c r="F32" s="148" t="s">
        <v>104</v>
      </c>
      <c r="G32" s="149"/>
      <c r="H32" s="147"/>
      <c r="I32" s="147"/>
      <c r="J32" s="135"/>
    </row>
    <row r="33" spans="1:10" ht="13.5" x14ac:dyDescent="0.25">
      <c r="A33" s="133"/>
      <c r="B33" s="146" t="s">
        <v>86</v>
      </c>
      <c r="C33" s="147"/>
      <c r="D33" s="144"/>
      <c r="E33" s="154"/>
      <c r="F33" s="148" t="s">
        <v>105</v>
      </c>
      <c r="G33" s="149"/>
      <c r="H33" s="147"/>
      <c r="I33" s="147"/>
      <c r="J33" s="135"/>
    </row>
    <row r="34" spans="1:10" ht="13.5" x14ac:dyDescent="0.25">
      <c r="A34" s="133"/>
      <c r="B34" s="146" t="s">
        <v>104</v>
      </c>
      <c r="C34" s="147"/>
      <c r="D34" s="144"/>
      <c r="E34" s="154"/>
      <c r="F34" s="148" t="s">
        <v>107</v>
      </c>
      <c r="G34" s="149"/>
      <c r="H34" s="147"/>
      <c r="I34" s="147"/>
      <c r="J34" s="135"/>
    </row>
    <row r="35" spans="1:10" ht="13.5" x14ac:dyDescent="0.25">
      <c r="A35" s="133"/>
      <c r="B35" s="146" t="s">
        <v>105</v>
      </c>
      <c r="C35" s="147"/>
      <c r="D35" s="144"/>
      <c r="E35" s="154"/>
      <c r="F35" s="148" t="s">
        <v>93</v>
      </c>
      <c r="G35" s="149"/>
      <c r="H35" s="147"/>
      <c r="I35" s="147"/>
      <c r="J35" s="135"/>
    </row>
    <row r="36" spans="1:10" ht="13.5" x14ac:dyDescent="0.25">
      <c r="A36" s="133"/>
      <c r="B36" s="146" t="s">
        <v>106</v>
      </c>
      <c r="C36" s="147"/>
      <c r="D36" s="144"/>
      <c r="E36" s="154"/>
      <c r="F36" s="148" t="s">
        <v>108</v>
      </c>
      <c r="G36" s="149"/>
      <c r="H36" s="147"/>
      <c r="I36" s="147"/>
      <c r="J36" s="135"/>
    </row>
    <row r="37" spans="1:10" ht="13.5" x14ac:dyDescent="0.25">
      <c r="A37" s="133"/>
      <c r="B37" s="146" t="s">
        <v>87</v>
      </c>
      <c r="C37" s="147"/>
      <c r="D37" s="144"/>
      <c r="E37" s="154"/>
      <c r="F37" s="148" t="s">
        <v>109</v>
      </c>
      <c r="G37" s="149"/>
      <c r="H37" s="147"/>
      <c r="I37" s="147"/>
      <c r="J37" s="135"/>
    </row>
    <row r="38" spans="1:10" ht="13.5" x14ac:dyDescent="0.25">
      <c r="A38" s="133"/>
      <c r="B38" s="146" t="s">
        <v>88</v>
      </c>
      <c r="C38" s="147"/>
      <c r="D38" s="144"/>
      <c r="E38" s="154"/>
      <c r="F38" s="148" t="s">
        <v>96</v>
      </c>
      <c r="G38" s="149"/>
      <c r="H38" s="147"/>
      <c r="I38" s="147"/>
      <c r="J38" s="135"/>
    </row>
    <row r="39" spans="1:10" ht="13.5" x14ac:dyDescent="0.25">
      <c r="A39" s="133"/>
      <c r="B39" s="146" t="s">
        <v>89</v>
      </c>
      <c r="C39" s="147"/>
      <c r="D39" s="144"/>
      <c r="E39" s="154"/>
      <c r="F39" s="148" t="s">
        <v>106</v>
      </c>
      <c r="G39" s="149"/>
      <c r="H39" s="147"/>
      <c r="I39" s="147"/>
      <c r="J39" s="135"/>
    </row>
    <row r="40" spans="1:10" ht="13.5" x14ac:dyDescent="0.25">
      <c r="A40" s="135"/>
      <c r="B40" s="146" t="s">
        <v>90</v>
      </c>
      <c r="C40" s="147"/>
      <c r="D40" s="147"/>
      <c r="E40" s="154"/>
      <c r="F40" s="148" t="s">
        <v>110</v>
      </c>
      <c r="G40" s="149"/>
      <c r="H40" s="147"/>
      <c r="I40" s="147"/>
      <c r="J40" s="135"/>
    </row>
    <row r="41" spans="1:10" ht="13.5" x14ac:dyDescent="0.25">
      <c r="A41" s="135"/>
      <c r="B41" s="153" t="s">
        <v>82</v>
      </c>
      <c r="C41" s="147"/>
      <c r="D41" s="144"/>
      <c r="E41" s="154"/>
      <c r="F41" s="148" t="s">
        <v>90</v>
      </c>
      <c r="G41" s="149"/>
      <c r="H41" s="147"/>
      <c r="I41" s="147"/>
      <c r="J41" s="135"/>
    </row>
    <row r="42" spans="1:10" ht="13.5" x14ac:dyDescent="0.25">
      <c r="A42" s="135"/>
      <c r="B42" s="155" t="s">
        <v>91</v>
      </c>
      <c r="C42" s="147"/>
      <c r="D42" s="144"/>
      <c r="E42" s="154"/>
      <c r="F42" s="148" t="s">
        <v>89</v>
      </c>
      <c r="G42" s="149"/>
      <c r="H42" s="147"/>
      <c r="I42" s="147"/>
      <c r="J42" s="135"/>
    </row>
    <row r="43" spans="1:10" ht="13.5" x14ac:dyDescent="0.25">
      <c r="A43" s="135"/>
      <c r="B43" s="146" t="s">
        <v>92</v>
      </c>
      <c r="C43" s="156"/>
      <c r="D43" s="172"/>
      <c r="E43" s="154"/>
      <c r="F43" s="148" t="s">
        <v>91</v>
      </c>
      <c r="G43" s="149"/>
      <c r="H43" s="147"/>
      <c r="I43" s="147"/>
      <c r="J43" s="135"/>
    </row>
    <row r="44" spans="1:10" ht="13.5" x14ac:dyDescent="0.25">
      <c r="A44" s="135"/>
      <c r="B44" s="146" t="s">
        <v>108</v>
      </c>
      <c r="C44" s="147"/>
      <c r="D44" s="147"/>
      <c r="E44" s="154"/>
      <c r="F44" s="148" t="s">
        <v>111</v>
      </c>
      <c r="G44" s="149"/>
      <c r="H44" s="145"/>
      <c r="I44" s="147"/>
      <c r="J44" s="135"/>
    </row>
    <row r="45" spans="1:10" ht="13.5" x14ac:dyDescent="0.25">
      <c r="A45" s="135"/>
      <c r="B45" s="146" t="s">
        <v>93</v>
      </c>
      <c r="C45" s="156"/>
      <c r="D45" s="172"/>
      <c r="E45" s="154"/>
      <c r="F45" s="148" t="s">
        <v>112</v>
      </c>
      <c r="G45" s="149"/>
      <c r="H45" s="145"/>
      <c r="I45" s="147"/>
      <c r="J45" s="135"/>
    </row>
    <row r="46" spans="1:10" ht="13.5" x14ac:dyDescent="0.25">
      <c r="A46" s="135"/>
      <c r="B46" s="146" t="s">
        <v>110</v>
      </c>
      <c r="C46" s="156"/>
      <c r="D46" s="172"/>
      <c r="E46" s="154"/>
      <c r="F46" s="148" t="s">
        <v>113</v>
      </c>
      <c r="G46" s="149"/>
      <c r="H46" s="145"/>
      <c r="I46" s="147"/>
      <c r="J46" s="135"/>
    </row>
    <row r="47" spans="1:10" ht="14.25" thickBot="1" x14ac:dyDescent="0.3">
      <c r="A47" s="135"/>
      <c r="B47" s="146" t="s">
        <v>94</v>
      </c>
      <c r="C47" s="156"/>
      <c r="D47" s="172"/>
      <c r="E47" s="154"/>
      <c r="F47" s="148" t="s">
        <v>114</v>
      </c>
      <c r="G47" s="164"/>
      <c r="H47" s="145"/>
      <c r="I47" s="147"/>
      <c r="J47" s="135"/>
    </row>
    <row r="48" spans="1:10" ht="13.5" x14ac:dyDescent="0.25">
      <c r="A48" s="135"/>
      <c r="B48" s="146" t="s">
        <v>95</v>
      </c>
      <c r="C48" s="156"/>
      <c r="D48" s="172"/>
      <c r="E48" s="154"/>
      <c r="F48" s="160" t="s">
        <v>0</v>
      </c>
      <c r="G48" s="167"/>
      <c r="H48" s="168">
        <f>SUM(H29:H47)</f>
        <v>0</v>
      </c>
      <c r="I48" s="168">
        <f>SUM(I41:I47)</f>
        <v>0</v>
      </c>
      <c r="J48" s="135"/>
    </row>
    <row r="49" spans="1:10" ht="13.5" x14ac:dyDescent="0.25">
      <c r="A49" s="135"/>
      <c r="B49" s="155" t="s">
        <v>96</v>
      </c>
      <c r="C49" s="156"/>
      <c r="D49" s="156"/>
      <c r="E49" s="154"/>
      <c r="F49" s="162" t="s">
        <v>83</v>
      </c>
      <c r="G49" s="169"/>
      <c r="H49" s="147">
        <f>H48*16%</f>
        <v>0</v>
      </c>
      <c r="I49" s="147">
        <f>I48*16%</f>
        <v>0</v>
      </c>
      <c r="J49" s="135"/>
    </row>
    <row r="50" spans="1:10" ht="15" x14ac:dyDescent="0.25">
      <c r="A50" s="135"/>
      <c r="B50" s="155" t="s">
        <v>111</v>
      </c>
      <c r="C50" s="155"/>
      <c r="D50" s="156"/>
      <c r="E50" s="154"/>
      <c r="F50" s="165" t="s">
        <v>1</v>
      </c>
      <c r="G50" s="170">
        <f>SUM(G29:G49)</f>
        <v>0</v>
      </c>
      <c r="H50" s="166">
        <f>SUM(H48:H49)</f>
        <v>0</v>
      </c>
      <c r="I50" s="166">
        <f>SUM(I48:I49)</f>
        <v>0</v>
      </c>
      <c r="J50" s="135"/>
    </row>
    <row r="51" spans="1:10" ht="13.5" x14ac:dyDescent="0.25">
      <c r="B51" s="157" t="s">
        <v>112</v>
      </c>
      <c r="C51" s="157"/>
      <c r="D51" s="156"/>
    </row>
    <row r="52" spans="1:10" ht="13.5" x14ac:dyDescent="0.25">
      <c r="B52" s="157" t="s">
        <v>113</v>
      </c>
      <c r="C52" s="157"/>
      <c r="D52" s="156"/>
    </row>
    <row r="53" spans="1:10" ht="14.25" thickBot="1" x14ac:dyDescent="0.3">
      <c r="B53" s="158" t="s">
        <v>121</v>
      </c>
      <c r="C53" s="158"/>
      <c r="D53" s="156"/>
    </row>
    <row r="54" spans="1:10" ht="13.5" x14ac:dyDescent="0.25">
      <c r="B54" s="160" t="s">
        <v>0</v>
      </c>
      <c r="C54" s="168">
        <f>SUM(C32:C53)</f>
        <v>0</v>
      </c>
      <c r="D54" s="168">
        <f>SUM(D32:D53)</f>
        <v>0</v>
      </c>
    </row>
    <row r="55" spans="1:10" ht="13.5" x14ac:dyDescent="0.25">
      <c r="B55" s="162" t="s">
        <v>83</v>
      </c>
      <c r="C55" s="147">
        <f>C54*16%</f>
        <v>0</v>
      </c>
      <c r="D55" s="147">
        <f>D54*16%</f>
        <v>0</v>
      </c>
    </row>
    <row r="56" spans="1:10" ht="15" x14ac:dyDescent="0.25">
      <c r="B56" s="165" t="s">
        <v>1</v>
      </c>
      <c r="C56" s="166">
        <f>SUM(C54:C55)</f>
        <v>0</v>
      </c>
      <c r="D56" s="166">
        <f>SUM(D54:D55)</f>
        <v>0</v>
      </c>
    </row>
    <row r="57" spans="1:10" ht="13.5" x14ac:dyDescent="0.25">
      <c r="B57" s="133"/>
      <c r="C57" s="133"/>
      <c r="D57" s="133"/>
    </row>
    <row r="58" spans="1:10" x14ac:dyDescent="0.2">
      <c r="B58" s="154"/>
      <c r="C58" s="154"/>
      <c r="D58" s="154"/>
    </row>
    <row r="59" spans="1:10" x14ac:dyDescent="0.2">
      <c r="B59" s="154"/>
      <c r="C59" s="154"/>
      <c r="D59" s="154"/>
    </row>
    <row r="60" spans="1:10" x14ac:dyDescent="0.2">
      <c r="B60" s="154"/>
      <c r="C60" s="154"/>
      <c r="D60" s="15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workbookViewId="0">
      <selection activeCell="D1" sqref="D1:F1"/>
    </sheetView>
  </sheetViews>
  <sheetFormatPr baseColWidth="10" defaultRowHeight="15" x14ac:dyDescent="0.25"/>
  <cols>
    <col min="1" max="1" width="11.42578125" style="173"/>
    <col min="2" max="2" width="37" style="173" bestFit="1" customWidth="1"/>
    <col min="3" max="3" width="34" style="173" bestFit="1" customWidth="1"/>
    <col min="4" max="6" width="34" style="173" customWidth="1"/>
    <col min="7" max="7" width="13.7109375" style="173" customWidth="1"/>
    <col min="8" max="8" width="20.5703125" style="173" customWidth="1"/>
    <col min="9" max="9" width="19.85546875" style="173" customWidth="1"/>
    <col min="10" max="16384" width="11.42578125" style="173"/>
  </cols>
  <sheetData>
    <row r="1" spans="2:10" ht="32.25" customHeight="1" x14ac:dyDescent="0.25">
      <c r="B1" s="177" t="s">
        <v>116</v>
      </c>
      <c r="C1" s="177" t="s">
        <v>117</v>
      </c>
      <c r="D1" s="179" t="s">
        <v>7</v>
      </c>
      <c r="E1" s="179" t="s">
        <v>8</v>
      </c>
      <c r="F1" s="179" t="s">
        <v>13</v>
      </c>
      <c r="G1" s="177" t="s">
        <v>118</v>
      </c>
      <c r="H1" s="177" t="s">
        <v>119</v>
      </c>
      <c r="I1" s="177" t="s">
        <v>120</v>
      </c>
      <c r="J1" s="177" t="s">
        <v>1</v>
      </c>
    </row>
    <row r="2" spans="2:10" x14ac:dyDescent="0.25">
      <c r="H2" s="174"/>
      <c r="J2" s="178">
        <f>H2+I2</f>
        <v>0</v>
      </c>
    </row>
    <row r="3" spans="2:10" x14ac:dyDescent="0.25">
      <c r="H3" s="174"/>
    </row>
    <row r="4" spans="2:10" x14ac:dyDescent="0.25">
      <c r="H4" s="174"/>
    </row>
    <row r="5" spans="2:10" x14ac:dyDescent="0.25">
      <c r="H5" s="174"/>
    </row>
    <row r="6" spans="2:10" x14ac:dyDescent="0.25">
      <c r="H6" s="175"/>
    </row>
    <row r="7" spans="2:10" x14ac:dyDescent="0.25">
      <c r="H7" s="174"/>
    </row>
    <row r="8" spans="2:10" x14ac:dyDescent="0.25">
      <c r="H8" s="174"/>
    </row>
    <row r="9" spans="2:10" x14ac:dyDescent="0.25">
      <c r="H9" s="174"/>
    </row>
    <row r="10" spans="2:10" x14ac:dyDescent="0.25">
      <c r="H10" s="175"/>
    </row>
    <row r="11" spans="2:10" x14ac:dyDescent="0.25">
      <c r="H11" s="174"/>
    </row>
    <row r="12" spans="2:10" x14ac:dyDescent="0.25">
      <c r="H12" s="174"/>
    </row>
    <row r="13" spans="2:10" x14ac:dyDescent="0.25">
      <c r="H13" s="174"/>
    </row>
    <row r="14" spans="2:10" x14ac:dyDescent="0.25">
      <c r="H14" s="175"/>
    </row>
    <row r="15" spans="2:10" x14ac:dyDescent="0.25">
      <c r="H15" s="174"/>
    </row>
    <row r="16" spans="2:10" x14ac:dyDescent="0.25">
      <c r="H16" s="174"/>
    </row>
    <row r="17" spans="8:8" x14ac:dyDescent="0.25">
      <c r="H17" s="174"/>
    </row>
    <row r="18" spans="8:8" x14ac:dyDescent="0.25">
      <c r="H18" s="174"/>
    </row>
    <row r="19" spans="8:8" x14ac:dyDescent="0.25">
      <c r="H19" s="174"/>
    </row>
    <row r="20" spans="8:8" x14ac:dyDescent="0.25">
      <c r="H20" s="175"/>
    </row>
    <row r="21" spans="8:8" x14ac:dyDescent="0.25">
      <c r="H21" s="174"/>
    </row>
    <row r="22" spans="8:8" x14ac:dyDescent="0.25">
      <c r="H22" s="174"/>
    </row>
    <row r="23" spans="8:8" x14ac:dyDescent="0.25">
      <c r="H23" s="174"/>
    </row>
    <row r="24" spans="8:8" x14ac:dyDescent="0.25">
      <c r="H24" s="175"/>
    </row>
    <row r="25" spans="8:8" x14ac:dyDescent="0.25">
      <c r="H25" s="174"/>
    </row>
    <row r="26" spans="8:8" x14ac:dyDescent="0.25">
      <c r="H26" s="174"/>
    </row>
    <row r="27" spans="8:8" x14ac:dyDescent="0.25">
      <c r="H27" s="174"/>
    </row>
    <row r="28" spans="8:8" x14ac:dyDescent="0.25">
      <c r="H28" s="175"/>
    </row>
    <row r="29" spans="8:8" x14ac:dyDescent="0.25">
      <c r="H29" s="174"/>
    </row>
    <row r="30" spans="8:8" x14ac:dyDescent="0.25">
      <c r="H30" s="174"/>
    </row>
    <row r="31" spans="8:8" x14ac:dyDescent="0.25">
      <c r="H31" s="174"/>
    </row>
    <row r="32" spans="8:8" x14ac:dyDescent="0.25">
      <c r="H32" s="175"/>
    </row>
    <row r="33" spans="8:8" x14ac:dyDescent="0.25">
      <c r="H33" s="174"/>
    </row>
    <row r="34" spans="8:8" x14ac:dyDescent="0.25">
      <c r="H34" s="176"/>
    </row>
  </sheetData>
  <autoFilter ref="B1:J1">
    <sortState ref="B2:G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NOMINA TOTAL</vt:lpstr>
      <vt:lpstr>OPERADORA ABORDO</vt:lpstr>
      <vt:lpstr>OPERADORA DESCANSO</vt:lpstr>
      <vt:lpstr>DETALLE</vt:lpstr>
      <vt:lpstr>Hoja1</vt:lpstr>
      <vt:lpstr>FACT</vt:lpstr>
      <vt:lpstr>PENSION ALIMENTICIA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2019-03-30T04:30:36Z</dcterms:modified>
</cp:coreProperties>
</file>