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Projects\SmallKat\Smallkat Github Folder\Luna-CAD\"/>
    </mc:Choice>
  </mc:AlternateContent>
  <xr:revisionPtr revIDLastSave="0" documentId="13_ncr:1_{D9EC813D-6F01-433A-B1B3-CFB3F85E0746}" xr6:coauthVersionLast="45" xr6:coauthVersionMax="45" xr10:uidLastSave="{00000000-0000-0000-0000-000000000000}"/>
  <bookViews>
    <workbookView xWindow="60" yWindow="60" windowWidth="23025" windowHeight="12945" xr2:uid="{334515C0-4B78-4EB9-B9FE-864391EA7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7" i="1"/>
  <c r="G4" i="1"/>
  <c r="G3" i="1"/>
  <c r="H9" i="1"/>
  <c r="H8" i="1"/>
  <c r="H10" i="1"/>
  <c r="G5" i="1"/>
  <c r="G6" i="1"/>
  <c r="F8" i="1"/>
  <c r="F9" i="1"/>
  <c r="F10" i="1"/>
  <c r="F4" i="1"/>
  <c r="F5" i="1"/>
  <c r="F6" i="1"/>
  <c r="F7" i="1"/>
  <c r="F3" i="1"/>
  <c r="E5" i="1"/>
  <c r="E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<sst xmlns="http://schemas.openxmlformats.org/spreadsheetml/2006/main" count="16" uniqueCount="16">
  <si>
    <t>M3x45</t>
  </si>
  <si>
    <t>M3x8</t>
  </si>
  <si>
    <t>M3 Square Nut</t>
  </si>
  <si>
    <t>M3 Lock Nut</t>
  </si>
  <si>
    <t>Battery</t>
  </si>
  <si>
    <t>Motherboard</t>
  </si>
  <si>
    <t>Servos w/ horn and screw</t>
  </si>
  <si>
    <t>Weight per</t>
  </si>
  <si>
    <t>Weight Total</t>
  </si>
  <si>
    <t>Legs</t>
  </si>
  <si>
    <t>Tail</t>
  </si>
  <si>
    <t>Head</t>
  </si>
  <si>
    <t>Body</t>
  </si>
  <si>
    <t>Total</t>
  </si>
  <si>
    <t>Plastic</t>
  </si>
  <si>
    <t>M3x20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</si>
</sst>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1B92-D8DC-4A3C-BF58-DE4604BDDAE1}">
  <dimension ref="A2:H12"/>
  <sheetViews>
    <sheetView tabSelected="1" workbookViewId="0">
      <selection activeCell="K17" sqref="K17"/>
    </sheetView>
  </sheetViews>
  <sheetFormatPr defaultRowHeight="15" x14ac:dyDescent="0.25"/>
  <cols>
    <col min="1" max="1" width="24" bestFit="1" customWidth="1"/>
    <col min="2" max="2" width="4.85546875" bestFit="1" customWidth="1"/>
    <col min="3" max="3" width="4.140625" bestFit="1" customWidth="1"/>
    <col min="4" max="4" width="5.5703125" bestFit="1" customWidth="1"/>
    <col min="5" max="5" width="5.5703125" customWidth="1"/>
    <col min="6" max="6" width="5.42578125" bestFit="1" customWidth="1"/>
    <col min="7" max="7" width="10.85546875" bestFit="1" customWidth="1"/>
    <col min="8" max="8" width="12.28515625" bestFit="1" customWidth="1"/>
  </cols>
  <sheetData>
    <row r="2" spans="1:8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7</v>
      </c>
      <c r="H2" t="s">
        <v>8</v>
      </c>
    </row>
    <row r="3" spans="1:8" x14ac:dyDescent="0.25">
      <c r="A3" t="s">
        <v>15</v>
      </c>
      <c r="B3">
        <f>2*4</f>
        <v>8</v>
      </c>
      <c r="C3">
        <v>5</v>
      </c>
      <c r="D3">
        <v>4</v>
      </c>
      <c r="E3">
        <f>4+4+2</f>
        <v>10</v>
      </c>
      <c r="F3">
        <f>B3+C3+D3+E3</f>
        <v>27</v>
      </c>
      <c r="G3">
        <f>H3/F3</f>
        <v>1.3333333333333333</v>
      </c>
      <c r="H3">
        <v>36</v>
      </c>
    </row>
    <row r="4" spans="1:8" x14ac:dyDescent="0.25">
      <c r="A4" t="s">
        <v>0</v>
      </c>
      <c r="B4">
        <f>3*4</f>
        <v>12</v>
      </c>
      <c r="C4">
        <v>0</v>
      </c>
      <c r="D4">
        <v>1</v>
      </c>
      <c r="E4">
        <v>0</v>
      </c>
      <c r="F4">
        <f t="shared" ref="F4:F10" si="0">B4+C4+D4+E4</f>
        <v>13</v>
      </c>
      <c r="G4">
        <f>H4/F4</f>
        <v>2.5384615384615383</v>
      </c>
      <c r="H4">
        <v>33</v>
      </c>
    </row>
    <row r="5" spans="1:8" x14ac:dyDescent="0.25">
      <c r="A5" t="s">
        <v>1</v>
      </c>
      <c r="B5">
        <f>3*4</f>
        <v>12</v>
      </c>
      <c r="C5">
        <v>2</v>
      </c>
      <c r="D5">
        <v>2</v>
      </c>
      <c r="E5">
        <f>4</f>
        <v>4</v>
      </c>
      <c r="F5">
        <f t="shared" si="0"/>
        <v>20</v>
      </c>
      <c r="G5">
        <f>H5/F5</f>
        <v>0.8</v>
      </c>
      <c r="H5">
        <v>16</v>
      </c>
    </row>
    <row r="6" spans="1:8" x14ac:dyDescent="0.25">
      <c r="A6" t="s">
        <v>2</v>
      </c>
      <c r="B6">
        <f>3*4</f>
        <v>12</v>
      </c>
      <c r="C6">
        <v>2</v>
      </c>
      <c r="D6">
        <v>2</v>
      </c>
      <c r="E6">
        <v>0</v>
      </c>
      <c r="F6">
        <f t="shared" si="0"/>
        <v>16</v>
      </c>
      <c r="G6">
        <f>H6/F6</f>
        <v>0.25</v>
      </c>
      <c r="H6">
        <v>4</v>
      </c>
    </row>
    <row r="7" spans="1:8" x14ac:dyDescent="0.25">
      <c r="A7" t="s">
        <v>3</v>
      </c>
      <c r="B7">
        <f>5*4</f>
        <v>20</v>
      </c>
      <c r="C7">
        <v>5</v>
      </c>
      <c r="D7">
        <v>5</v>
      </c>
      <c r="E7">
        <v>14</v>
      </c>
      <c r="F7">
        <f t="shared" si="0"/>
        <v>44</v>
      </c>
      <c r="G7">
        <f>H7/F7</f>
        <v>0.43181818181818182</v>
      </c>
      <c r="H7">
        <v>19</v>
      </c>
    </row>
    <row r="8" spans="1:8" x14ac:dyDescent="0.25">
      <c r="A8" t="s">
        <v>4</v>
      </c>
      <c r="B8">
        <v>0</v>
      </c>
      <c r="C8">
        <v>0</v>
      </c>
      <c r="D8">
        <v>0</v>
      </c>
      <c r="E8">
        <v>1</v>
      </c>
      <c r="F8">
        <f t="shared" si="0"/>
        <v>1</v>
      </c>
      <c r="G8">
        <v>232</v>
      </c>
      <c r="H8">
        <f>G8*F8</f>
        <v>232</v>
      </c>
    </row>
    <row r="9" spans="1:8" x14ac:dyDescent="0.25">
      <c r="A9" t="s">
        <v>5</v>
      </c>
      <c r="B9">
        <v>0</v>
      </c>
      <c r="C9">
        <v>0</v>
      </c>
      <c r="D9">
        <v>0</v>
      </c>
      <c r="E9">
        <v>1</v>
      </c>
      <c r="F9">
        <f t="shared" si="0"/>
        <v>1</v>
      </c>
      <c r="G9">
        <v>26</v>
      </c>
      <c r="H9">
        <f>G9*F9</f>
        <v>26</v>
      </c>
    </row>
    <row r="10" spans="1:8" x14ac:dyDescent="0.25">
      <c r="A10" t="s">
        <v>6</v>
      </c>
      <c r="B10">
        <v>8</v>
      </c>
      <c r="C10">
        <v>2</v>
      </c>
      <c r="D10">
        <v>2</v>
      </c>
      <c r="E10">
        <v>4</v>
      </c>
      <c r="F10">
        <f t="shared" si="0"/>
        <v>16</v>
      </c>
      <c r="G10">
        <v>15</v>
      </c>
      <c r="H10">
        <f>G10*F10</f>
        <v>240</v>
      </c>
    </row>
    <row r="11" spans="1:8" x14ac:dyDescent="0.25">
      <c r="A11" t="s">
        <v>14</v>
      </c>
      <c r="H11">
        <v>850</v>
      </c>
    </row>
    <row r="12" spans="1:8" x14ac:dyDescent="0.25">
      <c r="H12">
        <f>SUM(H3:H11)</f>
        <v>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2020-12-28T22:30:01Z</dcterms:created>
  <dcterms:modified xsi:type="dcterms:W3CDTF">2021-01-04T03:39:08Z</dcterms:modified>
</cp:coreProperties>
</file>